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Enlightening\Desktop\cx\workspace\anaylsis\MQ-Anaylsis\xlsx - 複製\"/>
    </mc:Choice>
  </mc:AlternateContent>
  <bookViews>
    <workbookView xWindow="0" yWindow="0" windowWidth="20490" windowHeight="7485" activeTab="3"/>
  </bookViews>
  <sheets>
    <sheet name="QALIAS" sheetId="1" r:id="rId1"/>
    <sheet name="QLOCAL" sheetId="2" r:id="rId2"/>
    <sheet name="QREMOTE" sheetId="3" r:id="rId3"/>
    <sheet name="SVRCONN CHANNEL" sheetId="10" r:id="rId4"/>
    <sheet name="XMITQ" sheetId="4" r:id="rId5"/>
    <sheet name="QMODEL" sheetId="5" r:id="rId6"/>
    <sheet name="NAMELIST" sheetId="6" r:id="rId7"/>
    <sheet name="PROCESS" sheetId="7" r:id="rId8"/>
    <sheet name="RCVR CHANNEL" sheetId="8" r:id="rId9"/>
    <sheet name="SDR CHANNEL" sheetId="9" r:id="rId10"/>
    <sheet name="CLUSRCVR CHANNEL" sheetId="11" r:id="rId11"/>
    <sheet name="CLUSSDR CHANNEL" sheetId="12" r:id="rId12"/>
    <sheet name="SVR CHANNEL" sheetId="14" r:id="rId13"/>
    <sheet name="LISTENER" sheetId="17" r:id="rId14"/>
    <sheet name="TOPIC" sheetId="20" r:id="rId15"/>
    <sheet name="SUB" sheetId="21" r:id="rId16"/>
    <sheet name="RQSTR CHANNEL" sheetId="13" r:id="rId17"/>
    <sheet name="CLNTCONN CHANNEL" sheetId="15" r:id="rId18"/>
    <sheet name="AUTHINFO" sheetId="16" r:id="rId19"/>
    <sheet name="SERVICE" sheetId="18" r:id="rId20"/>
    <sheet name="COMMINFO" sheetId="19" r:id="rId21"/>
  </sheets>
  <externalReferences>
    <externalReference r:id="rId22"/>
  </externalReferences>
  <calcPr calcId="162913"/>
</workbook>
</file>

<file path=xl/calcChain.xml><?xml version="1.0" encoding="utf-8"?>
<calcChain xmlns="http://schemas.openxmlformats.org/spreadsheetml/2006/main">
  <c r="S86" i="2" l="1"/>
  <c r="O86" i="2"/>
  <c r="K86" i="2"/>
  <c r="J86" i="2"/>
  <c r="S85" i="2"/>
  <c r="Q85" i="2"/>
  <c r="O85" i="2"/>
  <c r="M85" i="2"/>
  <c r="K85" i="2"/>
  <c r="J85" i="2"/>
  <c r="S84" i="2"/>
  <c r="Q84" i="2"/>
  <c r="O84" i="2"/>
  <c r="M84" i="2"/>
  <c r="K84" i="2"/>
  <c r="J84" i="2"/>
  <c r="S83" i="2"/>
  <c r="Q83" i="2"/>
  <c r="O83" i="2"/>
  <c r="M83" i="2"/>
  <c r="K83" i="2"/>
  <c r="J83" i="2"/>
  <c r="S82" i="2"/>
  <c r="Q82" i="2"/>
  <c r="O82" i="2"/>
  <c r="M82" i="2"/>
  <c r="K82" i="2"/>
  <c r="J82" i="2"/>
  <c r="S81" i="2"/>
  <c r="Q81" i="2"/>
  <c r="O81" i="2"/>
  <c r="M81" i="2"/>
  <c r="K81" i="2"/>
  <c r="J81" i="2"/>
  <c r="S80" i="2"/>
  <c r="Q80" i="2"/>
  <c r="O80" i="2"/>
  <c r="M80" i="2"/>
  <c r="K80" i="2"/>
  <c r="J80" i="2"/>
  <c r="S79" i="2"/>
  <c r="Q79" i="2"/>
  <c r="O79" i="2"/>
  <c r="M79" i="2"/>
  <c r="K79" i="2"/>
  <c r="J79" i="2"/>
  <c r="S78" i="2"/>
  <c r="Q78" i="2"/>
  <c r="O78" i="2"/>
  <c r="M78" i="2"/>
  <c r="K78" i="2"/>
  <c r="J78" i="2"/>
  <c r="S77" i="2"/>
  <c r="Q77" i="2"/>
  <c r="O77" i="2"/>
  <c r="M77" i="2"/>
  <c r="K77" i="2"/>
  <c r="J77" i="2"/>
  <c r="S76" i="2"/>
  <c r="Q76" i="2"/>
  <c r="O76" i="2"/>
  <c r="M76" i="2"/>
  <c r="K76" i="2"/>
  <c r="J76" i="2"/>
  <c r="S75" i="2"/>
  <c r="Q75" i="2"/>
  <c r="O75" i="2"/>
  <c r="M75" i="2"/>
  <c r="K75" i="2"/>
  <c r="J75" i="2"/>
  <c r="S74" i="2"/>
  <c r="Q74" i="2"/>
  <c r="O74" i="2"/>
  <c r="M74" i="2"/>
  <c r="K74" i="2"/>
  <c r="J74" i="2"/>
  <c r="S73" i="2"/>
  <c r="Q73" i="2"/>
  <c r="O73" i="2"/>
  <c r="M73" i="2"/>
  <c r="K73" i="2"/>
  <c r="J73" i="2"/>
  <c r="S72" i="2"/>
  <c r="Q72" i="2"/>
  <c r="O72" i="2"/>
  <c r="M72" i="2"/>
  <c r="K72" i="2"/>
  <c r="J72" i="2"/>
  <c r="S71" i="2"/>
  <c r="Q71" i="2"/>
  <c r="O71" i="2"/>
  <c r="M71" i="2"/>
  <c r="K71" i="2"/>
  <c r="J71" i="2"/>
  <c r="S70" i="2"/>
  <c r="Q70" i="2"/>
  <c r="O70" i="2"/>
  <c r="M70" i="2"/>
  <c r="K70" i="2"/>
  <c r="J70" i="2"/>
  <c r="S69" i="2"/>
  <c r="Q69" i="2"/>
  <c r="O69" i="2"/>
  <c r="M69" i="2"/>
  <c r="K69" i="2"/>
  <c r="J69" i="2"/>
  <c r="S68" i="2"/>
  <c r="Q68" i="2"/>
  <c r="O68" i="2"/>
  <c r="M68" i="2"/>
  <c r="K68" i="2"/>
  <c r="J68" i="2"/>
  <c r="S67" i="2"/>
  <c r="Q67" i="2"/>
  <c r="O67" i="2"/>
  <c r="M67" i="2"/>
  <c r="K67" i="2"/>
  <c r="J67" i="2"/>
  <c r="S66" i="2"/>
  <c r="Q66" i="2"/>
  <c r="O66" i="2"/>
  <c r="M66" i="2"/>
  <c r="K66" i="2"/>
  <c r="J66" i="2"/>
  <c r="S65" i="2"/>
  <c r="Q65" i="2"/>
  <c r="O65" i="2"/>
  <c r="M65" i="2"/>
  <c r="K65" i="2"/>
  <c r="J65" i="2"/>
  <c r="S64" i="2"/>
  <c r="Q64" i="2"/>
  <c r="O64" i="2"/>
  <c r="M64" i="2"/>
  <c r="K64" i="2"/>
  <c r="J64" i="2"/>
  <c r="S63" i="2"/>
  <c r="Q63" i="2"/>
  <c r="O63" i="2"/>
  <c r="M63" i="2"/>
  <c r="K63" i="2"/>
  <c r="J63" i="2"/>
  <c r="S62" i="2"/>
  <c r="Q62" i="2"/>
  <c r="O62" i="2"/>
  <c r="M62" i="2"/>
  <c r="K62" i="2"/>
  <c r="J62" i="2"/>
  <c r="S61" i="2"/>
  <c r="Q61" i="2"/>
  <c r="O61" i="2"/>
  <c r="M61" i="2"/>
  <c r="K61" i="2"/>
  <c r="J61" i="2"/>
  <c r="S60" i="2"/>
  <c r="Q60" i="2"/>
  <c r="O60" i="2"/>
  <c r="M60" i="2"/>
  <c r="K60" i="2"/>
  <c r="J60" i="2"/>
  <c r="S59" i="2"/>
  <c r="Q59" i="2"/>
  <c r="O59" i="2"/>
  <c r="M59" i="2"/>
  <c r="K59" i="2"/>
  <c r="J59" i="2"/>
  <c r="S58" i="2"/>
  <c r="Q58" i="2"/>
  <c r="O58" i="2"/>
  <c r="M58" i="2"/>
  <c r="K58" i="2"/>
  <c r="J58" i="2"/>
  <c r="S57" i="2"/>
  <c r="Q57" i="2"/>
  <c r="O57" i="2"/>
  <c r="M57" i="2"/>
  <c r="K57" i="2"/>
  <c r="J57" i="2"/>
  <c r="S56" i="2"/>
  <c r="Q56" i="2"/>
  <c r="O56" i="2"/>
  <c r="M56" i="2"/>
  <c r="K56" i="2"/>
  <c r="J56" i="2"/>
  <c r="S55" i="2"/>
  <c r="Q55" i="2"/>
  <c r="O55" i="2"/>
  <c r="M55" i="2"/>
  <c r="K55" i="2"/>
  <c r="J55" i="2"/>
  <c r="S54" i="2"/>
  <c r="Q54" i="2"/>
  <c r="O54" i="2"/>
  <c r="M54" i="2"/>
  <c r="K54" i="2"/>
  <c r="J54" i="2"/>
  <c r="S53" i="2"/>
  <c r="Q53" i="2"/>
  <c r="O53" i="2"/>
  <c r="M53" i="2"/>
  <c r="K53" i="2"/>
  <c r="J53" i="2"/>
  <c r="S52" i="2"/>
  <c r="Q52" i="2"/>
  <c r="O52" i="2"/>
  <c r="M52" i="2"/>
  <c r="K52" i="2"/>
  <c r="J52" i="2"/>
  <c r="S51" i="2"/>
  <c r="Q51" i="2"/>
  <c r="O51" i="2"/>
  <c r="M51" i="2"/>
  <c r="K51" i="2"/>
  <c r="J51" i="2"/>
  <c r="S50" i="2"/>
  <c r="Q50" i="2"/>
  <c r="O50" i="2"/>
  <c r="M50" i="2"/>
  <c r="K50" i="2"/>
  <c r="J50" i="2"/>
  <c r="S49" i="2"/>
  <c r="Q49" i="2"/>
  <c r="O49" i="2"/>
  <c r="M49" i="2"/>
  <c r="K49" i="2"/>
  <c r="J49" i="2"/>
  <c r="S48" i="2"/>
  <c r="Q48" i="2"/>
  <c r="O48" i="2"/>
  <c r="M48" i="2"/>
  <c r="K48" i="2"/>
  <c r="J48" i="2"/>
  <c r="S47" i="2"/>
  <c r="Q47" i="2"/>
  <c r="O47" i="2"/>
  <c r="M47" i="2"/>
  <c r="K47" i="2"/>
  <c r="J47" i="2"/>
  <c r="S46" i="2"/>
  <c r="Q46" i="2"/>
  <c r="O46" i="2"/>
  <c r="M46" i="2"/>
  <c r="K46" i="2"/>
  <c r="J46" i="2"/>
  <c r="S45" i="2"/>
  <c r="Q45" i="2"/>
  <c r="O45" i="2"/>
  <c r="M45" i="2"/>
  <c r="K45" i="2"/>
  <c r="J45" i="2"/>
  <c r="S44" i="2"/>
  <c r="Q44" i="2"/>
  <c r="O44" i="2"/>
  <c r="M44" i="2"/>
  <c r="K44" i="2"/>
  <c r="J44" i="2"/>
  <c r="S43" i="2"/>
  <c r="Q43" i="2"/>
  <c r="O43" i="2"/>
  <c r="M43" i="2"/>
  <c r="K43" i="2"/>
  <c r="J43" i="2"/>
  <c r="S42" i="2"/>
  <c r="Q42" i="2"/>
  <c r="O42" i="2"/>
  <c r="M42" i="2"/>
  <c r="K42" i="2"/>
  <c r="J42" i="2"/>
  <c r="S41" i="2"/>
  <c r="Q41" i="2"/>
  <c r="O41" i="2"/>
  <c r="M41" i="2"/>
  <c r="K41" i="2"/>
  <c r="J41" i="2"/>
  <c r="S40" i="2"/>
  <c r="Q40" i="2"/>
  <c r="O40" i="2"/>
  <c r="M40" i="2"/>
  <c r="K40" i="2"/>
  <c r="J40" i="2"/>
  <c r="S39" i="2"/>
  <c r="Q39" i="2"/>
  <c r="O39" i="2"/>
  <c r="M39" i="2"/>
  <c r="K39" i="2"/>
  <c r="J39" i="2"/>
  <c r="S38" i="2"/>
  <c r="Q38" i="2"/>
  <c r="O38" i="2"/>
  <c r="M38" i="2"/>
  <c r="K38" i="2"/>
  <c r="J38" i="2"/>
  <c r="S37" i="2"/>
  <c r="Q37" i="2"/>
  <c r="O37" i="2"/>
  <c r="M37" i="2"/>
  <c r="K37" i="2"/>
  <c r="J37" i="2"/>
  <c r="S36" i="2"/>
  <c r="Q36" i="2"/>
  <c r="O36" i="2"/>
  <c r="M36" i="2"/>
  <c r="K36" i="2"/>
  <c r="J36" i="2"/>
  <c r="S35" i="2"/>
  <c r="Q35" i="2"/>
  <c r="O35" i="2"/>
  <c r="M35" i="2"/>
  <c r="K35" i="2"/>
  <c r="J35" i="2"/>
  <c r="S34" i="2"/>
  <c r="Q34" i="2"/>
  <c r="O34" i="2"/>
  <c r="M34" i="2"/>
  <c r="K34" i="2"/>
  <c r="J34" i="2"/>
  <c r="S33" i="2"/>
  <c r="Q33" i="2"/>
  <c r="O33" i="2"/>
  <c r="M33" i="2"/>
  <c r="K33" i="2"/>
  <c r="J33" i="2"/>
  <c r="S32" i="2"/>
  <c r="Q32" i="2"/>
  <c r="O32" i="2"/>
  <c r="M32" i="2"/>
  <c r="K32" i="2"/>
  <c r="J32" i="2"/>
  <c r="S31" i="2"/>
  <c r="Q31" i="2"/>
  <c r="O31" i="2"/>
  <c r="M31" i="2"/>
  <c r="K31" i="2"/>
  <c r="J31" i="2"/>
  <c r="S30" i="2"/>
  <c r="Q30" i="2"/>
  <c r="O30" i="2"/>
  <c r="M30" i="2"/>
  <c r="K30" i="2"/>
  <c r="J30" i="2"/>
  <c r="S29" i="2"/>
  <c r="Q29" i="2"/>
  <c r="O29" i="2"/>
  <c r="M29" i="2"/>
  <c r="K29" i="2"/>
  <c r="J29" i="2"/>
  <c r="S28" i="2"/>
  <c r="Q28" i="2"/>
  <c r="O28" i="2"/>
  <c r="M28" i="2"/>
  <c r="K28" i="2"/>
  <c r="J28" i="2"/>
  <c r="S27" i="2"/>
  <c r="Q27" i="2"/>
  <c r="O27" i="2"/>
  <c r="M27" i="2"/>
  <c r="K27" i="2"/>
  <c r="J27" i="2"/>
  <c r="S26" i="2"/>
  <c r="Q26" i="2"/>
  <c r="O26" i="2"/>
  <c r="M26" i="2"/>
  <c r="K26" i="2"/>
  <c r="J26" i="2"/>
  <c r="S25" i="2"/>
  <c r="Q25" i="2"/>
  <c r="O25" i="2"/>
  <c r="M25" i="2"/>
  <c r="K25" i="2"/>
  <c r="J25" i="2"/>
  <c r="S24" i="2"/>
  <c r="Q24" i="2"/>
  <c r="O24" i="2"/>
  <c r="M24" i="2"/>
  <c r="K24" i="2"/>
  <c r="J24" i="2"/>
  <c r="S23" i="2"/>
  <c r="Q23" i="2"/>
  <c r="O23" i="2"/>
  <c r="M23" i="2"/>
  <c r="K23" i="2"/>
  <c r="J23" i="2"/>
  <c r="S22" i="2"/>
  <c r="Q22" i="2"/>
  <c r="O22" i="2"/>
  <c r="M22" i="2"/>
  <c r="K22" i="2"/>
  <c r="J22" i="2"/>
  <c r="S21" i="2"/>
  <c r="Q21" i="2"/>
  <c r="O21" i="2"/>
  <c r="M21" i="2"/>
  <c r="K21" i="2"/>
  <c r="J21" i="2"/>
  <c r="S20" i="2"/>
  <c r="Q20" i="2"/>
  <c r="O20" i="2"/>
  <c r="M20" i="2"/>
  <c r="K20" i="2"/>
  <c r="J20" i="2"/>
  <c r="S19" i="2"/>
  <c r="Q19" i="2"/>
  <c r="O19" i="2"/>
  <c r="M19" i="2"/>
  <c r="K19" i="2"/>
  <c r="J19" i="2"/>
  <c r="S18" i="2"/>
  <c r="Q18" i="2"/>
  <c r="O18" i="2"/>
  <c r="M18" i="2"/>
  <c r="K18" i="2"/>
  <c r="J18" i="2"/>
  <c r="S17" i="2"/>
  <c r="Q17" i="2"/>
  <c r="M17" i="2"/>
  <c r="K17" i="2"/>
  <c r="J17" i="2"/>
  <c r="S16" i="2"/>
  <c r="Q16" i="2"/>
  <c r="M16" i="2"/>
  <c r="K16" i="2"/>
  <c r="J16" i="2"/>
  <c r="S15" i="2"/>
  <c r="Q15" i="2"/>
  <c r="M15" i="2"/>
  <c r="K15" i="2"/>
  <c r="J15" i="2"/>
  <c r="S14" i="2"/>
  <c r="Q14" i="2"/>
  <c r="M14" i="2"/>
  <c r="K14" i="2"/>
  <c r="J14" i="2"/>
  <c r="S13" i="2"/>
  <c r="Q13" i="2"/>
  <c r="M13" i="2"/>
  <c r="K13" i="2"/>
  <c r="J13" i="2"/>
  <c r="S12" i="2"/>
  <c r="Q12" i="2"/>
  <c r="M12" i="2"/>
  <c r="K12" i="2"/>
  <c r="J12" i="2"/>
  <c r="S11" i="2"/>
  <c r="Q11" i="2"/>
  <c r="M11" i="2"/>
  <c r="K11" i="2"/>
  <c r="J11" i="2"/>
  <c r="S10" i="2"/>
  <c r="Q10" i="2"/>
  <c r="M10" i="2"/>
  <c r="K10" i="2"/>
  <c r="J10" i="2"/>
  <c r="S9" i="2"/>
  <c r="Q9" i="2"/>
  <c r="M9" i="2"/>
  <c r="K9" i="2"/>
  <c r="J9" i="2"/>
  <c r="S8" i="2"/>
  <c r="Q8" i="2"/>
  <c r="M8" i="2"/>
  <c r="K8" i="2"/>
  <c r="J8" i="2"/>
  <c r="S7" i="2"/>
  <c r="Q7" i="2"/>
  <c r="M7" i="2"/>
  <c r="K7" i="2"/>
  <c r="J7" i="2"/>
  <c r="S6" i="2"/>
  <c r="Q6" i="2"/>
  <c r="M6" i="2"/>
  <c r="K6" i="2"/>
  <c r="J6" i="2"/>
  <c r="S5" i="2"/>
  <c r="Q5" i="2"/>
  <c r="M5" i="2"/>
  <c r="K5" i="2"/>
  <c r="J5" i="2"/>
  <c r="S4" i="2"/>
  <c r="Q4" i="2"/>
  <c r="M4" i="2"/>
  <c r="K4" i="2"/>
  <c r="J4" i="2"/>
  <c r="S3" i="2"/>
  <c r="Q3" i="2"/>
  <c r="M3" i="2"/>
  <c r="K3" i="2"/>
  <c r="J3" i="2"/>
  <c r="S2" i="2"/>
  <c r="Q2" i="2"/>
  <c r="M2" i="2"/>
  <c r="K2" i="2"/>
  <c r="J2" i="2"/>
  <c r="E14" i="10" l="1"/>
  <c r="D14" i="10"/>
  <c r="E13" i="10"/>
  <c r="D13" i="10"/>
  <c r="E12" i="10"/>
  <c r="D12" i="10"/>
  <c r="E11" i="10"/>
  <c r="D11" i="10"/>
  <c r="E10" i="10"/>
  <c r="D10" i="10"/>
  <c r="E9" i="10"/>
  <c r="D9" i="10"/>
  <c r="E8" i="10"/>
  <c r="D8" i="10"/>
  <c r="E7" i="10"/>
  <c r="D7" i="10"/>
  <c r="E6" i="10"/>
  <c r="D6" i="10"/>
  <c r="E5" i="10"/>
  <c r="D5" i="10"/>
  <c r="E4" i="10"/>
  <c r="D4" i="10"/>
  <c r="E3" i="10"/>
  <c r="D3" i="10"/>
  <c r="E2" i="10"/>
  <c r="D2" i="10"/>
</calcChain>
</file>

<file path=xl/sharedStrings.xml><?xml version="1.0" encoding="utf-8"?>
<sst xmlns="http://schemas.openxmlformats.org/spreadsheetml/2006/main" count="10370" uniqueCount="910">
  <si>
    <t>QALIAS</t>
  </si>
  <si>
    <t>TARGET</t>
  </si>
  <si>
    <t>CLUSNL</t>
  </si>
  <si>
    <t>CLUSTER</t>
  </si>
  <si>
    <t>CLWLPRTY</t>
  </si>
  <si>
    <t>CLWLRANK</t>
  </si>
  <si>
    <t>CUSTOM</t>
  </si>
  <si>
    <t>DEFBIND</t>
  </si>
  <si>
    <t>DEFPRTY</t>
  </si>
  <si>
    <t>DEFPSIST</t>
  </si>
  <si>
    <t>DEFPRESP</t>
  </si>
  <si>
    <t>DEFREADA</t>
  </si>
  <si>
    <t>DESCR</t>
  </si>
  <si>
    <t>GET</t>
  </si>
  <si>
    <t>PUT</t>
  </si>
  <si>
    <t>PROPCTL</t>
  </si>
  <si>
    <t>SCOPE</t>
  </si>
  <si>
    <t>TARGTYPE</t>
  </si>
  <si>
    <t>REPLACE</t>
  </si>
  <si>
    <t>'ACARS.FBX.AOC'</t>
  </si>
  <si>
    <t>'CPA.AIRCOM.AOC'</t>
  </si>
  <si>
    <t>' '</t>
  </si>
  <si>
    <t>0</t>
  </si>
  <si>
    <t>OPEN</t>
  </si>
  <si>
    <t>YES</t>
  </si>
  <si>
    <t>SYNC</t>
  </si>
  <si>
    <t>NO</t>
  </si>
  <si>
    <t>'Alias q for CPA.AIRCOM.AOC'</t>
  </si>
  <si>
    <t>ENABLED</t>
  </si>
  <si>
    <t>COMPAT</t>
  </si>
  <si>
    <t>QMGR</t>
  </si>
  <si>
    <t>QUEUE</t>
  </si>
  <si>
    <t>[TRUE]</t>
  </si>
  <si>
    <t>'ACARS.FBX.WXM'</t>
  </si>
  <si>
    <t>'CPA.HKO.WXM'</t>
  </si>
  <si>
    <t>'Alias q for CPA.HKO.WXM'</t>
  </si>
  <si>
    <t>'SYSTEM.DEFAULT.ALIAS.QUEUE'</t>
  </si>
  <si>
    <t>QLOCAL</t>
  </si>
  <si>
    <t>ACCTQ</t>
  </si>
  <si>
    <t>BOQNAME</t>
  </si>
  <si>
    <t>BOTHRESH</t>
  </si>
  <si>
    <t>CLCHNAME</t>
  </si>
  <si>
    <t>CLWLUSEQ</t>
  </si>
  <si>
    <t>DEFSOPT</t>
  </si>
  <si>
    <t>DISTL</t>
  </si>
  <si>
    <t>HARDENBO</t>
  </si>
  <si>
    <t>INITQ</t>
  </si>
  <si>
    <t>MAXDEPTH</t>
  </si>
  <si>
    <t>MAXMSGL</t>
  </si>
  <si>
    <t>MONQ</t>
  </si>
  <si>
    <t>MSGDLVSQ</t>
  </si>
  <si>
    <t>NOTRIGGER</t>
  </si>
  <si>
    <t>NPMCLASS</t>
  </si>
  <si>
    <t>PROCESS</t>
  </si>
  <si>
    <t>QDEPTHHI</t>
  </si>
  <si>
    <t>QDEPTHLO</t>
  </si>
  <si>
    <t>QDPHIEV</t>
  </si>
  <si>
    <t>QDPLOEV</t>
  </si>
  <si>
    <t>QDPMAXEV</t>
  </si>
  <si>
    <t>QSVCIEV</t>
  </si>
  <si>
    <t>QSVCINT</t>
  </si>
  <si>
    <t>RETINTVL</t>
  </si>
  <si>
    <t>NOSHARE</t>
  </si>
  <si>
    <t>SHARE</t>
  </si>
  <si>
    <t>STATQ</t>
  </si>
  <si>
    <t>TRIGDATA</t>
  </si>
  <si>
    <t>TRIGDPTH</t>
  </si>
  <si>
    <t>TRIGMPRI</t>
  </si>
  <si>
    <t>TRIGTYPE</t>
  </si>
  <si>
    <t>USAGE</t>
  </si>
  <si>
    <t>'ACARS.FBX.AOC.DPGW'</t>
  </si>
  <si>
    <t>SHARED</t>
  </si>
  <si>
    <t>'QLOCAL for CAFES to AIRCOM AOC msg'</t>
  </si>
  <si>
    <t>640000</t>
  </si>
  <si>
    <t>4194304</t>
  </si>
  <si>
    <t>MEDIUM</t>
  </si>
  <si>
    <t>PRIORITY</t>
  </si>
  <si>
    <t>NORMAL</t>
  </si>
  <si>
    <t>80</t>
  </si>
  <si>
    <t>20</t>
  </si>
  <si>
    <t>DISABLED</t>
  </si>
  <si>
    <t>NONE</t>
  </si>
  <si>
    <t>999999999</t>
  </si>
  <si>
    <t>1</t>
  </si>
  <si>
    <t>FIRST</t>
  </si>
  <si>
    <t>'ACARS.FBX.WXM.DPGW'</t>
  </si>
  <si>
    <t>'QLOCAL for CAFES to HKO WXM msg'</t>
  </si>
  <si>
    <t>'AIRCOM.CPA.CMC'</t>
  </si>
  <si>
    <t>'QLOCAL for AIRCOM Project'</t>
  </si>
  <si>
    <t>'CARGOSPOT.IBMMSG.TELEX'</t>
  </si>
  <si>
    <t>'CGO: Telex from CSS to MSS'</t>
  </si>
  <si>
    <t>'CARGOSPOT.IBMMSG.TELEX.BACKOUT'</t>
  </si>
  <si>
    <t>'CGO: Telex from CSS to MSS backout queue'</t>
  </si>
  <si>
    <t>'CIP.CSS.ALLOTUTIL.DPGW'</t>
  </si>
  <si>
    <t>'CGO CIP: CRMS011 CIP to DP ISD-CSM-164'</t>
  </si>
  <si>
    <t>50000</t>
  </si>
  <si>
    <t>'CIP.CSS.BINDWGT.DPGW'</t>
  </si>
  <si>
    <t>'CGO CIP: CRMS009 CIP to DP'</t>
  </si>
  <si>
    <t>150000</t>
  </si>
  <si>
    <t>'CIP.CSS.FREESALE.DPGW'</t>
  </si>
  <si>
    <t>'CGO CIP: CRMS001 CIP to DP'</t>
  </si>
  <si>
    <t>75000</t>
  </si>
  <si>
    <t>'CIP.CSS.HURDLERATE.DPGW'</t>
  </si>
  <si>
    <t>'CGO CIP: CRMS002 CIP to DP'</t>
  </si>
  <si>
    <t>'CIP.CSS.MASTERALLOT.DPGW'</t>
  </si>
  <si>
    <t>'CGO CIP: CRMS007 ISD-CSM-142'</t>
  </si>
  <si>
    <t>'CLS.EVOU.CCFR'</t>
  </si>
  <si>
    <t>'MPOREV INT19'</t>
  </si>
  <si>
    <t>FIFO</t>
  </si>
  <si>
    <t>'CLS.EVOU.ENTIT'</t>
  </si>
  <si>
    <t>'MPOREV INT11'</t>
  </si>
  <si>
    <t>'QLOCAL for CPA to AIRCOM AOC msg'</t>
  </si>
  <si>
    <t>'QLOCAL for CPA to HKO WXM msg'</t>
  </si>
  <si>
    <t>'CSS.CIP.REPLENISH'</t>
  </si>
  <si>
    <t>'CGO CIP: CRMS010 CHAMP to CIP'</t>
  </si>
  <si>
    <t>'CSS.CRMS.ALLOTSYNC'</t>
  </si>
  <si>
    <t>'CGO CRMS006 ISD-CSM-020: CHAMP to CRMS'</t>
  </si>
  <si>
    <t>'CSS.CUBIC.BKGSYNC'</t>
  </si>
  <si>
    <t>'CGO: CSS to CUBIC Backside Sync'</t>
  </si>
  <si>
    <t>90000</t>
  </si>
  <si>
    <t>'CSS.ELP.TRANSHP'</t>
  </si>
  <si>
    <t>'CGO ELP06: JDU transit shipment msg from CSS to ELP ISD-CSV-048'</t>
  </si>
  <si>
    <t>'CSS.PUBSUB.NOTOC'</t>
  </si>
  <si>
    <t>'CGO: ISD-CSM-119 CHAMP NOTOC msg for DP pubsub'</t>
  </si>
  <si>
    <t>'DMZD1.INPUT'</t>
  </si>
  <si>
    <t>5000</t>
  </si>
  <si>
    <t>'DMZD1.OUTPUT'</t>
  </si>
  <si>
    <t>'DMZP1.INPUT'</t>
  </si>
  <si>
    <t>'DMZPCLUS'</t>
  </si>
  <si>
    <t>'DMZP1.OUTPUT'</t>
  </si>
  <si>
    <t>'EGATE.CPCS.SVRORDER'</t>
  </si>
  <si>
    <t>'EGATE.CPCS.SVRORDER.BACKOUTQ'</t>
  </si>
  <si>
    <t>'EGATE.CPCS.SVRORDER.CX'</t>
  </si>
  <si>
    <t>'EGATE.CPCS.SVRORDER.CX.BACKOUTQ'</t>
  </si>
  <si>
    <t>'EGATE.CPCS.SVRORDER.KA'</t>
  </si>
  <si>
    <t>'EGATE.CPCS.SVRORDER.KA.BACKOUTQ'</t>
  </si>
  <si>
    <t>'EVOC.ETL.ENTIT'</t>
  </si>
  <si>
    <t>'MPOREV INT25'</t>
  </si>
  <si>
    <t>'EVOU.CLS.ENTIT'</t>
  </si>
  <si>
    <t>'MPOREV INT12'</t>
  </si>
  <si>
    <t>'EVOU.CLS.ERR'</t>
  </si>
  <si>
    <t>'MPOREV INT11a'</t>
  </si>
  <si>
    <t>'FLTOPS_ATACHG.BACKOUTQ'</t>
  </si>
  <si>
    <t>'FLTOPS_ATDCHG.BACKOUTQ'</t>
  </si>
  <si>
    <t>'FLTOPS_ETACHG.BACKOUTQ'</t>
  </si>
  <si>
    <t>'FLTOPS_ETDCHG.BACKOUTQ'</t>
  </si>
  <si>
    <t>'FLTOPS_FLTCREATION.BACKOUTQ'</t>
  </si>
  <si>
    <t>'FLTOPS_SALEABLECFGCHG.BACKOUTQ'</t>
  </si>
  <si>
    <t>'FLTOPS_TAILCHG.BACKOUTQ'</t>
  </si>
  <si>
    <t>'FLTPLN_ASM_IATA.BACKOUTQ'</t>
  </si>
  <si>
    <t>'FLTPLN_SSM_1A.BACKOUTQ'</t>
  </si>
  <si>
    <t>'GMB.MCCA.ETECHLOG'</t>
  </si>
  <si>
    <t>'IMACS message sent from GMB to MCCA - For Java Adaptor'</t>
  </si>
  <si>
    <t>'GMB.MCCA.ETECHLOG.DPGW'</t>
  </si>
  <si>
    <t>'IMACS message sent from GMB to MCCA - For DataPower'</t>
  </si>
  <si>
    <t>'GMB.MCCA.ETECHLOG.RETRY'</t>
  </si>
  <si>
    <t>'IMACS message retry from GMB to MCCA - For Java Adaptor'</t>
  </si>
  <si>
    <t>6400000</t>
  </si>
  <si>
    <t>'IBMMSG.CARGOSPOT.ALT.TELEX.DPGW'</t>
  </si>
  <si>
    <t>'CGO: Telex FHL from MSS to CSS'</t>
  </si>
  <si>
    <t>'IBMMSG.CARGOSPOT.TELEX.DPGW'</t>
  </si>
  <si>
    <t>'CGO: Telex from MSS to CSS'</t>
  </si>
  <si>
    <t>'IBMMSG.TAPS.TELEX'</t>
  </si>
  <si>
    <t>'IBMMSG.WOS.TELEX.DPGW'</t>
  </si>
  <si>
    <t>'CGO: Telex from MSS to CPSL ESB'</t>
  </si>
  <si>
    <t>'IBMMSG.WSI.TELEX'</t>
  </si>
  <si>
    <t>'INTP2.INPUT'</t>
  </si>
  <si>
    <t>'INTP2.OUTPUT'</t>
  </si>
  <si>
    <t>'MCCA.GMB.ETECHLOG'</t>
  </si>
  <si>
    <t>'IMACS message sent from MCCA to GMB - For Java Adaptor'</t>
  </si>
  <si>
    <t>'MQ71DMZP1.DLQ'</t>
  </si>
  <si>
    <t>41943040</t>
  </si>
  <si>
    <t>'PIP.MPO.PNRCHG'</t>
  </si>
  <si>
    <t>'MPOREV INT8'</t>
  </si>
  <si>
    <t>'SYSTEM.ADMIN.ACCOUNTING.QUEUE'</t>
  </si>
  <si>
    <t>OFF</t>
  </si>
  <si>
    <t>'WebSphere MQ Administration Accounting Queue'</t>
  </si>
  <si>
    <t>3000</t>
  </si>
  <si>
    <t>'SYSTEM.ADMIN.ACTIVITY.QUEUE'</t>
  </si>
  <si>
    <t>'WebSphere MQ Administration Activity Queue'</t>
  </si>
  <si>
    <t>'SYSTEM.ADMIN.CHANNEL.EVENT'</t>
  </si>
  <si>
    <t>EXCL</t>
  </si>
  <si>
    <t>'WebSphere MQ Channel Related Event Queue'</t>
  </si>
  <si>
    <t>9000</t>
  </si>
  <si>
    <t>'SYSTEM.ADMIN.COMMAND.EVENT'</t>
  </si>
  <si>
    <t>'WebSphere MQ Command Event Queue'</t>
  </si>
  <si>
    <t>'SYSTEM.ADMIN.COMMAND.QUEUE'</t>
  </si>
  <si>
    <t>'WebSphere MQ Administration Command Queue'</t>
  </si>
  <si>
    <t>32762</t>
  </si>
  <si>
    <t>'SYSTEM.ADMIN.CONFIG.EVENT'</t>
  </si>
  <si>
    <t>'WebSphere MQ Configuration Event Queue'</t>
  </si>
  <si>
    <t>'SYSTEM.ADMIN.LOGGER.EVENT'</t>
  </si>
  <si>
    <t>'WebSphere MQ Logger Event Queue'</t>
  </si>
  <si>
    <t>'SYSTEM.ADMIN.PERFM.EVENT'</t>
  </si>
  <si>
    <t>'WebSphere MQ Performance Related Event Queue'</t>
  </si>
  <si>
    <t>'SYSTEM.ADMIN.PUBSUB.EVENT'</t>
  </si>
  <si>
    <t>'WebSphere MQ Publish/Subscribe Related Event Queue'</t>
  </si>
  <si>
    <t>'SYSTEM.ADMIN.QMGR.EVENT'</t>
  </si>
  <si>
    <t>'WebSphere MQ Queue Manager Related Event Queue'</t>
  </si>
  <si>
    <t>'SYSTEM.ADMIN.STATISTICS.QUEUE'</t>
  </si>
  <si>
    <t>'WebSphere MQ Administration Statistics Queue'</t>
  </si>
  <si>
    <t>'SYSTEM.ADMIN.TRACE.ACTIVITY.QUEUE'</t>
  </si>
  <si>
    <t>'WebSphere MQ Administration Trace Activity Queue'</t>
  </si>
  <si>
    <t>'SYSTEM.ADMIN.TRACE.ROUTE.QUEUE'</t>
  </si>
  <si>
    <t>'WebSphere MQ Administration Trace Route Queue'</t>
  </si>
  <si>
    <t>'SYSTEM.AUTH.DATA.QUEUE'</t>
  </si>
  <si>
    <t>'WebSphere MQ Authority Data Queue'</t>
  </si>
  <si>
    <t>'SYSTEM.BROKER.ADMIN.STREAM'</t>
  </si>
  <si>
    <t>'Admin stream for queued Pub/Sub interface'</t>
  </si>
  <si>
    <t>'SYSTEM.BROKER.CONTROL.QUEUE'</t>
  </si>
  <si>
    <t>'Control queue for queued Pub/Sub interface'</t>
  </si>
  <si>
    <t>'SYSTEM.BROKER.DEFAULT.STREAM'</t>
  </si>
  <si>
    <t>'Default stream for queued Pub/Sub interface'</t>
  </si>
  <si>
    <t>'SYSTEM.BROKER.INTER.BROKER.COMMUNICATIONS'</t>
  </si>
  <si>
    <t>'MQSeries Publish/Subscribe internal reply queue'</t>
  </si>
  <si>
    <t>104857600</t>
  </si>
  <si>
    <t>'SYSTEM.CHANNEL.INITQ'</t>
  </si>
  <si>
    <t>'WebSphere MQ Channel Initiation Queue'</t>
  </si>
  <si>
    <t>1000</t>
  </si>
  <si>
    <t>2000</t>
  </si>
  <si>
    <t>'SYSTEM.CHANNEL.SYNCQ'</t>
  </si>
  <si>
    <t>'WebSphere MQ Channel Sync Queue'</t>
  </si>
  <si>
    <t>20000</t>
  </si>
  <si>
    <t>40</t>
  </si>
  <si>
    <t>'SYSTEM.CHLAUTH.DATA.QUEUE'</t>
  </si>
  <si>
    <t>'WebSphere MQ Channel Authentication Data Queue'</t>
  </si>
  <si>
    <t>'SYSTEM.CICS.INITIATION.QUEUE'</t>
  </si>
  <si>
    <t>'WebSphere MQ Default CICS Initiation queue'</t>
  </si>
  <si>
    <t>'SYSTEM.CLUSTER.COMMAND.QUEUE'</t>
  </si>
  <si>
    <t>'WebSphere MQ Cluster Command Queue'</t>
  </si>
  <si>
    <t>'SYSTEM.CLUSTER.HISTORY.QUEUE'</t>
  </si>
  <si>
    <t>'WebSphere MQ Cluster History Queue'</t>
  </si>
  <si>
    <t>'SYSTEM.CLUSTER.REPOSITORY.QUEUE'</t>
  </si>
  <si>
    <t>'WebSphere MQ Cluster Repository Queue'</t>
  </si>
  <si>
    <t>'SYSTEM.DEAD.LETTER.QUEUE'</t>
  </si>
  <si>
    <t>'WebSphere MQ Default Dead Letter Queue'</t>
  </si>
  <si>
    <t>'SYSTEM.DEFAULT.INITIATION.QUEUE'</t>
  </si>
  <si>
    <t>'WebSphere MQ Default Initiation Queue'</t>
  </si>
  <si>
    <t>'SYSTEM.DEFAULT.LOCAL.QUEUE'</t>
  </si>
  <si>
    <t>'SYSTEM.DOTNET.XARECOVERY.QUEUE'</t>
  </si>
  <si>
    <t>'WebSphere MQ .NET XA Recovery Queue'</t>
  </si>
  <si>
    <t>'SYSTEM.DURABLE.SUBSCRIBER.QUEUE'</t>
  </si>
  <si>
    <t>'Store of information about durable subscribers'</t>
  </si>
  <si>
    <t>'SYSTEM.HIERARCHY.STATE'</t>
  </si>
  <si>
    <t>'MQ Publish/Subscribe Distributed Pub/sub hierarchy relationship'</t>
  </si>
  <si>
    <t>'SYSTEM.INTER.QMGR.CONTROL'</t>
  </si>
  <si>
    <t>'MQ Publish/Subscribe Distributed Pub/sub Control Queue'</t>
  </si>
  <si>
    <t>'SYSTEM.INTER.QMGR.FANREQ'</t>
  </si>
  <si>
    <t>'MQ Publish/Subscribe Distributed Pub/sub proxy-sub request queue'</t>
  </si>
  <si>
    <t>'SYSTEM.INTER.QMGR.PUBS'</t>
  </si>
  <si>
    <t>'MQ Publish/Subscribe Distributed Pub/sub Publications'</t>
  </si>
  <si>
    <t>'SYSTEM.INTERNAL.REPLY.QUEUE'</t>
  </si>
  <si>
    <t>'WebSphere MQ Internal Reply Queue'</t>
  </si>
  <si>
    <t>'SYSTEM.PENDING.DATA.QUEUE'</t>
  </si>
  <si>
    <t>'WebSphere MQ Deferred Message Queue'</t>
  </si>
  <si>
    <t>'SYSTEM.PROTECTION.ERROR.QUEUE'</t>
  </si>
  <si>
    <t>'WebSphere MQ Message Protection Error Queue'</t>
  </si>
  <si>
    <t>'SYSTEM.PROTECTION.POLICY.QUEUE'</t>
  </si>
  <si>
    <t>'WebSphere MQ Message Protection Policy Queue'</t>
  </si>
  <si>
    <t>'SYSTEM.RETAINED.PUB.QUEUE'</t>
  </si>
  <si>
    <t>'Store of retained publications'</t>
  </si>
  <si>
    <t>'SYSTEM.SELECTION.EVALUATION.QUEUE'</t>
  </si>
  <si>
    <t>'WebSphere MQ Selection Evaluation Queue'</t>
  </si>
  <si>
    <t>'SYSTEM.SELECTION.VALIDATION.QUEUE'</t>
  </si>
  <si>
    <t>'WebSphere MQ Selection Validation Queue'</t>
  </si>
  <si>
    <t>'TAPS.IBMMSG.TELEX'</t>
  </si>
  <si>
    <t>'TestQ'</t>
  </si>
  <si>
    <t>'WOS.IBMMSG.TELEX'</t>
  </si>
  <si>
    <t>'CGO: Telex from WOS to MSS'</t>
  </si>
  <si>
    <t>'WSI.ACARS.TAPS'</t>
  </si>
  <si>
    <t>QREMOTE</t>
  </si>
  <si>
    <t>RQMNAME</t>
  </si>
  <si>
    <t>RNAME</t>
  </si>
  <si>
    <t>XMITQ</t>
  </si>
  <si>
    <t>'AIRCOM.CPA.CMC.DPGW'</t>
  </si>
  <si>
    <t>'Remote queue for AIRCOM to CXI SSM'</t>
  </si>
  <si>
    <t>'MQ70PD1'</t>
  </si>
  <si>
    <t>'CARGOSPOT.IBMMSG.TELEX.DPGW'</t>
  </si>
  <si>
    <t>'MQ70PD2'</t>
  </si>
  <si>
    <t>'CIP.CSS.ALLOTUTIL'</t>
  </si>
  <si>
    <t>'CGO CIP: CRMS011 CIP to CHAMP ISD-CSM-164'</t>
  </si>
  <si>
    <t>'CCSLUXP2'</t>
  </si>
  <si>
    <t>'CS.CX.ALLOTUTIL.IN'</t>
  </si>
  <si>
    <t>'CIP.CSS.BINDWGT'</t>
  </si>
  <si>
    <t>'CGO CIP: CRMS009 CIP to CHAMP'</t>
  </si>
  <si>
    <t>'CS.CX.BINDWGT.IN'</t>
  </si>
  <si>
    <t>'CIP.CSS.FREESALE'</t>
  </si>
  <si>
    <t>'CGO CIP: CRMS001 CIP to CHAMP'</t>
  </si>
  <si>
    <t>'CS.CX.FREESALE.IN'</t>
  </si>
  <si>
    <t>'CIP.CSS.HURDLERATE'</t>
  </si>
  <si>
    <t>'CGO CIP: CRMS002 CIP to CHAMP'</t>
  </si>
  <si>
    <t>'CS.CX.STATICHURDLERATE.IN'</t>
  </si>
  <si>
    <t>'CIP.CSS.MASTERALLOT'</t>
  </si>
  <si>
    <t>'CGO CIP CRMS007 ISD-CSM-142 CIP to CHAMP'</t>
  </si>
  <si>
    <t>'CS.CX.SEASONALALLOT.IN'</t>
  </si>
  <si>
    <t>'CLS.EVOU.CCFR.DPGW'</t>
  </si>
  <si>
    <t>'NOVATTI'</t>
  </si>
  <si>
    <t>'CLS.CPA.CCFR.DPGW'</t>
  </si>
  <si>
    <t>'CLS.EVOU.ENTIT.DPGW'</t>
  </si>
  <si>
    <t>'CLS.CPA.ENTIT.DPGW'</t>
  </si>
  <si>
    <t>'CPA.EGATE.ASM'</t>
  </si>
  <si>
    <t>'MQEGATEP1'</t>
  </si>
  <si>
    <t>'CPA.EGATE.FLTCREATION'</t>
  </si>
  <si>
    <t>'CPA.EGATE.SALEABLECFGCHG'</t>
  </si>
  <si>
    <t>'CPA.EGATE.SSM'</t>
  </si>
  <si>
    <t>'CPA.EGATE.TAILCHG'</t>
  </si>
  <si>
    <t>'CPA.EGATE.TIMECHG'</t>
  </si>
  <si>
    <t>'CSS.CIP.REPLENISH.DPGW'</t>
  </si>
  <si>
    <t>'CGO CIP: CRMS010 DP to CIP'</t>
  </si>
  <si>
    <t>'CSS.CRMS.ALLOTSYNC.DPGW'</t>
  </si>
  <si>
    <t>'CGO CRMS006 ISD-CSM-020: DP to CRMS'</t>
  </si>
  <si>
    <t>'CSS.CIP.ALLOTSYNC'</t>
  </si>
  <si>
    <t>'CSS.CUBIC.BKGSYNC.DPGW'</t>
  </si>
  <si>
    <t>'CSS.ELP.TRANSHP.DPGW'</t>
  </si>
  <si>
    <t>'CGO ELP06: Message from CSS to e-Load Plan ISD-CSV-048'</t>
  </si>
  <si>
    <t>'CSS.PUBSUB.NOTOC.DPGW'</t>
  </si>
  <si>
    <t>'CGO: ISD-CSM-119 DP NOTOC msg to FabriCX Broker'</t>
  </si>
  <si>
    <t>'EVOC.ETL.ENTIT.DPGW'</t>
  </si>
  <si>
    <t>'EVOU.ETL.ENTIT.DPGW'</t>
  </si>
  <si>
    <t>'EVOU.CLS.ENTIT.DPGW'</t>
  </si>
  <si>
    <t>'EVOU.CLS.ERR.DPGW'</t>
  </si>
  <si>
    <t>'FABRICX.GLOBAL.LOGGING.QUEUE'</t>
  </si>
  <si>
    <t>'Remote global logging queue to FabriCX WMQ'</t>
  </si>
  <si>
    <t>'IBMMSG.CARGOSPOT.ALT.TELEX'</t>
  </si>
  <si>
    <t>'CS.CX.WOSFHL.IN'</t>
  </si>
  <si>
    <t>'IBMMSG.CARGOSPOT.TELEX'</t>
  </si>
  <si>
    <t>'CS.CX.IN'</t>
  </si>
  <si>
    <t>'IBMMSG.WOS.TELEX'</t>
  </si>
  <si>
    <t>'PDCPSLMQ01'</t>
  </si>
  <si>
    <t>'PDCPSLMQ1'</t>
  </si>
  <si>
    <t>'MCCA.GMB.ETECHLOG.DPGW'</t>
  </si>
  <si>
    <t>'IMACS message sent from MCCA to GMB - For DataPower'</t>
  </si>
  <si>
    <t>'BK70QMPD2'</t>
  </si>
  <si>
    <t>'IMACS.GMB.GMT'</t>
  </si>
  <si>
    <t>'PIP.EVOU.PNRCHG.DPGW'</t>
  </si>
  <si>
    <t>'PIP.CPA.PNRCHG.DPGW'</t>
  </si>
  <si>
    <t>'SYSTEM.DEFAULT.REMOTE.QUEUE'</t>
  </si>
  <si>
    <t>'WOS.IBMMSG.TELEX.DPGW'</t>
  </si>
  <si>
    <t>TRIGGER</t>
  </si>
  <si>
    <t>'Transmission queue'</t>
  </si>
  <si>
    <t>'MQ71DMZP1.BK70PD2'</t>
  </si>
  <si>
    <t>'CGO: CHAMP CargoSpot XMITQ'</t>
  </si>
  <si>
    <t>'MQ71DMZP1.CCSLUXP2'</t>
  </si>
  <si>
    <t>'CPSL_ESB'</t>
  </si>
  <si>
    <t>'CGO: XMITQ Queue for WOS ESB'</t>
  </si>
  <si>
    <t>'MQ71DMZP1.CPSL_ESB'</t>
  </si>
  <si>
    <t>'FABRICX.GLOBAL.LOGGING.QUEUE.TRANS'</t>
  </si>
  <si>
    <t>'Global Logging Transmission Queue'</t>
  </si>
  <si>
    <t>'FABRICX.TO.MQ70PD2'</t>
  </si>
  <si>
    <t>'XMITQ to MQ70PD1'</t>
  </si>
  <si>
    <t>99999999</t>
  </si>
  <si>
    <t>'MQ71DMZP1.MQ70PD1'</t>
  </si>
  <si>
    <t>'CGO: MQ70PD2 XMITQ'</t>
  </si>
  <si>
    <t>'MQ71DMZP1.MQ70PD2'</t>
  </si>
  <si>
    <t>'XMITQ to MQEGATEP1'</t>
  </si>
  <si>
    <t>'MQ71DMZP1.MQEGATEP1'</t>
  </si>
  <si>
    <t>'MPOREV XMITQ for Evoucher qmgr'</t>
  </si>
  <si>
    <t>LOW</t>
  </si>
  <si>
    <t>ON</t>
  </si>
  <si>
    <t>'MQ71DMZP1.NOVATTI'</t>
  </si>
  <si>
    <t>'MQ71DMZP1.PDCPSLMQ1'</t>
  </si>
  <si>
    <t>'SYSTEM.CLUSTER.TRANSMIT.QUEUE'</t>
  </si>
  <si>
    <t>'WebSphere MQ Cluster Transmission Queue'</t>
  </si>
  <si>
    <t>QMODEL</t>
  </si>
  <si>
    <t>DEFTYPE</t>
  </si>
  <si>
    <t>'FLTOPS_ASM_IATA.MODELQ'</t>
  </si>
  <si>
    <t>'FLTOPS_ASM_IATA.BACKOUTQ'</t>
  </si>
  <si>
    <t>PERMDYN</t>
  </si>
  <si>
    <t>'Model for managed queues for durable subscriptions'</t>
  </si>
  <si>
    <t>'FLTOPS_ATACHG.MODELQ'</t>
  </si>
  <si>
    <t>'FLTOPS_ATDCHG.MODELQ'</t>
  </si>
  <si>
    <t>'FLTOPS_ETACHG.MODELQ'</t>
  </si>
  <si>
    <t>'FLTOPS_ETDCHG.MODELQ'</t>
  </si>
  <si>
    <t>'FLTOPS_FLTCREATION.MODELQ'</t>
  </si>
  <si>
    <t>'FLTOPS_SALEABLECFGCHG.MODELQ'</t>
  </si>
  <si>
    <t>'FLTOPS_TAILCHG.MODELQ'</t>
  </si>
  <si>
    <t>'FLTPLN_SSM_1A.MODELQ'</t>
  </si>
  <si>
    <t>'SYSTEM.CLUSTER.TRANSMIT.MODEL.QUEUE'</t>
  </si>
  <si>
    <t>'WebSphere MQ Cluster Transmission Model Queue'</t>
  </si>
  <si>
    <t>'SYSTEM.DEFAULT.MODEL.QUEUE'</t>
  </si>
  <si>
    <t>TEMPDYN</t>
  </si>
  <si>
    <t>'SYSTEM.DURABLE.MODEL.QUEUE'</t>
  </si>
  <si>
    <t>'SYSTEM.JMS.TEMPQ.MODEL'</t>
  </si>
  <si>
    <t>'Model for JMS temporary queues'</t>
  </si>
  <si>
    <t>'SYSTEM.MQEXPLORER.REPLY.MODEL'</t>
  </si>
  <si>
    <t>'SYSTEM.MQSC.REPLY.QUEUE'</t>
  </si>
  <si>
    <t>'WebSphere MQ MQSC Reply Queue'</t>
  </si>
  <si>
    <t>'SYSTEM.NDURABLE.MODEL.QUEUE'</t>
  </si>
  <si>
    <t>'Model for managed queues for non durable subscriptions'</t>
  </si>
  <si>
    <t>NAMELIST</t>
  </si>
  <si>
    <t>NAMES</t>
  </si>
  <si>
    <t>,'SYSTEM.BROKER.ADMIN.STREAM'</t>
  </si>
  <si>
    <t>'SYSTEM.DEFAULT.NAMELIST'</t>
  </si>
  <si>
    <t>'SYSTEM.QPUBSUB.QUEUE.NAMELIST'</t>
  </si>
  <si>
    <t>'A list of queues for the queued Pub/Sub interface to monitor'</t>
  </si>
  <si>
    <t>'SYSTEM.QPUBSUB.SUBPOINT.NAMELIST'</t>
  </si>
  <si>
    <t>'SYSTEM.BROKER.DEFAULT.SUBPOINT'</t>
  </si>
  <si>
    <t>'Topic objects list used to match to RFH2 subscription points'</t>
  </si>
  <si>
    <t>APPLTYPE</t>
  </si>
  <si>
    <t>APPLICID</t>
  </si>
  <si>
    <t>ENVRDATA</t>
  </si>
  <si>
    <t>USERDATA</t>
  </si>
  <si>
    <t>'SYSTEM.DEFAULT.PROCESS'</t>
  </si>
  <si>
    <t>UNIX</t>
  </si>
  <si>
    <t>CHANNEL</t>
  </si>
  <si>
    <t>CHLTYPE</t>
  </si>
  <si>
    <t>BATCHSZ</t>
  </si>
  <si>
    <t>COMPHDR</t>
  </si>
  <si>
    <t>COMPMSG</t>
  </si>
  <si>
    <t>HBINT</t>
  </si>
  <si>
    <t>KAINT</t>
  </si>
  <si>
    <t>MCAUSER</t>
  </si>
  <si>
    <t>MONCHL</t>
  </si>
  <si>
    <t>MRDATA</t>
  </si>
  <si>
    <t>MREXIT</t>
  </si>
  <si>
    <t>MRRTY</t>
  </si>
  <si>
    <t>MRTMR</t>
  </si>
  <si>
    <t>MSGDATA</t>
  </si>
  <si>
    <t>MSGEXIT</t>
  </si>
  <si>
    <t>NPMSPEED</t>
  </si>
  <si>
    <t>PUTAUT</t>
  </si>
  <si>
    <t>RCVDATA</t>
  </si>
  <si>
    <t>RCVEXIT</t>
  </si>
  <si>
    <t>SCYDATA</t>
  </si>
  <si>
    <t>SCYEXIT</t>
  </si>
  <si>
    <t>SENDDATA</t>
  </si>
  <si>
    <t>SENDEXIT</t>
  </si>
  <si>
    <t>SEQWRAP</t>
  </si>
  <si>
    <t>SSLCAUTH</t>
  </si>
  <si>
    <t>SSLCIPH</t>
  </si>
  <si>
    <t>SSLPEER</t>
  </si>
  <si>
    <t>STATCHL</t>
  </si>
  <si>
    <t>TRPTYPE</t>
  </si>
  <si>
    <t>USEDLQ</t>
  </si>
  <si>
    <t>'BK70PD2.MQ71DMZP1'</t>
  </si>
  <si>
    <t>RCVR</t>
  </si>
  <si>
    <t>50</t>
  </si>
  <si>
    <t>'MSS Telex: CSR &lt;--&gt; IBMMSG'</t>
  </si>
  <si>
    <t>300</t>
  </si>
  <si>
    <t>AUTO</t>
  </si>
  <si>
    <t>10</t>
  </si>
  <si>
    <t>FAST</t>
  </si>
  <si>
    <t>DEF</t>
  </si>
  <si>
    <t>REQUIRED</t>
  </si>
  <si>
    <t>TCP</t>
  </si>
  <si>
    <t>'CCSLUXP2.MQ71DMZP1'</t>
  </si>
  <si>
    <t>'CGO: Rcvr channel for CSS from CHAMP Luxemberg MQ server'</t>
  </si>
  <si>
    <t>'TLS_RSA_WITH_AES_256_CBC_SHA'</t>
  </si>
  <si>
    <t>'CPSL_ESB.MQ71DMZP1'</t>
  </si>
  <si>
    <t>'CGO: receiver Channel from B2X MQ to WOS'</t>
  </si>
  <si>
    <t>'MQ70PD1.MQ71DMZP1'</t>
  </si>
  <si>
    <t>'ICATS: Receiver channel from MQ70PD1'</t>
  </si>
  <si>
    <t>'MQ70PD2.MQ71DMZP1'</t>
  </si>
  <si>
    <t>'CGO: Rcvr channel for CSS from FabriCX'</t>
  </si>
  <si>
    <t>'MQEGATEP1.MQ71DMZP1'</t>
  </si>
  <si>
    <t>'ICATS: Receiver channel for from eGATE'</t>
  </si>
  <si>
    <t>'egate'</t>
  </si>
  <si>
    <t>'TLS_RSA_WITH_AES_256_CBC_SHA256'</t>
  </si>
  <si>
    <t>'NOVATTI.MQ71DMZP1'</t>
  </si>
  <si>
    <t>'MPOREV Novatti VMS to CPA'</t>
  </si>
  <si>
    <t>'PDCPSLMQ1.MQ71DMZP1'</t>
  </si>
  <si>
    <t>'SYSTEM.AUTO.RECEIVER'</t>
  </si>
  <si>
    <t>'Auto-defined by'</t>
  </si>
  <si>
    <t>'SYSTEM.DEF.RECEIVER'</t>
  </si>
  <si>
    <t>BATCHHB</t>
  </si>
  <si>
    <t>BATCHINT</t>
  </si>
  <si>
    <t>BATCHLIM</t>
  </si>
  <si>
    <t>CONNAME</t>
  </si>
  <si>
    <t>CONVERT</t>
  </si>
  <si>
    <t>DISCINT</t>
  </si>
  <si>
    <t>LOCLADDR</t>
  </si>
  <si>
    <t>LONGRTY</t>
  </si>
  <si>
    <t>LONGTMR</t>
  </si>
  <si>
    <t>MCANAME</t>
  </si>
  <si>
    <t>MCATYPE</t>
  </si>
  <si>
    <t>PASSWORD</t>
  </si>
  <si>
    <t>SHORTRTY</t>
  </si>
  <si>
    <t>SHORTTMR</t>
  </si>
  <si>
    <t>MODENAME</t>
  </si>
  <si>
    <t>TPNAME</t>
  </si>
  <si>
    <t>USERID</t>
  </si>
  <si>
    <t>SDR</t>
  </si>
  <si>
    <t>'hkgx1unx002-wmb-vip.cathaypacific.com(1417)'</t>
  </si>
  <si>
    <t>6000</t>
  </si>
  <si>
    <t>1200</t>
  </si>
  <si>
    <t>60</t>
  </si>
  <si>
    <t>'hkgx1unx002-wmb-vip.cathaypacific.com(1415)'</t>
  </si>
  <si>
    <t>'57.227.16.128(1419)'</t>
  </si>
  <si>
    <t>'CGO: SDR channel for CSS to CHAMP Luxemberg MQ server'</t>
  </si>
  <si>
    <t>'csssrv'</t>
  </si>
  <si>
    <t>'57.28.222.6(1430)'</t>
  </si>
  <si>
    <t>'CGO: Channel from B2X MQ to WOS'</t>
  </si>
  <si>
    <t>'hkgx1unx001-wmb-vip.cathaypacific.com(1416)'</t>
  </si>
  <si>
    <t>'ICATS: Sender channel to MQ70PD1'</t>
  </si>
  <si>
    <t>'CGO: SDR channel for CSS to FabriCX'</t>
  </si>
  <si>
    <t>'57.28.61.161(1414)'</t>
  </si>
  <si>
    <t>'ICATS: Sender channel to eGate'</t>
  </si>
  <si>
    <t>'57.28.233.44(1414)'</t>
  </si>
  <si>
    <t>'MPOREV CPA to Novatti VMS'</t>
  </si>
  <si>
    <t>'57.28.252.6(1428)'</t>
  </si>
  <si>
    <t>'SYSTEM.DEF.SENDER'</t>
  </si>
  <si>
    <t>MAXINST</t>
  </si>
  <si>
    <t>MAXINSTC</t>
  </si>
  <si>
    <t>SHARECNV</t>
  </si>
  <si>
    <t>'MQ71DMZP1.AIRBUS'</t>
  </si>
  <si>
    <t>SVRCONN</t>
  </si>
  <si>
    <t>'MQ71DMZP1.AIRBUS.DP'</t>
  </si>
  <si>
    <t>'B2X DP to B2X MQ for AIRBUS'</t>
  </si>
  <si>
    <t>'airbusdp'</t>
  </si>
  <si>
    <t>'MQ71DMZP1.AIRCOM'</t>
  </si>
  <si>
    <t>'MQ Channel between B2X MQ and AIRCOM'</t>
  </si>
  <si>
    <t>'aircom'</t>
  </si>
  <si>
    <t>'MQ71DMZP1.AIRCOM.DP'</t>
  </si>
  <si>
    <t>'B2X DP to B2X MQ for AIRCOM'</t>
  </si>
  <si>
    <t>'aircomdp'</t>
  </si>
  <si>
    <t>OPTIONAL</t>
  </si>
  <si>
    <t>'MQ71DMZP1.B2XGW'</t>
  </si>
  <si>
    <t>'ICATS: B2B DP B2X_QMGR'</t>
  </si>
  <si>
    <t>'icats'</t>
  </si>
  <si>
    <t>'MQ71DMZP1.CPCS'</t>
  </si>
  <si>
    <t>'ICATS: CPCS server connection'</t>
  </si>
  <si>
    <t>'cpcsclnt'</t>
  </si>
  <si>
    <t>'MQ71DMZP1.CSS'</t>
  </si>
  <si>
    <t>'CGO: B2X DP to B2X MQ for CSS project'</t>
  </si>
  <si>
    <t>'MQ71DMZP1.DMZGX1'</t>
  </si>
  <si>
    <t>'MQ71DMZP1.EVOU'</t>
  </si>
  <si>
    <t>'MPOREV svrconn for B2X DP'</t>
  </si>
  <si>
    <t>'MQ71DMZP1.HKO'</t>
  </si>
  <si>
    <t>'MQ Channel for B2X DP to B2X MQ for HKO'</t>
  </si>
  <si>
    <t>'hko'</t>
  </si>
  <si>
    <t>'MQ71DMZP1.HKO.DP'</t>
  </si>
  <si>
    <t>'B2X DP to B2X MQ for HKO'</t>
  </si>
  <si>
    <t>'hkodp'</t>
  </si>
  <si>
    <t>'TLS_RSA_WITH_AES_128_CBC_SHA256'</t>
  </si>
  <si>
    <t>'MQ71DMZP1.WSI'</t>
  </si>
  <si>
    <t>'MQCLIENT.TEST'</t>
  </si>
  <si>
    <t>'cpcstest'</t>
  </si>
  <si>
    <t>'SYSTEM.ADMIN.HP'</t>
  </si>
  <si>
    <t>'SYSTEM.AUTO.SVRCONN'</t>
  </si>
  <si>
    <t>'SYSTEM.DEF.SVRCONN'</t>
  </si>
  <si>
    <t>CLWLWGHT</t>
  </si>
  <si>
    <t>NETPRTY</t>
  </si>
  <si>
    <t>'SYSTEM.DEF.CLUSRCVR'</t>
  </si>
  <si>
    <t>CLUSRCVR</t>
  </si>
  <si>
    <t>THREAD</t>
  </si>
  <si>
    <t>'TO.MQ71DMZP1'</t>
  </si>
  <si>
    <t>'wmq1-svc(1414)'</t>
  </si>
  <si>
    <t>'Cluster-receiver Channel to MQ71DMZP1'</t>
  </si>
  <si>
    <t>'SYSTEM.DEF.CLUSSDR'</t>
  </si>
  <si>
    <t>CLUSSDR</t>
  </si>
  <si>
    <t>'TO.MQ71DMZP2'</t>
  </si>
  <si>
    <t>'wmq2-svc(1415)'</t>
  </si>
  <si>
    <t>'Cluster-sender Channel to MQ71DMZP2'</t>
  </si>
  <si>
    <t>'SYSTEM.DEF.REQUESTER'</t>
  </si>
  <si>
    <t>RQSTR</t>
  </si>
  <si>
    <t>'SYSTEM.DEF.SERVER'</t>
  </si>
  <si>
    <t>SVR</t>
  </si>
  <si>
    <t>AFFINITY</t>
  </si>
  <si>
    <t>CLNTWGHT</t>
  </si>
  <si>
    <t>DEFRECON</t>
  </si>
  <si>
    <t>QMNAME</t>
  </si>
  <si>
    <t>'SYSTEM.DEF.CLNTCONN'</t>
  </si>
  <si>
    <t>CLNTCONN</t>
  </si>
  <si>
    <t>PREFERRED</t>
  </si>
  <si>
    <t>AUTHINFO</t>
  </si>
  <si>
    <t>AUTHTYPE</t>
  </si>
  <si>
    <t>LDAPUSER</t>
  </si>
  <si>
    <t>LDAPPWD</t>
  </si>
  <si>
    <t>OCSPURL</t>
  </si>
  <si>
    <t>'SYSTEM.DEFAULT.AUTHINFO.OCSP'</t>
  </si>
  <si>
    <t>OCSP</t>
  </si>
  <si>
    <t>'SYSTEM.DEFAULT.AUTHINFO.CRLLDAP'</t>
  </si>
  <si>
    <t>CRLLDAP</t>
  </si>
  <si>
    <t>LISTENER</t>
  </si>
  <si>
    <t>CONTROL</t>
  </si>
  <si>
    <t>PORT</t>
  </si>
  <si>
    <t>IPADDR</t>
  </si>
  <si>
    <t>BACKLOG</t>
  </si>
  <si>
    <t>'LISTENER_HP.TCP'</t>
  </si>
  <si>
    <t>STARTONLY</t>
  </si>
  <si>
    <t>1498</t>
  </si>
  <si>
    <t>'MQ71DMZP1.TCP'</t>
  </si>
  <si>
    <t>1414</t>
  </si>
  <si>
    <t>'MQ71DMZP1_LS'</t>
  </si>
  <si>
    <t>MANUAL</t>
  </si>
  <si>
    <t>'MQ71DMZP2_LS'</t>
  </si>
  <si>
    <t>'SYSTEM.DEFAULT.LISTENER.TCP'</t>
  </si>
  <si>
    <t>SERVICE</t>
  </si>
  <si>
    <t>SERVTYPE</t>
  </si>
  <si>
    <t>STARTCMD</t>
  </si>
  <si>
    <t>STARTARG</t>
  </si>
  <si>
    <t>STOPCMD</t>
  </si>
  <si>
    <t>STOPARG</t>
  </si>
  <si>
    <t>STDOUT</t>
  </si>
  <si>
    <t>STDERR</t>
  </si>
  <si>
    <t>'SYSTEM.DEFAULT.SERVICE'</t>
  </si>
  <si>
    <t>COMMAND</t>
  </si>
  <si>
    <t>COMMINFO</t>
  </si>
  <si>
    <t>TYPE</t>
  </si>
  <si>
    <t>BRIDGE</t>
  </si>
  <si>
    <t>CCSID</t>
  </si>
  <si>
    <t>COMMEV</t>
  </si>
  <si>
    <t>ENCODING</t>
  </si>
  <si>
    <t>GRPADDR</t>
  </si>
  <si>
    <t>MCHBINT</t>
  </si>
  <si>
    <t>MCPROP</t>
  </si>
  <si>
    <t>MONINT</t>
  </si>
  <si>
    <t>MSGHIST</t>
  </si>
  <si>
    <t>NSUBHIST</t>
  </si>
  <si>
    <t>'SYSTEM.DEFAULT.COMMINFO.MULTICAST'</t>
  </si>
  <si>
    <t>MULTICAST</t>
  </si>
  <si>
    <t>ASPUB</t>
  </si>
  <si>
    <t>'239.0.0.0'</t>
  </si>
  <si>
    <t>ALL</t>
  </si>
  <si>
    <t>100</t>
  </si>
  <si>
    <t>TOPIC</t>
  </si>
  <si>
    <t>TOPICSTR</t>
  </si>
  <si>
    <t>DURSUB</t>
  </si>
  <si>
    <t>PUB</t>
  </si>
  <si>
    <t>SUB</t>
  </si>
  <si>
    <t>PMSGDLV</t>
  </si>
  <si>
    <t>NPMSGDLV</t>
  </si>
  <si>
    <t>PUBSCOPE</t>
  </si>
  <si>
    <t>SUBSCOPE</t>
  </si>
  <si>
    <t>PROXYSUB</t>
  </si>
  <si>
    <t>WILDCARD</t>
  </si>
  <si>
    <t>MDURMDL</t>
  </si>
  <si>
    <t>MNDURMDL</t>
  </si>
  <si>
    <t>MCAST</t>
  </si>
  <si>
    <t>'FLTOPS_ACT_TAKEOFF_V2'</t>
  </si>
  <si>
    <t>LOCAL</t>
  </si>
  <si>
    <t>'/CX/FlightOperations/OperationServices/FlightEvent/V2.0/TimeChange/ActualTakeoff'</t>
  </si>
  <si>
    <t>'AppID:0507 4CNRS Interface 005/006/007'</t>
  </si>
  <si>
    <t>ASPARENT</t>
  </si>
  <si>
    <t>FIRSTUSE</t>
  </si>
  <si>
    <t>PASSTHRU</t>
  </si>
  <si>
    <t>'FLTOPS_ACT_TOUCHDOWN_V2'</t>
  </si>
  <si>
    <t>'/CX/FlightOperations/OperationServices/FlightEvent/V2.0/TimeChange/ActualTouchdown'</t>
  </si>
  <si>
    <t>'FLTOPS_ASM_IATA'</t>
  </si>
  <si>
    <t>'/CX/FlightOperations/OperationServices/FlightEvent/V1.0/ASM/IATA'</t>
  </si>
  <si>
    <t>'FLTOPS_ASM_IATA_EXT'</t>
  </si>
  <si>
    <t>'/CathayPacific/FlightOperations/OperationServices/FlightEvent/V1.0/ASM/IATA'</t>
  </si>
  <si>
    <t>'FLTOPS_ATACHG'</t>
  </si>
  <si>
    <t>'/CX/FlightOperations/OperationServices/FlightEvent/V1.0/TimeChange/ActualArrvial'</t>
  </si>
  <si>
    <t>'FLTOPS_ATACHG_EXT'</t>
  </si>
  <si>
    <t>'/CathayPacific/FlightOperations/OperationServices/FlightEvent/V1.0/TimeChange/ActualDeparture'</t>
  </si>
  <si>
    <t>'FLTOPS_ATACHG_V2'</t>
  </si>
  <si>
    <t>'/CX/FlightOperations/OperationServices/FlightEvent/V2.0/TimeChange/ActualArrival'</t>
  </si>
  <si>
    <t>'FLTOPS_ATDCHG'</t>
  </si>
  <si>
    <t>'/CX/FlightOperations/OperationServices/FlightEvent/V1.0/TimeChange/ActualDeparture'</t>
  </si>
  <si>
    <t>'FLTOPS_ATDCHG_EXT'</t>
  </si>
  <si>
    <t>'/CathayPacific/FlightOperations/OperationServices/FlightEvent/V1.0/TimeChange/ActualArrvial'</t>
  </si>
  <si>
    <t>'FLTOPS_ATDCHG_V2'</t>
  </si>
  <si>
    <t>'/CX/FlightOperations/OperationServices/FlightEvent/V2.0/TimeChange/ActualDeparture'</t>
  </si>
  <si>
    <t>'FLTOPS_BAYCHG'</t>
  </si>
  <si>
    <t>'/CX/FlightOperations/OperationServices/FlightEvent/V1.0/BayChange'</t>
  </si>
  <si>
    <t>'AppID:0507 4CNRS Interface 008'</t>
  </si>
  <si>
    <t>'FLTOPS_BELTCHG'</t>
  </si>
  <si>
    <t>'/CX/FlightOperations/OperationServices/FlightEvent/V1.0/BaggageClaimUnitChange'</t>
  </si>
  <si>
    <t>'FLTOPS_CANCEL'</t>
  </si>
  <si>
    <t>'/CX/FlightOperations/OperationServices/FlightEvent/V1.0/FlightLegCancel'</t>
  </si>
  <si>
    <t>'FLTOPS_EST_TAKEOFF_V2'</t>
  </si>
  <si>
    <t>'/CX/FlightOperations/OperationServices/FlightEvent/V2.0/TimeChange/EstimatedTakeoff'</t>
  </si>
  <si>
    <t>'FLTOPS_EST_TOUCHDOWN_V2'</t>
  </si>
  <si>
    <t>'/CX/FlightOperations/OperationServices/FlightEvent/V2.0/TimeChange/EstimatedTouchdown'</t>
  </si>
  <si>
    <t>'FLTOPS_ETACHG'</t>
  </si>
  <si>
    <t>'/CX/FlightOperations/OperationServices/FlightEvent/V1.0/TimeChange/EstimatedArrival'</t>
  </si>
  <si>
    <t>'FLTOPS_ETACHG_EXT'</t>
  </si>
  <si>
    <t>'/CathayPacific/FlightOperations/OperationServices/FlightEvent/V1.0/TimeChange/EstimatedArrival'</t>
  </si>
  <si>
    <t>'FLTOPS_ETACHG_V2'</t>
  </si>
  <si>
    <t>'/CX/FlightOperations/OperationServices/FlightEvent/V2.0/TimeChange/EstimatedArrival'</t>
  </si>
  <si>
    <t>'FLTOPS_ETDCHG'</t>
  </si>
  <si>
    <t>'/CX/FlightOperations/OperationServices/FlightEvent/V1.0/TimeChange/EstimatedDeparture'</t>
  </si>
  <si>
    <t>'FLTOPS_ETDCHG_EXT'</t>
  </si>
  <si>
    <t>'/CathayPacific/FlightOperations/OperationServices/FlightEvent/V1.0/TimeChange/EstimatedDeparture'</t>
  </si>
  <si>
    <t>'FLTOPS_ETDCHG_V2'</t>
  </si>
  <si>
    <t>'/CX/FlightOperations/OperationServices/FlightEvent/V2.0/TimeChange/EstimatedDeparture'</t>
  </si>
  <si>
    <t>'FLTOPS_FLTCHG'</t>
  </si>
  <si>
    <t>'/CX/FlightOperations/OperationServices/FlightEvent/V1.0/FlightChange'</t>
  </si>
  <si>
    <t>'AppID:0507 4CNRS Interface 005/006/007/008'</t>
  </si>
  <si>
    <t>'FLTOPS_FLTCREATION'</t>
  </si>
  <si>
    <t>'/CX/FlightOperations/OperationServices/FlightEvent/V1.0/FlightCreation'</t>
  </si>
  <si>
    <t>'FLTOPS_FLTCREATION_EXT'</t>
  </si>
  <si>
    <t>'/CathayPacific/FlightOperations/OperationServices/FlightEvent/V1.0/FlightCreation'</t>
  </si>
  <si>
    <t>'FLTOPS_GATECHG'</t>
  </si>
  <si>
    <t>'/CX/FlightOperations/OperationServices/FlightEvent/V1.0/GateChange'</t>
  </si>
  <si>
    <t>'AppID:0507 4CNRS Interface 008:'</t>
  </si>
  <si>
    <t>'FLTOPS_NEW'</t>
  </si>
  <si>
    <t>'/CX/FlightOperations/OperationServices/FlightEvent/V1.0/FlightLegCreate'</t>
  </si>
  <si>
    <t>'FLTOPS_PAXCOUNT'</t>
  </si>
  <si>
    <t>'/CX/FlightOperations/OperationServices/FlightEvent/V1.0/PaxCount'</t>
  </si>
  <si>
    <t>'AppID:0507 4CNRS Interface 010'</t>
  </si>
  <si>
    <t>'FLTOPS_REINSTATE'</t>
  </si>
  <si>
    <t>'/CX/FlightOperations/OperationServices/FlightEvent/V1.0/FlightLegReinstate'</t>
  </si>
  <si>
    <t>'FLTOPS_SALEABLECFGCHG'</t>
  </si>
  <si>
    <t>'/CX/FlightOperations/OperationServices/FlightEvent/V1.0/ConfigurationChange/Saleable'</t>
  </si>
  <si>
    <t>'FLTOPS_SALEABLECFGCHG_EXT'</t>
  </si>
  <si>
    <t>'/CathayPacific/FlightOperations/OperationServices/FlightEvent/V1.0/ConfigurationChange/Saleable'</t>
  </si>
  <si>
    <t>'FLTOPS_STACHG_V2'</t>
  </si>
  <si>
    <t>'/CX/FlightOperations/OperationServices/FlightEvent/V2.0/TimeChange/ScheduleArrival'</t>
  </si>
  <si>
    <t>'FLTOPS_STDCHG_V2'</t>
  </si>
  <si>
    <t>'/CX/FlightOperations/OperationServices/FlightEvent/V2.0/TimeChange/ScheduleDeparture'</t>
  </si>
  <si>
    <t>'FLTOPS_TAILCHG'</t>
  </si>
  <si>
    <t>'/CX/FlightOperations/OperationServices/FlightEvent/V1.0/TailRegistrationChange'</t>
  </si>
  <si>
    <t>'FLTOPS_TAILCHG_EXT'</t>
  </si>
  <si>
    <t>'/CathayPacific/FlightOperations/OperationServices/FlightEvent/V1.0/TailRegistrationChange'</t>
  </si>
  <si>
    <t>'FLTOPS_TAILCHG_V2'</t>
  </si>
  <si>
    <t>'/CX/FlightOperations/OperationServices/FlightEvent/V2.0/TailChange'</t>
  </si>
  <si>
    <t>'FLTPLN_SSM_1A'</t>
  </si>
  <si>
    <t>'/CX/AirlinePlanning/FlightScheduling/FlightEvent/V1.0/SSM/1A'</t>
  </si>
  <si>
    <t>'FLTPLN_SSM_1A_EXT'</t>
  </si>
  <si>
    <t>'/CathayPacific/AirlinePlanning/FlightScheduling/FlightEvent/V1.0/SSM/1A'</t>
  </si>
  <si>
    <t>'SYSTEM.BASE.TOPIC'</t>
  </si>
  <si>
    <t>''</t>
  </si>
  <si>
    <t>'Base topic for resolving attributes'</t>
  </si>
  <si>
    <t>ALLDUR</t>
  </si>
  <si>
    <t>ALLAVAIL</t>
  </si>
  <si>
    <t>BLOCK</t>
  </si>
  <si>
    <t>'Default RFH2 subscription point for queued Pub/Sub interface'</t>
  </si>
  <si>
    <t>'SYSTEM.DEFAULT.TOPIC'</t>
  </si>
  <si>
    <t>TOPICOBJ</t>
  </si>
  <si>
    <t>PUBAPPID</t>
  </si>
  <si>
    <t>SELECTOR</t>
  </si>
  <si>
    <t>PUBACCT</t>
  </si>
  <si>
    <t>DESTCLAS</t>
  </si>
  <si>
    <t>DEST</t>
  </si>
  <si>
    <t>DESTQMGR</t>
  </si>
  <si>
    <t>DESTCORL</t>
  </si>
  <si>
    <t>EXPIRY</t>
  </si>
  <si>
    <t>PSPROP</t>
  </si>
  <si>
    <t>PUBPRTY</t>
  </si>
  <si>
    <t>REQONLY</t>
  </si>
  <si>
    <t>SUBLEVEL</t>
  </si>
  <si>
    <t>VARUSER</t>
  </si>
  <si>
    <t>WSCHEMA</t>
  </si>
  <si>
    <t>SUBUSER</t>
  </si>
  <si>
    <t>'FLTPLN_SSM_1A.EGATE'</t>
  </si>
  <si>
    <t>0332303600000000000000000000000000000000000000000000000000000006</t>
  </si>
  <si>
    <t>PROVIDED</t>
  </si>
  <si>
    <t>414D51204D513731444D5A503120202054F3695B2086CFDA</t>
  </si>
  <si>
    <t>UNLIMITED</t>
  </si>
  <si>
    <t>MSGPROP</t>
  </si>
  <si>
    <t>ANY</t>
  </si>
  <si>
    <t>'mqm'</t>
  </si>
  <si>
    <t>'FLTOPS_ASM_IATA.EGATE'</t>
  </si>
  <si>
    <t>414D51204D513731444D5A503120202054F3695B2086CFDF</t>
  </si>
  <si>
    <t>'FLTOPS_FLTCREATION.EGATE'</t>
  </si>
  <si>
    <t>414D51204D513731444D5A503120202054F3695B2086CFE4</t>
  </si>
  <si>
    <t>'FLTOPS_SALEABLECFGCHG.EGATE'</t>
  </si>
  <si>
    <t>414D51204D513731444D5A503120202054F3695B2086CFE9</t>
  </si>
  <si>
    <t>'FLTOPS_ETDCHG.EGATE'</t>
  </si>
  <si>
    <t>414D51204D513731444D5A503120202054F3695B2086CFEE</t>
  </si>
  <si>
    <t>'FLTOPS_ETACHG.EGATE'</t>
  </si>
  <si>
    <t>414D51204D513731444D5A503120202054F3695B2086CFF3</t>
  </si>
  <si>
    <t>'FLTOPS_ATDCHG.EGATE'</t>
  </si>
  <si>
    <t>414D51204D513731444D5A503120202054F3695B2086CFF8</t>
  </si>
  <si>
    <t>'FLTOPS_ATACHG.EGATE'</t>
  </si>
  <si>
    <t>414D51204D513731444D5A503120202054F3695B2086CFFD</t>
  </si>
  <si>
    <t>'FLTOPS_TAILCHG.EGATE'</t>
  </si>
  <si>
    <t>414D51204D513731444D5A503120202054F3695B2086D302</t>
  </si>
  <si>
    <t>'SYSTEM.DEFAULT.SUB'</t>
  </si>
  <si>
    <t>0000000000000000000000000000000000000000000000000000000000000000</t>
  </si>
  <si>
    <t>000000000000000000000000000000000000000000000000</t>
  </si>
  <si>
    <t xml:space="preserve">ID </t>
    <phoneticPr fontId="1" type="noConversion"/>
  </si>
  <si>
    <t>Desc</t>
    <phoneticPr fontId="1" type="noConversion"/>
  </si>
  <si>
    <t>IM Team Lead</t>
    <phoneticPr fontId="1" type="noConversion"/>
  </si>
  <si>
    <t>0507</t>
    <phoneticPr fontId="1" type="noConversion"/>
  </si>
  <si>
    <t>Inactive</t>
    <phoneticPr fontId="1" type="noConversion"/>
  </si>
  <si>
    <t>Running</t>
    <phoneticPr fontId="1" type="noConversion"/>
  </si>
  <si>
    <t>0070</t>
    <phoneticPr fontId="1" type="noConversion"/>
  </si>
  <si>
    <t>0761</t>
    <phoneticPr fontId="1" type="noConversion"/>
  </si>
  <si>
    <t>0664</t>
    <phoneticPr fontId="1" type="noConversion"/>
  </si>
  <si>
    <t>0756</t>
    <phoneticPr fontId="1" type="noConversion"/>
  </si>
  <si>
    <t>0414</t>
    <phoneticPr fontId="1" type="noConversion"/>
  </si>
  <si>
    <t>0508</t>
    <phoneticPr fontId="1" type="noConversion"/>
  </si>
  <si>
    <t>0298</t>
    <phoneticPr fontId="1" type="noConversion"/>
  </si>
  <si>
    <t>0790</t>
    <phoneticPr fontId="1" type="noConversion"/>
  </si>
  <si>
    <t>0794</t>
    <phoneticPr fontId="1" type="noConversion"/>
  </si>
  <si>
    <t>???</t>
    <phoneticPr fontId="1" type="noConversion"/>
  </si>
  <si>
    <t>0837</t>
    <phoneticPr fontId="1" type="noConversion"/>
  </si>
  <si>
    <t>???</t>
    <phoneticPr fontId="1" type="noConversion"/>
  </si>
  <si>
    <t>0813</t>
    <phoneticPr fontId="1" type="noConversion"/>
  </si>
  <si>
    <t>0158</t>
    <phoneticPr fontId="1" type="noConversion"/>
  </si>
  <si>
    <t>Source</t>
    <phoneticPr fontId="1" type="noConversion"/>
  </si>
  <si>
    <t>Server Channel</t>
    <phoneticPr fontId="1" type="noConversion"/>
  </si>
  <si>
    <t>CI</t>
    <phoneticPr fontId="1" type="noConversion"/>
  </si>
  <si>
    <t>App</t>
    <phoneticPr fontId="1" type="noConversion"/>
  </si>
  <si>
    <t>IP</t>
    <phoneticPr fontId="1" type="noConversion"/>
  </si>
  <si>
    <t>ReplyTo</t>
    <phoneticPr fontId="1" type="noConversion"/>
  </si>
  <si>
    <t>Remark</t>
    <phoneticPr fontId="1" type="noConversion"/>
  </si>
  <si>
    <t>Key From</t>
    <phoneticPr fontId="1" type="noConversion"/>
  </si>
  <si>
    <t>Key To</t>
    <phoneticPr fontId="1" type="noConversion"/>
  </si>
  <si>
    <t>App ID From</t>
    <phoneticPr fontId="1" type="noConversion"/>
  </si>
  <si>
    <t>App From</t>
    <phoneticPr fontId="1" type="noConversion"/>
  </si>
  <si>
    <t>App ID to</t>
    <phoneticPr fontId="1" type="noConversion"/>
  </si>
  <si>
    <t>App to</t>
    <phoneticPr fontId="1" type="noConversion"/>
  </si>
  <si>
    <t>App From Tram</t>
    <phoneticPr fontId="1" type="noConversion"/>
  </si>
  <si>
    <t>From Support Lead</t>
    <phoneticPr fontId="1" type="noConversion"/>
  </si>
  <si>
    <t>App to Team</t>
    <phoneticPr fontId="1" type="noConversion"/>
  </si>
  <si>
    <t>To Support Lead</t>
    <phoneticPr fontId="1" type="noConversion"/>
  </si>
  <si>
    <t>'MQ70PD1.FABRICX'</t>
  </si>
  <si>
    <t>IT Solutions Centre Enterprise - Integration Competency Cntr</t>
  </si>
  <si>
    <t>0490</t>
    <phoneticPr fontId="1" type="noConversion"/>
  </si>
  <si>
    <t>IT Solutions Centre Sales &amp; Marketing - S&amp;D - ECX &amp; CHL</t>
  </si>
  <si>
    <t>0497</t>
    <phoneticPr fontId="1" type="noConversion"/>
  </si>
  <si>
    <t>MQ71DMZP1</t>
  </si>
  <si>
    <t>'MQ70PD1.ULTRA'</t>
  </si>
  <si>
    <t>put:Websphere Datapower MQClient</t>
    <phoneticPr fontId="1" type="noConversion"/>
  </si>
  <si>
    <t>MQ71DMZP1</t>
    <phoneticPr fontId="1" type="noConversion"/>
  </si>
  <si>
    <t>Lsat Msg on 2016 May / No active channel</t>
    <phoneticPr fontId="1" type="noConversion"/>
  </si>
  <si>
    <t>IT Solutions Centre Airline Operations &amp; Cargo - FOP</t>
  </si>
  <si>
    <t>IT Solutions Centre Airline Operations &amp; Cargo - ENG</t>
  </si>
  <si>
    <t>'MQ70PD1.ETECHLOG'</t>
  </si>
  <si>
    <t>mqm</t>
    <phoneticPr fontId="1" type="noConversion"/>
  </si>
  <si>
    <t>MQSP1A</t>
  </si>
  <si>
    <t>'MQ70PD1.EFF'</t>
  </si>
  <si>
    <t>eff</t>
    <phoneticPr fontId="1" type="noConversion"/>
  </si>
  <si>
    <t>0017</t>
    <phoneticPr fontId="1" type="noConversion"/>
  </si>
  <si>
    <t>BK70QMPD1</t>
  </si>
  <si>
    <t>'MQ70PD1.APTSCS' / 'MQ70PD1.GORMSCX'</t>
    <phoneticPr fontId="1" type="noConversion"/>
  </si>
  <si>
    <t>mqm/ scscomm</t>
    <phoneticPr fontId="1" type="noConversion"/>
  </si>
  <si>
    <t>amqrmppa / e\CPA\Server\bin\gsrtcmb.exe</t>
    <phoneticPr fontId="1" type="noConversion"/>
  </si>
  <si>
    <t>0280</t>
    <phoneticPr fontId="1" type="noConversion"/>
  </si>
  <si>
    <t>IT Solutions Centre Service Delivery - Airports</t>
  </si>
  <si>
    <t>'MQ70PD1.APTSCS' / 'MQ70PD1.HAS'</t>
    <phoneticPr fontId="1" type="noConversion"/>
  </si>
  <si>
    <t>amqrmppa / e\HAS\Server\bin\gsrtcmb.exe</t>
    <phoneticPr fontId="1" type="noConversion"/>
  </si>
  <si>
    <t>External Party: HAS</t>
  </si>
  <si>
    <t>MQ70PD1.HAS'</t>
    <phoneticPr fontId="1" type="noConversion"/>
  </si>
  <si>
    <t>TBC?</t>
    <phoneticPr fontId="1" type="noConversion"/>
  </si>
  <si>
    <t>'MQ70PD1.APTSCS'</t>
  </si>
  <si>
    <t>MQSP1B</t>
  </si>
  <si>
    <t>0096</t>
    <phoneticPr fontId="1" type="noConversion"/>
  </si>
  <si>
    <t>IT Solutions Centre Sales &amp; Marketing - Loyalty &amp; Asia Miles</t>
  </si>
  <si>
    <t>IT Solutions Centre Enterprise - Biss Intel Competency Cntr</t>
  </si>
  <si>
    <t>''MQ70PD1.ETL'</t>
  </si>
  <si>
    <t>0716</t>
    <phoneticPr fontId="1" type="noConversion"/>
  </si>
  <si>
    <t>IT Solutions Centre Enterprise - FIN,APD,PLN</t>
  </si>
  <si>
    <t>'MQ70PD1.CUSHUB' / 'MQ70PD1.ETL'</t>
    <phoneticPr fontId="1" type="noConversion"/>
  </si>
  <si>
    <t>SUB</t>
    <phoneticPr fontId="1" type="noConversion"/>
  </si>
  <si>
    <t>'MQ70PD1.ETL'</t>
    <phoneticPr fontId="1" type="noConversion"/>
  </si>
  <si>
    <t>???????</t>
    <phoneticPr fontId="1" type="noConversion"/>
  </si>
  <si>
    <t>BK70QMPD1,BK70QMPD2</t>
  </si>
  <si>
    <t>'MQ70PD1.IPIL'</t>
  </si>
  <si>
    <t>IT Solutions Centre Service Delivery - ISD</t>
  </si>
  <si>
    <t>0661</t>
    <phoneticPr fontId="1" type="noConversion"/>
  </si>
  <si>
    <t>'MQ70PD1.ETL'</t>
  </si>
  <si>
    <t>0150</t>
    <phoneticPr fontId="1" type="noConversion"/>
  </si>
  <si>
    <t>0224</t>
    <phoneticPr fontId="1" type="noConversion"/>
  </si>
  <si>
    <t>BK70QMPD2,IIBQMPD3</t>
  </si>
  <si>
    <t>0477</t>
    <phoneticPr fontId="1" type="noConversion"/>
  </si>
  <si>
    <t>BK70QMPD1,IIBQMPD2</t>
  </si>
  <si>
    <t>'MQ70PD1.CALIDRIS'</t>
  </si>
  <si>
    <t>IT Solutions Centre Sales &amp; Marketing - HKO GCC Distribution &amp; Corp Sales</t>
  </si>
  <si>
    <t>'MQ70PD1.PROS'</t>
  </si>
  <si>
    <t>IT Solutions Centre Airline Operations &amp; Cargo - CGO</t>
  </si>
  <si>
    <t>IT Solutions Centre Sales &amp; Marketing - REV, PDT, MKT &amp; CRM</t>
  </si>
  <si>
    <t>0716 - Operations Enterprise Operational Data Store</t>
  </si>
  <si>
    <t>IT Solutions Centre Enterprise - PNL &amp; B2E</t>
  </si>
  <si>
    <t>0507</t>
    <phoneticPr fontId="1" type="noConversion"/>
  </si>
  <si>
    <t>0490</t>
    <phoneticPr fontId="1" type="noConversion"/>
  </si>
  <si>
    <t>0490</t>
    <phoneticPr fontId="1" type="noConversion"/>
  </si>
  <si>
    <t>put: aircomdp</t>
    <phoneticPr fontId="1" type="noConversion"/>
  </si>
  <si>
    <t>0298</t>
    <phoneticPr fontId="1" type="noConversion"/>
  </si>
  <si>
    <t>Websphere MQ for java</t>
    <phoneticPr fontId="1" type="noConversion"/>
  </si>
  <si>
    <t xml:space="preserve">No Connect for </t>
    <phoneticPr fontId="1" type="noConversion"/>
  </si>
  <si>
    <t>0664</t>
    <phoneticPr fontId="1" type="noConversion"/>
  </si>
  <si>
    <t>mq-service</t>
    <phoneticPr fontId="1" type="noConversion"/>
  </si>
  <si>
    <t>mqm/ rhscomm</t>
    <phoneticPr fontId="1" type="noConversion"/>
  </si>
  <si>
    <t>TBC?</t>
    <phoneticPr fontId="1" type="noConversion"/>
  </si>
  <si>
    <t>MQ70PD1.CUSHUB'</t>
    <phoneticPr fontId="1" type="noConversion"/>
  </si>
  <si>
    <t>0096</t>
    <phoneticPr fontId="1" type="noConversion"/>
  </si>
  <si>
    <t>0070</t>
    <phoneticPr fontId="1" type="noConversion"/>
  </si>
  <si>
    <t>MQ70PD1.CUSHUB'</t>
    <phoneticPr fontId="1" type="noConversion"/>
  </si>
  <si>
    <t>0716</t>
    <phoneticPr fontId="1" type="noConversion"/>
  </si>
  <si>
    <t>'MQ70PD1.CUSHUB' / 'MQ70PD1.ETL'</t>
    <phoneticPr fontId="1" type="noConversion"/>
  </si>
  <si>
    <t>0070</t>
    <phoneticPr fontId="1" type="noConversion"/>
  </si>
  <si>
    <t>0756</t>
    <phoneticPr fontId="1" type="noConversion"/>
  </si>
  <si>
    <t>0756</t>
    <phoneticPr fontId="1" type="noConversion"/>
  </si>
  <si>
    <t>0661</t>
    <phoneticPr fontId="1" type="noConversion"/>
  </si>
  <si>
    <t>SUB</t>
    <phoneticPr fontId="1" type="noConversion"/>
  </si>
  <si>
    <t>0716</t>
    <phoneticPr fontId="1" type="noConversion"/>
  </si>
  <si>
    <t>0716</t>
    <phoneticPr fontId="1" type="noConversion"/>
  </si>
  <si>
    <t>????</t>
    <phoneticPr fontId="1" type="noConversion"/>
  </si>
  <si>
    <t>????</t>
    <phoneticPr fontId="1" type="noConversion"/>
  </si>
  <si>
    <t>0661</t>
    <phoneticPr fontId="1" type="noConversion"/>
  </si>
  <si>
    <t>0017</t>
    <phoneticPr fontId="1" type="noConversion"/>
  </si>
  <si>
    <t>0477</t>
    <phoneticPr fontId="1" type="noConversion"/>
  </si>
  <si>
    <t>SUB</t>
    <phoneticPr fontId="1" type="noConversion"/>
  </si>
  <si>
    <t>0661</t>
    <phoneticPr fontId="1" type="noConversion"/>
  </si>
  <si>
    <t>0677</t>
    <phoneticPr fontId="1" type="noConversion"/>
  </si>
  <si>
    <t>0716</t>
    <phoneticPr fontId="1" type="noConversion"/>
  </si>
  <si>
    <t>0716</t>
    <phoneticPr fontId="1" type="noConversion"/>
  </si>
  <si>
    <t>0661</t>
    <phoneticPr fontId="1" type="noConversion"/>
  </si>
  <si>
    <t>SUB</t>
    <phoneticPr fontId="1" type="noConversion"/>
  </si>
  <si>
    <t>SUB</t>
    <phoneticPr fontId="1" type="noConversion"/>
  </si>
  <si>
    <t>0661</t>
    <phoneticPr fontId="1" type="noConversion"/>
  </si>
  <si>
    <t>0716</t>
    <phoneticPr fontId="1" type="noConversion"/>
  </si>
  <si>
    <t>0477</t>
    <phoneticPr fontId="1" type="noConversion"/>
  </si>
  <si>
    <t>0441</t>
    <phoneticPr fontId="1" type="noConversion"/>
  </si>
  <si>
    <t>0441</t>
    <phoneticPr fontId="1" type="noConversion"/>
  </si>
  <si>
    <t>0070</t>
    <phoneticPr fontId="1" type="noConversion"/>
  </si>
  <si>
    <t>0070</t>
    <phoneticPr fontId="1" type="noConversion"/>
  </si>
  <si>
    <t>0477</t>
    <phoneticPr fontId="1" type="noConversion"/>
  </si>
  <si>
    <t>0070</t>
    <phoneticPr fontId="1" type="noConversion"/>
  </si>
  <si>
    <t>0461</t>
    <phoneticPr fontId="1" type="noConversion"/>
  </si>
  <si>
    <t>0254</t>
    <phoneticPr fontId="1" type="noConversion"/>
  </si>
  <si>
    <t>0326</t>
    <phoneticPr fontId="1" type="noConversion"/>
  </si>
  <si>
    <t>??</t>
    <phoneticPr fontId="1" type="noConversion"/>
  </si>
  <si>
    <t>MQ70PD1</t>
  </si>
  <si>
    <t>MQ70PD2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</si>
</sst>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新細明體"/>
      <family val="2"/>
      <scheme val="minor"/>
    </font>
    <font>
      <sz val="9"/>
      <name val="新細明體"/>
      <family val="3"/>
      <charset val="136"/>
      <scheme val="minor"/>
    </font>
    <font>
      <sz val="8"/>
      <color indexed="8"/>
      <name val="新細明體"/>
      <family val="2"/>
      <scheme val="minor"/>
    </font>
    <font>
      <sz val="8"/>
      <color indexed="8"/>
      <name val="新細明體"/>
      <family val="1"/>
      <charset val="136"/>
      <scheme val="minor"/>
    </font>
    <font>
      <sz val="9"/>
      <color indexed="8"/>
      <name val="新細明體"/>
      <family val="2"/>
      <scheme val="minor"/>
    </font>
    <font>
      <sz val="9"/>
      <color indexed="8"/>
      <name val="新細明體"/>
      <family val="1"/>
      <charset val="136"/>
      <scheme val="minor"/>
    </font>
    <font>
      <b/>
      <sz val="8"/>
      <color indexed="8"/>
      <name val="新細明體"/>
      <family val="1"/>
      <charset val="136"/>
      <scheme val="minor"/>
    </font>
    <font>
      <b/>
      <sz val="9"/>
      <color indexed="8"/>
      <name val="新細明體"/>
      <family val="1"/>
      <charset val="136"/>
      <scheme val="minor"/>
    </font>
    <font>
      <sz val="9"/>
      <color theme="1"/>
      <name val="新細明體"/>
      <family val="1"/>
      <charset val="136"/>
      <scheme val="minor"/>
    </font>
    <font>
      <sz val="9"/>
      <color rgb="FFFF0000"/>
      <name val="新細明體"/>
      <family val="1"/>
      <charset val="136"/>
      <scheme val="minor"/>
    </font>
  </fonts>
  <fills count="17">
    <fill>
      <patternFill patternType="none"/>
    </fill>
    <fill>
      <patternFill patternType="gray125"/>
    </fill>
    <fill>
      <patternFill patternType="solid">
        <fgColor theme="4" tint="0.59999389629810485"/>
        <bgColor theme="4" tint="0.59999389629810485"/>
      </patternFill>
    </fill>
    <fill>
      <patternFill patternType="solid">
        <fgColor rgb="FFFEF762"/>
        <bgColor indexed="64"/>
      </patternFill>
    </fill>
    <fill>
      <patternFill patternType="solid">
        <fgColor rgb="FFCC66FF"/>
        <bgColor theme="4" tint="0.59999389629810485"/>
      </patternFill>
    </fill>
    <fill>
      <patternFill patternType="solid">
        <fgColor rgb="FFCC66FF"/>
        <bgColor indexed="64"/>
      </patternFill>
    </fill>
    <fill>
      <patternFill patternType="solid">
        <fgColor rgb="FFCC66FF"/>
        <bgColor theme="4" tint="0.79998168889431442"/>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rgb="FF92D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alignment vertical="center"/>
    </xf>
  </cellStyleXfs>
  <cellXfs count="47">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2" borderId="1" xfId="0" quotePrefix="1" applyFont="1" applyFill="1" applyBorder="1" applyAlignment="1"/>
    <xf numFmtId="0" fontId="5" fillId="2" borderId="1" xfId="0" applyFont="1" applyFill="1" applyBorder="1" applyAlignment="1"/>
    <xf numFmtId="0" fontId="5" fillId="2" borderId="0" xfId="0" applyFont="1" applyFill="1" applyBorder="1" applyAlignment="1"/>
    <xf numFmtId="0" fontId="5" fillId="3" borderId="0" xfId="0" quotePrefix="1" applyFont="1" applyFill="1">
      <alignment vertical="center"/>
    </xf>
    <xf numFmtId="0" fontId="5" fillId="3" borderId="0" xfId="0" applyFont="1" applyFill="1">
      <alignment vertical="center"/>
    </xf>
    <xf numFmtId="0" fontId="5" fillId="4" borderId="1" xfId="0" quotePrefix="1" applyFont="1" applyFill="1" applyBorder="1" applyAlignment="1"/>
    <xf numFmtId="0" fontId="5" fillId="4" borderId="1" xfId="0" applyFont="1" applyFill="1" applyBorder="1" applyAlignment="1"/>
    <xf numFmtId="0" fontId="5" fillId="4" borderId="0" xfId="0" applyFont="1" applyFill="1" applyBorder="1" applyAlignment="1"/>
    <xf numFmtId="0" fontId="5" fillId="5" borderId="0" xfId="0" applyFont="1" applyFill="1">
      <alignment vertical="center"/>
    </xf>
    <xf numFmtId="0" fontId="5" fillId="5" borderId="0" xfId="0" quotePrefix="1" applyFont="1" applyFill="1">
      <alignment vertical="center"/>
    </xf>
    <xf numFmtId="0" fontId="5" fillId="6" borderId="1" xfId="0" quotePrefix="1" applyFont="1" applyFill="1" applyBorder="1" applyAlignment="1"/>
    <xf numFmtId="0" fontId="5" fillId="6" borderId="1" xfId="0" applyFont="1" applyFill="1" applyBorder="1" applyAlignment="1"/>
    <xf numFmtId="0" fontId="5" fillId="6" borderId="0" xfId="0" applyFont="1" applyFill="1" applyBorder="1" applyAlignment="1"/>
    <xf numFmtId="0" fontId="5" fillId="7" borderId="0" xfId="0" applyFont="1" applyFill="1">
      <alignment vertical="center"/>
    </xf>
    <xf numFmtId="0" fontId="4" fillId="9" borderId="0" xfId="0" applyFont="1" applyFill="1">
      <alignment vertical="center"/>
    </xf>
    <xf numFmtId="0" fontId="4" fillId="9" borderId="0" xfId="0" quotePrefix="1" applyFont="1" applyFill="1">
      <alignment vertical="center"/>
    </xf>
    <xf numFmtId="0" fontId="4" fillId="10" borderId="0" xfId="0" applyFont="1" applyFill="1">
      <alignment vertical="center"/>
    </xf>
    <xf numFmtId="0" fontId="5" fillId="10" borderId="1" xfId="0" quotePrefix="1" applyFont="1" applyFill="1" applyBorder="1" applyAlignment="1"/>
    <xf numFmtId="0" fontId="5" fillId="10" borderId="1" xfId="0" applyFont="1" applyFill="1" applyBorder="1" applyAlignment="1"/>
    <xf numFmtId="0" fontId="5" fillId="10" borderId="0" xfId="0" applyFont="1" applyFill="1" applyBorder="1" applyAlignment="1"/>
    <xf numFmtId="0" fontId="5" fillId="10" borderId="0" xfId="0" applyFont="1" applyFill="1">
      <alignment vertical="center"/>
    </xf>
    <xf numFmtId="0" fontId="5" fillId="10" borderId="0" xfId="0" quotePrefix="1" applyFont="1" applyFill="1">
      <alignment vertical="center"/>
    </xf>
    <xf numFmtId="0" fontId="4" fillId="10" borderId="0" xfId="0" quotePrefix="1" applyFont="1" applyFill="1">
      <alignment vertical="center"/>
    </xf>
    <xf numFmtId="0" fontId="2" fillId="11" borderId="0" xfId="0" applyFont="1" applyFill="1">
      <alignment vertical="center"/>
    </xf>
    <xf numFmtId="0" fontId="2" fillId="12" borderId="0" xfId="0" applyFont="1" applyFill="1">
      <alignment vertical="center"/>
    </xf>
    <xf numFmtId="0" fontId="6" fillId="8" borderId="0" xfId="0" applyFont="1" applyFill="1">
      <alignment vertical="center"/>
    </xf>
    <xf numFmtId="0" fontId="7" fillId="14" borderId="0" xfId="0" applyFont="1" applyFill="1">
      <alignment vertical="center"/>
    </xf>
    <xf numFmtId="0" fontId="6" fillId="0" borderId="0" xfId="0" applyFont="1">
      <alignment vertical="center"/>
    </xf>
    <xf numFmtId="0" fontId="5" fillId="12" borderId="0" xfId="0" applyFont="1" applyFill="1">
      <alignment vertical="center"/>
    </xf>
    <xf numFmtId="0" fontId="5" fillId="13" borderId="0" xfId="0" applyFont="1" applyFill="1">
      <alignment vertical="center"/>
    </xf>
    <xf numFmtId="0" fontId="4" fillId="12" borderId="0" xfId="0" applyFont="1" applyFill="1">
      <alignment vertical="center"/>
    </xf>
    <xf numFmtId="0" fontId="5" fillId="15" borderId="0" xfId="0" applyFont="1" applyFill="1" applyBorder="1" applyAlignment="1"/>
    <xf numFmtId="0" fontId="5" fillId="13" borderId="0" xfId="0" quotePrefix="1" applyFont="1" applyFill="1">
      <alignment vertical="center"/>
    </xf>
    <xf numFmtId="0" fontId="5" fillId="16" borderId="0" xfId="0" applyFont="1" applyFill="1">
      <alignment vertical="center"/>
    </xf>
    <xf numFmtId="0" fontId="8" fillId="16" borderId="0" xfId="0" applyFont="1" applyFill="1" applyBorder="1" applyAlignment="1"/>
    <xf numFmtId="0" fontId="4" fillId="0" borderId="0" xfId="0" quotePrefix="1" applyFont="1">
      <alignment vertical="center"/>
    </xf>
    <xf numFmtId="0" fontId="9" fillId="16" borderId="0" xfId="0" applyFont="1" applyFill="1">
      <alignment vertical="center"/>
    </xf>
    <xf numFmtId="0" fontId="9" fillId="5" borderId="0" xfId="0" applyFont="1" applyFill="1">
      <alignment vertical="center"/>
    </xf>
    <xf numFmtId="0" fontId="9" fillId="5" borderId="0" xfId="0" quotePrefix="1" applyFont="1" applyFill="1">
      <alignment vertical="center"/>
    </xf>
    <xf numFmtId="0" fontId="9" fillId="6" borderId="1" xfId="0" applyFont="1" applyFill="1" applyBorder="1" applyAlignment="1"/>
    <xf numFmtId="0" fontId="9" fillId="6" borderId="0" xfId="0" applyFont="1" applyFill="1" applyBorder="1" applyAlignment="1"/>
    <xf numFmtId="0" fontId="9" fillId="0" borderId="0" xfId="0" applyFont="1">
      <alignment vertical="center"/>
    </xf>
    <xf numFmtId="0" fontId="3" fillId="12"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Q70PD1_A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Inventory"/>
      <sheetName val="XMITQ"/>
      <sheetName val="QREMOTE"/>
      <sheetName val="QALIAS"/>
      <sheetName val="QLOCAL"/>
      <sheetName val="TOPIC"/>
      <sheetName val="SVRCONN CHANNEL"/>
      <sheetName val="SUB"/>
      <sheetName val="RCVR CHANNEL"/>
      <sheetName val="SDR CHANNEL"/>
      <sheetName val="CLUSRCVR CHANNEL"/>
      <sheetName val="CLUSSDR CHANNEL"/>
      <sheetName val="LISTENER"/>
    </sheetNames>
    <sheetDataSet>
      <sheetData sheetId="0">
        <row r="1">
          <cell r="A1" t="str">
            <v>Serial</v>
          </cell>
          <cell r="B1" t="str">
            <v>Remedy_CMDB_Name</v>
          </cell>
          <cell r="C1" t="str">
            <v>Other Names</v>
          </cell>
          <cell r="D1" t="str">
            <v>Parent App No</v>
          </cell>
          <cell r="E1" t="str">
            <v>Status</v>
          </cell>
          <cell r="F1" t="str">
            <v>Tier 1</v>
          </cell>
          <cell r="G1" t="str">
            <v>Tier 2</v>
          </cell>
          <cell r="H1" t="str">
            <v>Tier 3</v>
          </cell>
          <cell r="I1" t="str">
            <v>Classification</v>
          </cell>
          <cell r="J1" t="str">
            <v>Description</v>
          </cell>
          <cell r="K1" t="str">
            <v xml:space="preserve">Dept </v>
          </cell>
          <cell r="L1" t="str">
            <v>BU Owner - Primary</v>
          </cell>
          <cell r="M1" t="str">
            <v>BU Owner - Secondary</v>
          </cell>
          <cell r="N1" t="str">
            <v>IM Support Owner</v>
          </cell>
          <cell r="O1" t="str">
            <v>IM Support Owner Mobile</v>
          </cell>
          <cell r="P1" t="str">
            <v>IM Support Lead</v>
          </cell>
          <cell r="Q1" t="str">
            <v>IM Support Lead Mobile</v>
          </cell>
          <cell r="R1" t="str">
            <v>Primary Support Mobile</v>
          </cell>
          <cell r="S1" t="str">
            <v>Support Group Email</v>
          </cell>
          <cell r="T1" t="str">
            <v>Authorized Deployment Party</v>
          </cell>
          <cell r="U1" t="str">
            <v>Responsible BA (Lead) / SA (Lead)</v>
          </cell>
          <cell r="V1" t="str">
            <v>Vendor to Provide DB Operation Service_(HP, ASL, IBMA, Unisys)</v>
          </cell>
          <cell r="W1" t="str">
            <v>L1 Support</v>
          </cell>
          <cell r="X1" t="str">
            <v>L2 Application Support</v>
          </cell>
          <cell r="Y1" t="str">
            <v>L2 Infra Support</v>
          </cell>
          <cell r="Z1" t="str">
            <v>L3 Application Support</v>
          </cell>
          <cell r="AA1" t="str">
            <v>L3 Infra Support</v>
          </cell>
          <cell r="AB1" t="str">
            <v>L4 Application Support</v>
          </cell>
          <cell r="AC1" t="str">
            <v>L4 Infra Support</v>
          </cell>
          <cell r="AD1" t="str">
            <v>Technology</v>
          </cell>
          <cell r="AE1" t="str">
            <v>Remote Accessible</v>
          </cell>
          <cell r="AF1" t="str">
            <v>Data Classification</v>
          </cell>
          <cell r="AG1" t="str">
            <v>Repository Path in CVS Prod Server (CLKLXCVSP01)</v>
          </cell>
          <cell r="AH1" t="str">
            <v>Dev/Test Tools</v>
          </cell>
          <cell r="AI1" t="str">
            <v>Concurrrent Users</v>
          </cell>
          <cell r="AJ1" t="str">
            <v>Criticality</v>
          </cell>
          <cell r="AK1" t="str">
            <v>Availability</v>
          </cell>
          <cell r="AL1" t="str">
            <v>Maintenance Window</v>
          </cell>
          <cell r="AM1" t="str">
            <v>Is Use By Outport or Pax</v>
          </cell>
          <cell r="AN1" t="str">
            <v>Disaster Recovery</v>
          </cell>
          <cell r="AO1" t="str">
            <v>RTO</v>
          </cell>
          <cell r="AP1" t="str">
            <v>RPO</v>
          </cell>
          <cell r="AQ1" t="str">
            <v>Backup</v>
          </cell>
          <cell r="AR1" t="str">
            <v>Backup Frequency</v>
          </cell>
          <cell r="AS1" t="str">
            <v>Restore capability confirmed?</v>
          </cell>
          <cell r="AT1" t="str">
            <v>Operational Customer Impact</v>
          </cell>
          <cell r="AU1" t="str">
            <v>Financial Impact</v>
          </cell>
          <cell r="AV1" t="str">
            <v>Reputation/Branding/Media Impact</v>
          </cell>
          <cell r="AW1" t="str">
            <v>IMT Support On Duty Name List</v>
          </cell>
          <cell r="AX1" t="str">
            <v>Num of IMT Support On Duty</v>
          </cell>
          <cell r="AY1" t="str">
            <v>BUs BCP ready if application unavailable</v>
          </cell>
          <cell r="AZ1" t="str">
            <v>App_Version</v>
          </cell>
          <cell r="BA1" t="str">
            <v>Release_Date</v>
          </cell>
          <cell r="BB1" t="str">
            <v>Change_Request</v>
          </cell>
          <cell r="BC1" t="str">
            <v>Remarks</v>
          </cell>
          <cell r="BD1" t="str">
            <v>Internet_Facing</v>
          </cell>
          <cell r="BE1" t="str">
            <v>Internet_Facing_Others</v>
          </cell>
        </row>
        <row r="2">
          <cell r="A2" t="str">
            <v>0001</v>
          </cell>
          <cell r="B2" t="str">
            <v>0001 - 7-Day Maintenance Plan</v>
          </cell>
          <cell r="C2" t="str">
            <v/>
          </cell>
          <cell r="D2" t="str">
            <v/>
          </cell>
          <cell r="E2" t="str">
            <v>Production</v>
          </cell>
          <cell r="F2" t="str">
            <v>IT Solutions Centre Airline Operations &amp; Cargo - ENG</v>
          </cell>
          <cell r="G2" t="str">
            <v>Engineering (ENG)</v>
          </cell>
          <cell r="H2" t="str">
            <v>0001 - 7-Day Maintenance Plan</v>
          </cell>
          <cell r="I2" t="str">
            <v>Application</v>
          </cell>
          <cell r="J2" t="str">
            <v>Application is used to display Maintenance plan for aircraft for 7 days</v>
          </cell>
          <cell r="K2" t="str">
            <v>ENG</v>
          </cell>
          <cell r="L2" t="str">
            <v>TBD</v>
          </cell>
          <cell r="M2" t="str">
            <v>TBD</v>
          </cell>
          <cell r="N2" t="str">
            <v>Jeya Shan</v>
          </cell>
          <cell r="O2" t="str">
            <v>852 66217425 ( Please note my mobile will be switched off when I’m overseas )</v>
          </cell>
          <cell r="P2" t="str">
            <v>Latheef Shaikh</v>
          </cell>
          <cell r="Q2" t="str">
            <v>852 68409793</v>
          </cell>
          <cell r="R2" t="str">
            <v>852 63962036</v>
          </cell>
          <cell r="S2" t="str">
            <v/>
          </cell>
          <cell r="T2" t="str">
            <v/>
          </cell>
          <cell r="U2" t="str">
            <v>Jamison Chan</v>
          </cell>
          <cell r="V2" t="str">
            <v/>
          </cell>
          <cell r="W2" t="str">
            <v>Service Centre</v>
          </cell>
          <cell r="X2" t="str">
            <v>IBM-ASM - AOC (ENG)</v>
          </cell>
          <cell r="Y2" t="str">
            <v/>
          </cell>
          <cell r="Z2" t="str">
            <v>Application Support - AOC - Engineering</v>
          </cell>
          <cell r="AA2" t="str">
            <v/>
          </cell>
          <cell r="AB2" t="str">
            <v/>
          </cell>
          <cell r="AC2" t="str">
            <v/>
          </cell>
          <cell r="AD2" t="str">
            <v>Client/Server</v>
          </cell>
          <cell r="AE2" t="str">
            <v/>
          </cell>
          <cell r="AF2" t="str">
            <v>Sensitive</v>
          </cell>
          <cell r="AG2" t="str">
            <v>/cvs/ARCH/aoc/0001-7DayMaintenancePlan</v>
          </cell>
          <cell r="AH2" t="str">
            <v>VB 6.0</v>
          </cell>
          <cell r="AI2" t="str">
            <v>10-30</v>
          </cell>
          <cell r="AJ2" t="str">
            <v>Important</v>
          </cell>
          <cell r="AK2" t="str">
            <v>7x24</v>
          </cell>
          <cell r="AL2" t="str">
            <v>24 hrs operations, no schedule downtime, unless arrange separately</v>
          </cell>
          <cell r="AM2" t="str">
            <v/>
          </cell>
          <cell r="AN2" t="str">
            <v>Not Required</v>
          </cell>
          <cell r="AO2" t="str">
            <v/>
          </cell>
          <cell r="AP2" t="str">
            <v/>
          </cell>
          <cell r="AQ2" t="str">
            <v>Y</v>
          </cell>
          <cell r="AR2" t="str">
            <v>Daily</v>
          </cell>
          <cell r="AS2" t="str">
            <v>N</v>
          </cell>
          <cell r="AT2" t="str">
            <v>5 - Efficiency of operations and convenience of customers are not affected</v>
          </cell>
          <cell r="AU2" t="str">
            <v/>
          </cell>
          <cell r="AV2" t="str">
            <v>4 - Minor negative local media coverage / No brand or image impact</v>
          </cell>
          <cell r="AW2" t="str">
            <v/>
          </cell>
          <cell r="AX2">
            <v>0</v>
          </cell>
          <cell r="AY2" t="str">
            <v/>
          </cell>
          <cell r="AZ2" t="str">
            <v>3.1</v>
          </cell>
          <cell r="BA2" t="str">
            <v>2015-02-25</v>
          </cell>
          <cell r="BB2" t="str">
            <v>CRQ0123445</v>
          </cell>
          <cell r="BC2" t="str">
            <v/>
          </cell>
          <cell r="BD2" t="str">
            <v/>
          </cell>
          <cell r="BE2" t="str">
            <v/>
          </cell>
        </row>
        <row r="3">
          <cell r="A3" t="str">
            <v>0002</v>
          </cell>
          <cell r="B3" t="str">
            <v>0002 - Active Task List System</v>
          </cell>
          <cell r="E3" t="str">
            <v>Retired</v>
          </cell>
          <cell r="F3" t="str">
            <v>IT Solutions Centre Airline Operations &amp; Cargo - ENG</v>
          </cell>
          <cell r="G3" t="str">
            <v>Engineering (ENG)</v>
          </cell>
          <cell r="H3" t="str">
            <v>0002 - Active Task List System</v>
          </cell>
          <cell r="I3" t="str">
            <v>Application</v>
          </cell>
          <cell r="J3" t="str">
            <v>Application is used to display active task data for aircraft. This functionality is handled by UM but few tasks are still in the system which are going to be retired by mid of this year (fleet being retired)</v>
          </cell>
          <cell r="K3" t="str">
            <v>ENG</v>
          </cell>
          <cell r="L3" t="str">
            <v>TBD</v>
          </cell>
          <cell r="M3" t="str">
            <v>TBD</v>
          </cell>
          <cell r="N3" t="str">
            <v>Jeya Shan</v>
          </cell>
          <cell r="O3" t="str">
            <v>852 66217425 ( Please note my mobile will be switched off when I’m overseas )</v>
          </cell>
          <cell r="P3" t="str">
            <v>Latheef Shaikh</v>
          </cell>
          <cell r="Q3" t="str">
            <v>852 68409793</v>
          </cell>
          <cell r="R3" t="str">
            <v>852 63962036</v>
          </cell>
          <cell r="S3" t="str">
            <v>N/A</v>
          </cell>
          <cell r="U3" t="str">
            <v>Gary Li</v>
          </cell>
          <cell r="W3" t="str">
            <v>Service Centre</v>
          </cell>
          <cell r="X3" t="str">
            <v xml:space="preserve">Application Support - AOC - Engineering </v>
          </cell>
          <cell r="Z3" t="str">
            <v>Application Support - AOC - Engineering</v>
          </cell>
          <cell r="AD3" t="str">
            <v>Client/Server</v>
          </cell>
          <cell r="AG3" t="str">
            <v>Exempted (Obsolete)</v>
          </cell>
          <cell r="AH3" t="str">
            <v>VB 6.0
  </v>
          </cell>
          <cell r="AI3" t="str">
            <v>0-10</v>
          </cell>
          <cell r="AJ3" t="str">
            <v>Important</v>
          </cell>
          <cell r="AS3" t="str">
            <v>N</v>
          </cell>
          <cell r="AZ3" t="str">
            <v>N/A</v>
          </cell>
          <cell r="BA3" t="str">
            <v>1900-01-01</v>
          </cell>
          <cell r="BB3" t="str">
            <v>N/A</v>
          </cell>
        </row>
        <row r="4">
          <cell r="A4" t="str">
            <v>0003</v>
          </cell>
          <cell r="B4" t="str">
            <v>0003 - ADD Listing Portal (EADD)</v>
          </cell>
          <cell r="C4" t="str">
            <v/>
          </cell>
          <cell r="D4" t="str">
            <v>0298</v>
          </cell>
          <cell r="E4" t="str">
            <v>Production</v>
          </cell>
          <cell r="F4" t="str">
            <v>IT Solutions Centre Airline Operations &amp; Cargo - ENG</v>
          </cell>
          <cell r="G4" t="str">
            <v>Engineering (ENG)</v>
          </cell>
          <cell r="H4" t="str">
            <v>0003 - ADD Listing Portal (EADD)</v>
          </cell>
          <cell r="I4" t="str">
            <v>Application</v>
          </cell>
          <cell r="J4" t="str">
            <v>Allow Airport users to view the list of ADDs (Acceptable Defer Defects) for a particular aircraft with some filtering criteria</v>
          </cell>
          <cell r="K4" t="str">
            <v>ENG</v>
          </cell>
          <cell r="L4" t="str">
            <v>TBD</v>
          </cell>
          <cell r="M4" t="str">
            <v>TBD</v>
          </cell>
          <cell r="N4" t="str">
            <v>Jeya Shan</v>
          </cell>
          <cell r="O4" t="str">
            <v>852 66217425 ( Please note my mobile will be switched off when I’m overseas )</v>
          </cell>
          <cell r="P4" t="str">
            <v>Latheef Shaikh</v>
          </cell>
          <cell r="Q4" t="str">
            <v>852 68409793</v>
          </cell>
          <cell r="R4" t="str">
            <v>852 63962036</v>
          </cell>
          <cell r="S4" t="str">
            <v/>
          </cell>
          <cell r="T4" t="str">
            <v/>
          </cell>
          <cell r="U4" t="str">
            <v>Jamison Chan; Albert Yeung</v>
          </cell>
          <cell r="V4" t="str">
            <v/>
          </cell>
          <cell r="W4" t="str">
            <v>Service Centre</v>
          </cell>
          <cell r="X4" t="str">
            <v>IBM-ASM - AOC (ENG)</v>
          </cell>
          <cell r="Y4" t="str">
            <v/>
          </cell>
          <cell r="Z4" t="str">
            <v>Application Support - AOC - Engineering</v>
          </cell>
          <cell r="AA4" t="str">
            <v>CX Infra Web and Mobile Support</v>
          </cell>
          <cell r="AB4" t="str">
            <v/>
          </cell>
          <cell r="AC4" t="str">
            <v/>
          </cell>
          <cell r="AD4" t="str">
            <v>Web (eInfra)</v>
          </cell>
          <cell r="AE4" t="str">
            <v/>
          </cell>
          <cell r="AF4" t="str">
            <v>Sensitive</v>
          </cell>
          <cell r="AG4" t="str">
            <v>/cvs/ARCH/aoc/0003-ADDListingPortal</v>
          </cell>
          <cell r="AH4" t="str">
            <v>None</v>
          </cell>
          <cell r="AI4" t="str">
            <v>30-50</v>
          </cell>
          <cell r="AJ4" t="str">
            <v>Important</v>
          </cell>
          <cell r="AK4" t="str">
            <v>7x24</v>
          </cell>
          <cell r="AL4" t="str">
            <v>24 hrs operations, no schedule downtime, unless arrange separately</v>
          </cell>
          <cell r="AM4" t="str">
            <v/>
          </cell>
          <cell r="AN4" t="str">
            <v>Unknown</v>
          </cell>
          <cell r="AO4" t="str">
            <v/>
          </cell>
          <cell r="AP4" t="str">
            <v>N/A</v>
          </cell>
          <cell r="AQ4" t="str">
            <v>Y</v>
          </cell>
          <cell r="AR4" t="str">
            <v>Daily</v>
          </cell>
          <cell r="AS4" t="str">
            <v>N</v>
          </cell>
          <cell r="AT4" t="str">
            <v>3 - Immediate but not serious impact on operations; Minor delay of flight schedule; Minor customers disruption</v>
          </cell>
          <cell r="AU4" t="str">
            <v/>
          </cell>
          <cell r="AV4" t="str">
            <v>4 - Minor negative local media coverage / No brand or image impact</v>
          </cell>
          <cell r="AW4" t="str">
            <v/>
          </cell>
          <cell r="AX4">
            <v>0</v>
          </cell>
          <cell r="AY4" t="str">
            <v/>
          </cell>
          <cell r="AZ4" t="str">
            <v>N/A</v>
          </cell>
          <cell r="BA4" t="str">
            <v>1900-01-01</v>
          </cell>
          <cell r="BB4" t="str">
            <v>N/A</v>
          </cell>
          <cell r="BC4" t="str">
            <v>Application dependency:_x000D_ Ultramain</v>
          </cell>
          <cell r="BD4" t="str">
            <v/>
          </cell>
          <cell r="BE4" t="str">
            <v/>
          </cell>
        </row>
        <row r="5">
          <cell r="A5" t="str">
            <v>0004</v>
          </cell>
          <cell r="B5" t="str">
            <v>0004 - Aeroxchange Interface Programs</v>
          </cell>
          <cell r="C5" t="str">
            <v/>
          </cell>
          <cell r="D5" t="str">
            <v>0298</v>
          </cell>
          <cell r="E5" t="str">
            <v>Production</v>
          </cell>
          <cell r="F5" t="str">
            <v>IT Solutions Centre Airline Operations &amp; Cargo - ENG</v>
          </cell>
          <cell r="G5" t="str">
            <v>Engineering (ENG)</v>
          </cell>
          <cell r="H5" t="str">
            <v>0004 - Aeroxchange Interface Programs</v>
          </cell>
          <cell r="I5" t="str">
            <v>Application</v>
          </cell>
          <cell r="J5" t="str">
            <v>Aeroxchange Interface Programs communicate between Ultramain and Aeroxchange.</v>
          </cell>
          <cell r="K5" t="str">
            <v>ENG</v>
          </cell>
          <cell r="L5" t="str">
            <v>Kanagasabai Muthulingam - Inventory Operations Manager</v>
          </cell>
          <cell r="M5" t="str">
            <v>Joe Koo - Component Management Manager</v>
          </cell>
          <cell r="N5" t="str">
            <v>Jeya Shan</v>
          </cell>
          <cell r="O5" t="str">
            <v>852 66217425 ( Please note my mobile will be switched off when I’m overseas )</v>
          </cell>
          <cell r="P5" t="str">
            <v>Latheef Shaikh</v>
          </cell>
          <cell r="Q5" t="str">
            <v>852 68409793</v>
          </cell>
          <cell r="R5" t="str">
            <v>852 63962036</v>
          </cell>
          <cell r="S5" t="str">
            <v/>
          </cell>
          <cell r="T5" t="str">
            <v/>
          </cell>
          <cell r="U5" t="str">
            <v>Albert Yeung</v>
          </cell>
          <cell r="V5" t="str">
            <v/>
          </cell>
          <cell r="W5" t="str">
            <v>Service Centre</v>
          </cell>
          <cell r="X5" t="str">
            <v>IBM-ASM - AOC (ENG)</v>
          </cell>
          <cell r="Y5" t="str">
            <v/>
          </cell>
          <cell r="Z5" t="str">
            <v>Application Support - AOC - Engineering</v>
          </cell>
          <cell r="AA5" t="str">
            <v/>
          </cell>
          <cell r="AB5" t="str">
            <v/>
          </cell>
          <cell r="AC5" t="str">
            <v/>
          </cell>
          <cell r="AD5" t="str">
            <v>Client/Server</v>
          </cell>
          <cell r="AE5" t="str">
            <v/>
          </cell>
          <cell r="AF5" t="str">
            <v>Sensitive</v>
          </cell>
          <cell r="AG5" t="str">
            <v>/cvs/ARCH/aoc/0004-AeroxchangeInterfacePrograms</v>
          </cell>
          <cell r="AH5" t="str">
            <v>None</v>
          </cell>
          <cell r="AI5" t="str">
            <v>0-10</v>
          </cell>
          <cell r="AJ5" t="str">
            <v>Critical</v>
          </cell>
          <cell r="AK5" t="str">
            <v>5x8</v>
          </cell>
          <cell r="AL5" t="str">
            <v>24 hrs operations, no schedule downtime, unless arrange separately</v>
          </cell>
          <cell r="AM5" t="str">
            <v/>
          </cell>
          <cell r="AN5" t="str">
            <v>Not Required</v>
          </cell>
          <cell r="AO5" t="str">
            <v/>
          </cell>
          <cell r="AP5" t="str">
            <v/>
          </cell>
          <cell r="AQ5" t="str">
            <v>Y</v>
          </cell>
          <cell r="AR5" t="str">
            <v>Daily</v>
          </cell>
          <cell r="AS5" t="str">
            <v>N</v>
          </cell>
          <cell r="AT5" t="str">
            <v>3 - Immediate but not serious impact on operations; Minor delay of flight schedule; Minor customers disruption</v>
          </cell>
          <cell r="AU5" t="str">
            <v>3 - Minor impact on cost/revenue</v>
          </cell>
          <cell r="AV5" t="str">
            <v>4 - Minor negative local media coverage / No brand or image impact</v>
          </cell>
          <cell r="AW5" t="str">
            <v/>
          </cell>
          <cell r="AX5">
            <v>0</v>
          </cell>
          <cell r="AY5" t="str">
            <v/>
          </cell>
          <cell r="AZ5" t="str">
            <v>N/A</v>
          </cell>
          <cell r="BA5" t="str">
            <v>1900-01-01</v>
          </cell>
          <cell r="BB5" t="str">
            <v>N/A</v>
          </cell>
          <cell r="BC5" t="str">
            <v/>
          </cell>
          <cell r="BD5" t="str">
            <v/>
          </cell>
          <cell r="BE5" t="str">
            <v/>
          </cell>
        </row>
        <row r="6">
          <cell r="A6" t="str">
            <v>0005</v>
          </cell>
          <cell r="B6" t="str">
            <v>0005 - Agency Deposit System</v>
          </cell>
          <cell r="C6" t="str">
            <v/>
          </cell>
          <cell r="D6" t="str">
            <v/>
          </cell>
          <cell r="E6" t="str">
            <v>Production</v>
          </cell>
          <cell r="F6" t="str">
            <v>IT Solutions Centre Sales &amp; Marketing - HKO GCC Distribution &amp; Corp Sales</v>
          </cell>
          <cell r="G6" t="str">
            <v>Hong Kong Office (HKO)</v>
          </cell>
          <cell r="H6" t="str">
            <v>0005 - Agency Deposit System</v>
          </cell>
          <cell r="I6" t="str">
            <v>Application</v>
          </cell>
          <cell r="J6" t="str">
            <v>Application is used to manage Agency Deposit</v>
          </cell>
          <cell r="K6" t="str">
            <v>HKO</v>
          </cell>
          <cell r="L6" t="str">
            <v>Angela Tang - Assistant Sales Services Manager</v>
          </cell>
          <cell r="M6" t="str">
            <v>Jacky Lam - Sales Manager</v>
          </cell>
          <cell r="N6" t="str">
            <v>Jack Zhang</v>
          </cell>
          <cell r="O6" t="str">
            <v>852 92072810</v>
          </cell>
          <cell r="P6" t="str">
            <v>Maggie Yip</v>
          </cell>
          <cell r="Q6" t="str">
            <v>852 98727115</v>
          </cell>
          <cell r="R6" t="str">
            <v>852 63910215</v>
          </cell>
          <cell r="S6" t="str">
            <v>imt#hko@cathaypacific.com</v>
          </cell>
          <cell r="T6" t="str">
            <v/>
          </cell>
          <cell r="U6" t="str">
            <v>Maggie Yip; Matthew Chung; Andy Leung; Claire Tsoi</v>
          </cell>
          <cell r="V6" t="str">
            <v/>
          </cell>
          <cell r="W6" t="str">
            <v>Service Centre</v>
          </cell>
          <cell r="X6" t="str">
            <v>IBM ASM - S&amp;M - HKG, S&amp;D-WRT, Dist &amp; Corp Sales</v>
          </cell>
          <cell r="Y6" t="str">
            <v/>
          </cell>
          <cell r="Z6" t="str">
            <v>Application Support - S&amp;M - HKG, S&amp;D-WRT, Dist &amp; Corp Sales</v>
          </cell>
          <cell r="AA6" t="str">
            <v/>
          </cell>
          <cell r="AB6" t="str">
            <v/>
          </cell>
          <cell r="AC6" t="str">
            <v/>
          </cell>
          <cell r="AD6" t="str">
            <v>Client/Server</v>
          </cell>
          <cell r="AE6" t="str">
            <v/>
          </cell>
          <cell r="AF6" t="str">
            <v>Sensitive</v>
          </cell>
          <cell r="AG6" t="str">
            <v>/cvs/ARCH/pax/0005-AgencyDepositSystem</v>
          </cell>
          <cell r="AH6" t="str">
            <v>Oracle SQL Plus, windiff, VB 6</v>
          </cell>
          <cell r="AI6" t="str">
            <v>100+</v>
          </cell>
          <cell r="AJ6" t="str">
            <v>Important</v>
          </cell>
          <cell r="AK6" t="str">
            <v>5x8</v>
          </cell>
          <cell r="AL6" t="str">
            <v>Mon - Fri 12:00am - 8:00am; Sat - Sun 12:00am - 11:59pm</v>
          </cell>
          <cell r="AM6" t="str">
            <v/>
          </cell>
          <cell r="AN6" t="str">
            <v>Not Required</v>
          </cell>
          <cell r="AO6" t="str">
            <v/>
          </cell>
          <cell r="AP6" t="str">
            <v/>
          </cell>
          <cell r="AQ6" t="str">
            <v>Y</v>
          </cell>
          <cell r="AR6" t="str">
            <v>Daily</v>
          </cell>
          <cell r="AS6" t="str">
            <v>N</v>
          </cell>
          <cell r="AT6" t="str">
            <v>1 - Long delay of flight schedule; Critical services are unavailable; Severe customers disruption</v>
          </cell>
          <cell r="AU6" t="str">
            <v/>
          </cell>
          <cell r="AV6" t="str">
            <v>1 - Extended negative international media coverage / Significant brand and reputation damage</v>
          </cell>
          <cell r="AW6" t="str">
            <v/>
          </cell>
          <cell r="AX6">
            <v>0</v>
          </cell>
          <cell r="AY6" t="str">
            <v/>
          </cell>
          <cell r="AZ6" t="str">
            <v>N/A</v>
          </cell>
          <cell r="BA6" t="str">
            <v>1900-01-01</v>
          </cell>
          <cell r="BB6" t="str">
            <v>N/A</v>
          </cell>
          <cell r="BC6" t="str">
            <v/>
          </cell>
          <cell r="BD6" t="str">
            <v/>
          </cell>
          <cell r="BE6" t="str">
            <v/>
          </cell>
        </row>
        <row r="7">
          <cell r="A7" t="str">
            <v>0006</v>
          </cell>
          <cell r="B7" t="str">
            <v>0006 - Air Navigation Services Charges Invoices Reconciliation (ANSCIR)</v>
          </cell>
          <cell r="C7" t="str">
            <v/>
          </cell>
          <cell r="D7" t="str">
            <v/>
          </cell>
          <cell r="E7" t="str">
            <v>Production</v>
          </cell>
          <cell r="F7" t="str">
            <v>IT Solutions Centre Enterprise - FIN,APD,PLN</v>
          </cell>
          <cell r="G7" t="str">
            <v>International Affairs (IAF)</v>
          </cell>
          <cell r="H7" t="str">
            <v>0006 - Air Navigation Services Charges Invoices Reconciliation</v>
          </cell>
          <cell r="I7" t="str">
            <v>Service</v>
          </cell>
          <cell r="J7" t="str">
            <v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v>
          </cell>
          <cell r="K7" t="str">
            <v>IAF</v>
          </cell>
          <cell r="L7" t="str">
            <v>Julian Fung - Assistant Manager International Operations</v>
          </cell>
          <cell r="M7" t="str">
            <v>George Chan - Assistant Manager International Operations</v>
          </cell>
          <cell r="N7" t="str">
            <v>Justin Wong</v>
          </cell>
          <cell r="O7" t="str">
            <v>852 92369416</v>
          </cell>
          <cell r="P7" t="str">
            <v>Thomas Leung</v>
          </cell>
          <cell r="Q7" t="str">
            <v>852 90923655</v>
          </cell>
          <cell r="R7" t="str">
            <v>852 63962353</v>
          </cell>
          <cell r="S7" t="str">
            <v/>
          </cell>
          <cell r="T7" t="str">
            <v/>
          </cell>
          <cell r="U7" t="str">
            <v>Wicky Choy (Primary)</v>
          </cell>
          <cell r="V7" t="str">
            <v>HP</v>
          </cell>
          <cell r="W7" t="str">
            <v>Service Centre</v>
          </cell>
          <cell r="X7" t="str">
            <v>IBM-ASM - CBO</v>
          </cell>
          <cell r="Y7" t="str">
            <v/>
          </cell>
          <cell r="Z7" t="str">
            <v>Application Support - Ent - FIN, APD, PLN</v>
          </cell>
          <cell r="AA7" t="str">
            <v/>
          </cell>
          <cell r="AB7" t="str">
            <v/>
          </cell>
          <cell r="AC7" t="str">
            <v/>
          </cell>
          <cell r="AD7" t="str">
            <v>Client/Server</v>
          </cell>
          <cell r="AE7" t="str">
            <v/>
          </cell>
          <cell r="AF7" t="str">
            <v>Sensitive</v>
          </cell>
          <cell r="AG7" t="str">
            <v>/cvs/ARCH/cbo/0006-AirNavSvcChrgeInvReconc</v>
          </cell>
          <cell r="AH7" t="str">
            <v>MS Access</v>
          </cell>
          <cell r="AI7" t="str">
            <v>0-10</v>
          </cell>
          <cell r="AJ7" t="str">
            <v>Important</v>
          </cell>
          <cell r="AK7" t="str">
            <v>5x8</v>
          </cell>
          <cell r="AL7" t="str">
            <v>0:00 - 4:00</v>
          </cell>
          <cell r="AM7" t="str">
            <v/>
          </cell>
          <cell r="AN7" t="str">
            <v>Not Required</v>
          </cell>
          <cell r="AO7" t="str">
            <v>24 hrs</v>
          </cell>
          <cell r="AP7" t="str">
            <v>1 hr</v>
          </cell>
          <cell r="AQ7" t="str">
            <v>Y</v>
          </cell>
          <cell r="AR7" t="str">
            <v>Daily</v>
          </cell>
          <cell r="AS7" t="str">
            <v>N</v>
          </cell>
          <cell r="AT7" t="str">
            <v>2 - Delay of flight schedule; Critical services are impaired; Major customers disruption</v>
          </cell>
          <cell r="AU7" t="str">
            <v>3 - Minor impact on cost/revenue</v>
          </cell>
          <cell r="AV7" t="str">
            <v>1 - Extended negative international media coverage / Significant brand and reputation damage</v>
          </cell>
          <cell r="AW7" t="str">
            <v/>
          </cell>
          <cell r="AX7">
            <v>0</v>
          </cell>
          <cell r="AY7" t="str">
            <v>Yes</v>
          </cell>
          <cell r="AZ7" t="str">
            <v>N/A</v>
          </cell>
          <cell r="BA7" t="str">
            <v>1900-01-01</v>
          </cell>
          <cell r="BB7" t="str">
            <v>N/A</v>
          </cell>
          <cell r="BC7" t="str">
            <v/>
          </cell>
          <cell r="BD7" t="str">
            <v/>
          </cell>
          <cell r="BE7" t="str">
            <v/>
          </cell>
        </row>
        <row r="8">
          <cell r="A8" t="str">
            <v>0007</v>
          </cell>
          <cell r="B8" t="str">
            <v>0007 - AIRcraft Maintenance ANalysis (AIRMAN)</v>
          </cell>
          <cell r="C8" t="str">
            <v/>
          </cell>
          <cell r="D8" t="str">
            <v/>
          </cell>
          <cell r="E8" t="str">
            <v>Production</v>
          </cell>
          <cell r="F8" t="str">
            <v>IT Solutions Centre Airline Operations &amp; Cargo - ENG</v>
          </cell>
          <cell r="G8" t="str">
            <v>Engineering (ENG)</v>
          </cell>
          <cell r="H8" t="str">
            <v>0007 - AIRcraft Maintenance ANalysis (AIRMAN)</v>
          </cell>
          <cell r="I8" t="str">
            <v>Application</v>
          </cell>
          <cell r="J8" t="str">
            <v>AIRcraft Maintenance ANalysis (AIRMAN) analyses aircraft maintenance reports and provide alerts on identification of aircraft faults.</v>
          </cell>
          <cell r="K8" t="str">
            <v>ENG</v>
          </cell>
          <cell r="L8" t="str">
            <v>Suresh Rodrigo - IOC Maintenance Support Manager</v>
          </cell>
          <cell r="M8" t="str">
            <v>Ashley Coble - Senior Maintenance Controller</v>
          </cell>
          <cell r="N8" t="str">
            <v>Jeya Shan</v>
          </cell>
          <cell r="O8" t="str">
            <v>852 66217425 ( Please note my mobile will be switched off when I’m overseas )</v>
          </cell>
          <cell r="P8" t="str">
            <v>Latheef Shaikh</v>
          </cell>
          <cell r="Q8" t="str">
            <v>852 68409793</v>
          </cell>
          <cell r="R8" t="str">
            <v>852 63962036</v>
          </cell>
          <cell r="S8" t="str">
            <v/>
          </cell>
          <cell r="T8" t="str">
            <v/>
          </cell>
          <cell r="U8" t="str">
            <v>Jamison Chan</v>
          </cell>
          <cell r="V8" t="str">
            <v/>
          </cell>
          <cell r="W8" t="str">
            <v>Service Centre</v>
          </cell>
          <cell r="X8" t="str">
            <v>Application Support - AOC - Engineering</v>
          </cell>
          <cell r="Y8" t="str">
            <v>N/A</v>
          </cell>
          <cell r="Z8" t="str">
            <v>Application Support - AOC - Engineering</v>
          </cell>
          <cell r="AA8" t="str">
            <v>n/a</v>
          </cell>
          <cell r="AB8" t="str">
            <v/>
          </cell>
          <cell r="AC8" t="str">
            <v/>
          </cell>
          <cell r="AD8" t="str">
            <v>Package</v>
          </cell>
          <cell r="AE8" t="str">
            <v>N</v>
          </cell>
          <cell r="AF8" t="str">
            <v>Sensitive</v>
          </cell>
          <cell r="AG8" t="str">
            <v>n/a</v>
          </cell>
          <cell r="AH8" t="str">
            <v>None</v>
          </cell>
          <cell r="AI8" t="str">
            <v>30-50</v>
          </cell>
          <cell r="AJ8" t="str">
            <v>Peripheral</v>
          </cell>
          <cell r="AK8" t="str">
            <v>Mon-Fri 0830-1800 during office hours</v>
          </cell>
          <cell r="AL8" t="str">
            <v>Mon-Fri 00:00 to 04:00</v>
          </cell>
          <cell r="AM8" t="str">
            <v>No</v>
          </cell>
          <cell r="AN8" t="str">
            <v>n/a</v>
          </cell>
          <cell r="AO8" t="str">
            <v>24 hrs</v>
          </cell>
          <cell r="AP8" t="str">
            <v/>
          </cell>
          <cell r="AQ8" t="str">
            <v>N/A</v>
          </cell>
          <cell r="AR8" t="str">
            <v/>
          </cell>
          <cell r="AS8" t="str">
            <v>N</v>
          </cell>
          <cell r="AT8" t="str">
            <v>3 - Immediate but not serious impact on operations; Minor delay of flight schedule; Minor customers disruption</v>
          </cell>
          <cell r="AU8" t="str">
            <v/>
          </cell>
          <cell r="AV8" t="str">
            <v>4 - Minor negative local media coverage / No brand or image impact</v>
          </cell>
          <cell r="AW8" t="str">
            <v/>
          </cell>
          <cell r="AX8">
            <v>0</v>
          </cell>
          <cell r="AY8" t="str">
            <v/>
          </cell>
          <cell r="AZ8" t="str">
            <v>N/A</v>
          </cell>
          <cell r="BA8" t="str">
            <v>1900-01-01</v>
          </cell>
          <cell r="BB8" t="str">
            <v>N/A</v>
          </cell>
          <cell r="BC8" t="str">
            <v/>
          </cell>
          <cell r="BD8" t="str">
            <v>Internal access</v>
          </cell>
          <cell r="BE8" t="str">
            <v/>
          </cell>
        </row>
        <row r="9">
          <cell r="A9" t="str">
            <v>0008</v>
          </cell>
          <cell r="B9" t="str">
            <v>0008 - Airbus Job Card Process (ADOC)</v>
          </cell>
          <cell r="C9" t="str">
            <v/>
          </cell>
          <cell r="D9" t="str">
            <v/>
          </cell>
          <cell r="E9" t="str">
            <v>Production</v>
          </cell>
          <cell r="F9" t="str">
            <v>IT Solutions Centre Airline Operations &amp; Cargo - ENG</v>
          </cell>
          <cell r="G9" t="str">
            <v>Engineering (ENG)</v>
          </cell>
          <cell r="H9" t="str">
            <v>0008 - Airbus Job Card Process (ADOC)</v>
          </cell>
          <cell r="I9" t="str">
            <v>Application</v>
          </cell>
          <cell r="J9" t="str">
            <v>Airbus ADOC Job Card Publisher (AJCP) provides job card printing from the Airbus' digital Maintenance documentation management system ADOC.</v>
          </cell>
          <cell r="K9" t="str">
            <v>ENG</v>
          </cell>
          <cell r="L9" t="str">
            <v>Laszlo Lanyi - Planning Manager (BM OPS)</v>
          </cell>
          <cell r="M9" t="str">
            <v>Kenneth Ho - Senior Planning Engineer</v>
          </cell>
          <cell r="N9" t="str">
            <v>Jeya Shan</v>
          </cell>
          <cell r="O9" t="str">
            <v>852 66217425 ( Please note my mobile will be switched off when I’m overseas )</v>
          </cell>
          <cell r="P9" t="str">
            <v>Latheef Shaikh</v>
          </cell>
          <cell r="Q9" t="str">
            <v>852 68409793</v>
          </cell>
          <cell r="R9" t="str">
            <v>852 63962036</v>
          </cell>
          <cell r="S9" t="str">
            <v/>
          </cell>
          <cell r="T9" t="str">
            <v/>
          </cell>
          <cell r="U9" t="str">
            <v>Denix Tam;  Jamison Chan</v>
          </cell>
          <cell r="V9" t="str">
            <v/>
          </cell>
          <cell r="W9" t="str">
            <v>Service Centre</v>
          </cell>
          <cell r="X9" t="str">
            <v>Application Support - AOC - Engineering</v>
          </cell>
          <cell r="Y9" t="str">
            <v/>
          </cell>
          <cell r="Z9" t="str">
            <v>Application Support - AOC - Engineering</v>
          </cell>
          <cell r="AA9" t="str">
            <v/>
          </cell>
          <cell r="AB9" t="str">
            <v/>
          </cell>
          <cell r="AC9" t="str">
            <v/>
          </cell>
          <cell r="AD9" t="str">
            <v>Package</v>
          </cell>
          <cell r="AE9" t="str">
            <v/>
          </cell>
          <cell r="AF9" t="str">
            <v>Sensitive</v>
          </cell>
          <cell r="AG9" t="str">
            <v>/cvs/ARCH/aoc/0008-AirbusJobCardProcess</v>
          </cell>
          <cell r="AH9" t="str">
            <v>None</v>
          </cell>
          <cell r="AI9" t="str">
            <v>100+</v>
          </cell>
          <cell r="AJ9" t="str">
            <v>Critical</v>
          </cell>
          <cell r="AK9" t="str">
            <v>7x24</v>
          </cell>
          <cell r="AL9" t="str">
            <v>24 hrs operations, no schedule downtime, unless arrange separately</v>
          </cell>
          <cell r="AM9" t="str">
            <v/>
          </cell>
          <cell r="AN9" t="str">
            <v>Yes</v>
          </cell>
          <cell r="AO9" t="str">
            <v>24 hrs</v>
          </cell>
          <cell r="AP9" t="str">
            <v>24 hrs</v>
          </cell>
          <cell r="AQ9" t="str">
            <v/>
          </cell>
          <cell r="AR9" t="str">
            <v/>
          </cell>
          <cell r="AS9" t="str">
            <v>N</v>
          </cell>
          <cell r="AT9" t="str">
            <v>1 - Long delay of flight schedule; Critical services are unavailable; Severe customers disruption</v>
          </cell>
          <cell r="AU9" t="str">
            <v>3 - Minor impact on cost/revenue</v>
          </cell>
          <cell r="AV9" t="str">
            <v>2 - Extended negative local media coverage / Short term local brand issues</v>
          </cell>
          <cell r="AW9" t="str">
            <v/>
          </cell>
          <cell r="AX9">
            <v>0</v>
          </cell>
          <cell r="AY9" t="str">
            <v/>
          </cell>
          <cell r="AZ9" t="str">
            <v>N/A</v>
          </cell>
          <cell r="BA9" t="str">
            <v>1900-01-01</v>
          </cell>
          <cell r="BB9" t="str">
            <v>N/A</v>
          </cell>
          <cell r="BC9" t="str">
            <v>Application dependency:_x000D_ Ultramain</v>
          </cell>
          <cell r="BD9" t="str">
            <v/>
          </cell>
          <cell r="BE9" t="str">
            <v/>
          </cell>
        </row>
        <row r="10">
          <cell r="A10" t="str">
            <v>0008A</v>
          </cell>
          <cell r="B10" t="str">
            <v>0008A - Airbus Job Card Process (ADOC)</v>
          </cell>
          <cell r="C10" t="str">
            <v/>
          </cell>
          <cell r="D10" t="str">
            <v>0298</v>
          </cell>
          <cell r="E10" t="str">
            <v>Production</v>
          </cell>
          <cell r="F10" t="str">
            <v>IT Solutions Centre Airline Operations &amp; Cargo - ENG</v>
          </cell>
          <cell r="G10" t="str">
            <v>Engineering (ENG)</v>
          </cell>
          <cell r="H10" t="str">
            <v>0008A - ADOC - CX Build Add On or Interface</v>
          </cell>
          <cell r="I10" t="str">
            <v>Component</v>
          </cell>
          <cell r="J10" t="str">
            <v>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v>
          </cell>
          <cell r="K10" t="str">
            <v>ENG</v>
          </cell>
          <cell r="L10" t="str">
            <v>Laszlo Lanyi - Planning Manager (BM OPS)</v>
          </cell>
          <cell r="M10" t="str">
            <v>Kenneth Ho - Senior Planning Engineer</v>
          </cell>
          <cell r="N10" t="str">
            <v>Jeya Shan</v>
          </cell>
          <cell r="O10" t="str">
            <v>852 66217425 ( Please note my mobile will be switched off when I’m overseas )</v>
          </cell>
          <cell r="P10" t="str">
            <v>Latheef Shaikh</v>
          </cell>
          <cell r="Q10" t="str">
            <v>852 68409793</v>
          </cell>
          <cell r="R10" t="str">
            <v>852 63962036</v>
          </cell>
          <cell r="S10" t="str">
            <v/>
          </cell>
          <cell r="T10" t="str">
            <v/>
          </cell>
          <cell r="U10" t="str">
            <v>Denix Tam  Jamison Chan</v>
          </cell>
          <cell r="V10" t="str">
            <v/>
          </cell>
          <cell r="W10" t="str">
            <v>Service Centre</v>
          </cell>
          <cell r="X10" t="str">
            <v>IBM-ASM - AOC (ENG)</v>
          </cell>
          <cell r="Y10" t="str">
            <v/>
          </cell>
          <cell r="Z10" t="str">
            <v>Application Support - AOC - Engineering</v>
          </cell>
          <cell r="AA10" t="str">
            <v/>
          </cell>
          <cell r="AB10" t="str">
            <v/>
          </cell>
          <cell r="AC10" t="str">
            <v/>
          </cell>
          <cell r="AD10" t="str">
            <v>Package</v>
          </cell>
          <cell r="AE10" t="str">
            <v/>
          </cell>
          <cell r="AF10" t="str">
            <v>Sensitive</v>
          </cell>
          <cell r="AG10" t="str">
            <v>/cvs/ARCH/aoc/0008-AirbusJobCardProcess</v>
          </cell>
          <cell r="AH10" t="str">
            <v>None</v>
          </cell>
          <cell r="AI10" t="str">
            <v>100+</v>
          </cell>
          <cell r="AJ10" t="str">
            <v>Critical</v>
          </cell>
          <cell r="AK10" t="str">
            <v>7x24</v>
          </cell>
          <cell r="AL10" t="str">
            <v>24 hrs operations, no schedule downtime, unless arrange separately</v>
          </cell>
          <cell r="AM10" t="str">
            <v/>
          </cell>
          <cell r="AN10" t="str">
            <v>Yes</v>
          </cell>
          <cell r="AO10" t="str">
            <v>24 hrs</v>
          </cell>
          <cell r="AP10" t="str">
            <v>24 hrs</v>
          </cell>
          <cell r="AQ10" t="str">
            <v>Y</v>
          </cell>
          <cell r="AR10" t="str">
            <v>Daily</v>
          </cell>
          <cell r="AS10" t="str">
            <v>N</v>
          </cell>
          <cell r="AT10" t="str">
            <v/>
          </cell>
          <cell r="AU10" t="str">
            <v/>
          </cell>
          <cell r="AV10" t="str">
            <v/>
          </cell>
          <cell r="AW10" t="str">
            <v/>
          </cell>
          <cell r="AX10">
            <v>0</v>
          </cell>
          <cell r="AY10" t="str">
            <v/>
          </cell>
          <cell r="AZ10" t="str">
            <v>N/A</v>
          </cell>
          <cell r="BA10" t="str">
            <v>1900-01-01</v>
          </cell>
          <cell r="BB10" t="str">
            <v>N/A</v>
          </cell>
          <cell r="BC10" t="str">
            <v>Application dependency:_x000D_ Ultramain</v>
          </cell>
          <cell r="BD10" t="str">
            <v/>
          </cell>
          <cell r="BE10" t="str">
            <v/>
          </cell>
        </row>
        <row r="11">
          <cell r="A11" t="str">
            <v>0009</v>
          </cell>
          <cell r="B11" t="str">
            <v>0009 - Airbus On-Line System</v>
          </cell>
          <cell r="C11" t="str">
            <v>0009 - https://w3.airbus.com</v>
          </cell>
          <cell r="D11" t="str">
            <v/>
          </cell>
          <cell r="E11" t="str">
            <v>Production</v>
          </cell>
          <cell r="F11" t="str">
            <v>IT Solutions Centre Airline Operations &amp; Cargo - ENG</v>
          </cell>
          <cell r="G11" t="str">
            <v>Engineering (ENG)</v>
          </cell>
          <cell r="H11" t="str">
            <v>0009 - Airbus On-Line System</v>
          </cell>
          <cell r="I11" t="str">
            <v>External Service</v>
          </cell>
          <cell r="J11" t="str">
            <v>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v>
          </cell>
          <cell r="K11" t="str">
            <v>ENG</v>
          </cell>
          <cell r="L11" t="str">
            <v>ENG</v>
          </cell>
          <cell r="M11" t="str">
            <v>TBD</v>
          </cell>
          <cell r="N11" t="str">
            <v>Jeya Shan</v>
          </cell>
          <cell r="O11" t="str">
            <v>852 66217425 ( Please note my mobile will be switched off when I’m overseas )</v>
          </cell>
          <cell r="P11" t="str">
            <v>Latheef Shaikh</v>
          </cell>
          <cell r="Q11" t="str">
            <v>852 68409793</v>
          </cell>
          <cell r="R11" t="str">
            <v>852 63962036</v>
          </cell>
          <cell r="S11" t="str">
            <v/>
          </cell>
          <cell r="T11" t="str">
            <v/>
          </cell>
          <cell r="U11" t="str">
            <v>Denix Tam, Donald Ng, Jamison Chan</v>
          </cell>
          <cell r="V11" t="str">
            <v/>
          </cell>
          <cell r="W11" t="str">
            <v>Service Centre</v>
          </cell>
          <cell r="X11" t="str">
            <v>Application Support - AOC - Engineering</v>
          </cell>
          <cell r="Y11" t="str">
            <v>N/A</v>
          </cell>
          <cell r="Z11" t="str">
            <v>Application Support - AOC - Engineering</v>
          </cell>
          <cell r="AA11" t="str">
            <v>N/A</v>
          </cell>
          <cell r="AB11" t="str">
            <v>airbusworld@airbus.com</v>
          </cell>
          <cell r="AC11" t="str">
            <v/>
          </cell>
          <cell r="AD11" t="str">
            <v>Managed Service</v>
          </cell>
          <cell r="AE11" t="str">
            <v>Y</v>
          </cell>
          <cell r="AF11" t="str">
            <v>Sensitive</v>
          </cell>
          <cell r="AG11" t="str">
            <v>n/a</v>
          </cell>
          <cell r="AH11" t="str">
            <v>N/A</v>
          </cell>
          <cell r="AI11" t="str">
            <v>N/A</v>
          </cell>
          <cell r="AJ11" t="str">
            <v>Critical</v>
          </cell>
          <cell r="AK11" t="str">
            <v>7x24</v>
          </cell>
          <cell r="AL11" t="str">
            <v>N/A</v>
          </cell>
          <cell r="AM11" t="str">
            <v>Outport</v>
          </cell>
          <cell r="AN11" t="str">
            <v>N/A</v>
          </cell>
          <cell r="AO11" t="str">
            <v>N/A</v>
          </cell>
          <cell r="AP11" t="str">
            <v>N/A</v>
          </cell>
          <cell r="AQ11" t="str">
            <v>N/A</v>
          </cell>
          <cell r="AR11" t="str">
            <v/>
          </cell>
          <cell r="AS11" t="str">
            <v>N</v>
          </cell>
          <cell r="AT11" t="str">
            <v>3 - Immediate but not serious impact on operations; Minor delay of flight schedule; Minor customers disruption</v>
          </cell>
          <cell r="AU11" t="str">
            <v>6 - Potential impact on operations cost</v>
          </cell>
          <cell r="AV11" t="str">
            <v>N/A</v>
          </cell>
          <cell r="AW11" t="str">
            <v/>
          </cell>
          <cell r="AX11">
            <v>0</v>
          </cell>
          <cell r="AY11" t="str">
            <v/>
          </cell>
          <cell r="AZ11" t="str">
            <v>N/A</v>
          </cell>
          <cell r="BA11" t="str">
            <v>1900-01-01</v>
          </cell>
          <cell r="BB11" t="str">
            <v>N/A</v>
          </cell>
          <cell r="BC11" t="str">
            <v/>
          </cell>
          <cell r="BD11" t="str">
            <v>Internet facing</v>
          </cell>
          <cell r="BE11" t="str">
            <v/>
          </cell>
        </row>
        <row r="12">
          <cell r="A12" t="str">
            <v>0010</v>
          </cell>
          <cell r="B12" t="str">
            <v>0010 - Aircraft Condition Monitoring (ACM)</v>
          </cell>
          <cell r="C12" t="str">
            <v/>
          </cell>
          <cell r="D12" t="str">
            <v/>
          </cell>
          <cell r="E12" t="str">
            <v>Production</v>
          </cell>
          <cell r="F12" t="str">
            <v>IT Solutions Centre Airline Operations &amp; Cargo - ENG</v>
          </cell>
          <cell r="G12" t="str">
            <v>Engineering (ENG)</v>
          </cell>
          <cell r="H12" t="str">
            <v>0010 - Aircraft Condition Monitoring (ACM)</v>
          </cell>
          <cell r="I12" t="str">
            <v>Application</v>
          </cell>
          <cell r="J12" t="str">
            <v>Web interface for aircraft monitoring data entry and display - Only used by few users for the pupose of Corrosion data montioring and analysis</v>
          </cell>
          <cell r="K12" t="str">
            <v>ENG</v>
          </cell>
          <cell r="L12" t="str">
            <v>TBD</v>
          </cell>
          <cell r="M12" t="str">
            <v>TBD</v>
          </cell>
          <cell r="N12" t="str">
            <v>Jeya Shan</v>
          </cell>
          <cell r="O12" t="str">
            <v>852 66217425 ( Please note my mobile will be switched off when I’m overseas )</v>
          </cell>
          <cell r="P12" t="str">
            <v>Latheef Shaikh</v>
          </cell>
          <cell r="Q12" t="str">
            <v>852 68409793</v>
          </cell>
          <cell r="R12" t="str">
            <v>852 63962036</v>
          </cell>
          <cell r="S12" t="str">
            <v/>
          </cell>
          <cell r="T12" t="str">
            <v/>
          </cell>
          <cell r="U12" t="str">
            <v>Rico Ma</v>
          </cell>
          <cell r="V12" t="str">
            <v/>
          </cell>
          <cell r="W12" t="str">
            <v>Service Centre</v>
          </cell>
          <cell r="X12" t="str">
            <v>IBM-ASM - AOC (ENG)</v>
          </cell>
          <cell r="Y12" t="str">
            <v/>
          </cell>
          <cell r="Z12" t="str">
            <v>Application Support - AOC - Engineering</v>
          </cell>
          <cell r="AA12" t="str">
            <v>CX Infra Web and Mobile Support</v>
          </cell>
          <cell r="AB12" t="str">
            <v/>
          </cell>
          <cell r="AC12" t="str">
            <v/>
          </cell>
          <cell r="AD12" t="str">
            <v>Web (eInfra)</v>
          </cell>
          <cell r="AE12" t="str">
            <v/>
          </cell>
          <cell r="AF12" t="str">
            <v>Sensitive</v>
          </cell>
          <cell r="AG12" t="str">
            <v>/cvs/ARCH/aoc/0010-AircraftConditionMonitoring</v>
          </cell>
          <cell r="AH12" t="str">
            <v>IBM Rational Development</v>
          </cell>
          <cell r="AI12" t="str">
            <v>0-10</v>
          </cell>
          <cell r="AJ12" t="str">
            <v>Peripheral</v>
          </cell>
          <cell r="AK12" t="str">
            <v>5x8</v>
          </cell>
          <cell r="AL12" t="str">
            <v>Mon-Fri 00:00 to 04:00</v>
          </cell>
          <cell r="AM12" t="str">
            <v/>
          </cell>
          <cell r="AN12" t="str">
            <v>Not Required</v>
          </cell>
          <cell r="AO12" t="str">
            <v>24 hrs</v>
          </cell>
          <cell r="AP12" t="str">
            <v/>
          </cell>
          <cell r="AQ12" t="str">
            <v>Y</v>
          </cell>
          <cell r="AR12" t="str">
            <v>Daily</v>
          </cell>
          <cell r="AS12" t="str">
            <v>N</v>
          </cell>
          <cell r="AT12" t="str">
            <v>4 - No immediate impact, situation is tolerable by functional department in short period of time; Convenience of customers are affected</v>
          </cell>
          <cell r="AU12" t="str">
            <v/>
          </cell>
          <cell r="AV12" t="str">
            <v>4 - Minor negative local media coverage / No brand or image impact</v>
          </cell>
          <cell r="AW12" t="str">
            <v/>
          </cell>
          <cell r="AX12">
            <v>0</v>
          </cell>
          <cell r="AY12" t="str">
            <v/>
          </cell>
          <cell r="AZ12" t="str">
            <v>N/A</v>
          </cell>
          <cell r="BA12" t="str">
            <v>1900-01-01</v>
          </cell>
          <cell r="BB12" t="str">
            <v>N/A</v>
          </cell>
          <cell r="BC12" t="str">
            <v/>
          </cell>
          <cell r="BD12" t="str">
            <v/>
          </cell>
          <cell r="BE12" t="str">
            <v/>
          </cell>
        </row>
        <row r="13">
          <cell r="A13" t="str">
            <v>0011</v>
          </cell>
          <cell r="B13" t="str">
            <v>0011 - Aircraft Health Monitoring (AHM)</v>
          </cell>
          <cell r="C13" t="str">
            <v/>
          </cell>
          <cell r="D13" t="str">
            <v/>
          </cell>
          <cell r="E13" t="str">
            <v>Production</v>
          </cell>
          <cell r="F13" t="str">
            <v>IT Solutions Centre Airline Operations &amp; Cargo - ENG</v>
          </cell>
          <cell r="G13" t="str">
            <v>Engineering (ENG)</v>
          </cell>
          <cell r="H13" t="str">
            <v>0011 - Aircraft Health Monitoring (AHM)</v>
          </cell>
          <cell r="I13" t="str">
            <v>Application</v>
          </cell>
          <cell r="J13" t="str">
            <v>Aircraft Health Monitoring (AHM) analyses aircraft maintenance reports and provide alerts on identifications of aircraft faults.</v>
          </cell>
          <cell r="K13" t="str">
            <v>ENG</v>
          </cell>
          <cell r="L13" t="str">
            <v>TBD</v>
          </cell>
          <cell r="M13" t="str">
            <v>TBD</v>
          </cell>
          <cell r="N13" t="str">
            <v>Jeya Shan</v>
          </cell>
          <cell r="O13" t="str">
            <v>852 66217425 ( Please note my mobile will be switched off when I’m overseas )</v>
          </cell>
          <cell r="P13" t="str">
            <v>Latheef Shaikh</v>
          </cell>
          <cell r="Q13" t="str">
            <v>852 68409793</v>
          </cell>
          <cell r="R13" t="str">
            <v>852 63962036</v>
          </cell>
          <cell r="S13" t="str">
            <v/>
          </cell>
          <cell r="T13" t="str">
            <v/>
          </cell>
          <cell r="U13" t="str">
            <v>Jamison Chan</v>
          </cell>
          <cell r="V13" t="str">
            <v/>
          </cell>
          <cell r="W13" t="str">
            <v>Service Centre</v>
          </cell>
          <cell r="X13" t="str">
            <v>Application Support - AOC - Engineering</v>
          </cell>
          <cell r="Y13" t="str">
            <v/>
          </cell>
          <cell r="Z13" t="str">
            <v>Application Support - AOC - Engineering</v>
          </cell>
          <cell r="AA13" t="str">
            <v/>
          </cell>
          <cell r="AB13" t="str">
            <v/>
          </cell>
          <cell r="AC13" t="str">
            <v/>
          </cell>
          <cell r="AD13" t="str">
            <v>Managed Service</v>
          </cell>
          <cell r="AE13" t="str">
            <v/>
          </cell>
          <cell r="AF13" t="str">
            <v>Sensitive</v>
          </cell>
          <cell r="AG13" t="str">
            <v>n/a</v>
          </cell>
          <cell r="AH13" t="str">
            <v>Concurrent Version System,  Junit</v>
          </cell>
          <cell r="AI13" t="str">
            <v>30-50</v>
          </cell>
          <cell r="AJ13" t="str">
            <v>Critical</v>
          </cell>
          <cell r="AK13" t="str">
            <v/>
          </cell>
          <cell r="AL13" t="str">
            <v/>
          </cell>
          <cell r="AM13" t="str">
            <v/>
          </cell>
          <cell r="AN13" t="str">
            <v/>
          </cell>
          <cell r="AO13" t="str">
            <v>24 hrs</v>
          </cell>
          <cell r="AP13" t="str">
            <v/>
          </cell>
          <cell r="AQ13" t="str">
            <v/>
          </cell>
          <cell r="AR13" t="str">
            <v/>
          </cell>
          <cell r="AS13" t="str">
            <v>N</v>
          </cell>
          <cell r="AT13" t="str">
            <v>3 - Immediate but not serious impact on operations; Minor delay of flight schedule; Minor customers disruption</v>
          </cell>
          <cell r="AU13" t="str">
            <v/>
          </cell>
          <cell r="AV13" t="str">
            <v>4 - Minor negative local media coverage / No brand or image impact</v>
          </cell>
          <cell r="AW13" t="str">
            <v/>
          </cell>
          <cell r="AX13">
            <v>0</v>
          </cell>
          <cell r="AY13" t="str">
            <v/>
          </cell>
          <cell r="AZ13" t="str">
            <v>N/A</v>
          </cell>
          <cell r="BA13" t="str">
            <v>1900-01-01</v>
          </cell>
          <cell r="BB13" t="str">
            <v>N/A</v>
          </cell>
          <cell r="BC13" t="str">
            <v/>
          </cell>
          <cell r="BD13" t="str">
            <v/>
          </cell>
          <cell r="BE13" t="str">
            <v/>
          </cell>
        </row>
        <row r="14">
          <cell r="A14" t="str">
            <v>0012</v>
          </cell>
          <cell r="B14" t="str">
            <v>0012 - Aircraft Maintenance Record Repository (AMRR)</v>
          </cell>
          <cell r="C14" t="str">
            <v/>
          </cell>
          <cell r="D14" t="str">
            <v>0298</v>
          </cell>
          <cell r="E14" t="str">
            <v>Production</v>
          </cell>
          <cell r="F14" t="str">
            <v>IT Solutions Centre Airline Operations &amp; Cargo - ENG</v>
          </cell>
          <cell r="G14" t="str">
            <v>Engineering (ENG)</v>
          </cell>
          <cell r="H14" t="str">
            <v>0012 - Aircraft Maintenance Record Repository (AMRR)</v>
          </cell>
          <cell r="I14" t="str">
            <v>Application</v>
          </cell>
          <cell r="J14" t="str">
            <v>Aircraft Maintenance Record Repository provides document scanning.</v>
          </cell>
          <cell r="K14" t="str">
            <v>ENG</v>
          </cell>
          <cell r="L14" t="str">
            <v>TBD</v>
          </cell>
          <cell r="M14" t="str">
            <v>TBD</v>
          </cell>
          <cell r="N14" t="str">
            <v>Jeya Shan</v>
          </cell>
          <cell r="O14" t="str">
            <v>852 66217425 ( Please note my mobile will be switched off when I’m overseas )</v>
          </cell>
          <cell r="P14" t="str">
            <v>Latheef Shaikh</v>
          </cell>
          <cell r="Q14" t="str">
            <v>852 68409793</v>
          </cell>
          <cell r="R14" t="str">
            <v>852 63962036</v>
          </cell>
          <cell r="S14" t="str">
            <v/>
          </cell>
          <cell r="T14" t="str">
            <v/>
          </cell>
          <cell r="U14" t="str">
            <v>Jamison Chan  Denix Tam</v>
          </cell>
          <cell r="V14" t="str">
            <v/>
          </cell>
          <cell r="W14" t="str">
            <v>Service Centre</v>
          </cell>
          <cell r="X14" t="str">
            <v>Application Support - AOC - Engineering</v>
          </cell>
          <cell r="Y14" t="str">
            <v/>
          </cell>
          <cell r="Z14" t="str">
            <v>Application Support - AOC - Engineering</v>
          </cell>
          <cell r="AA14" t="str">
            <v/>
          </cell>
          <cell r="AB14" t="str">
            <v/>
          </cell>
          <cell r="AC14" t="str">
            <v/>
          </cell>
          <cell r="AD14" t="str">
            <v>Package</v>
          </cell>
          <cell r="AE14" t="str">
            <v/>
          </cell>
          <cell r="AF14" t="str">
            <v>Highly Sensitive</v>
          </cell>
          <cell r="AG14" t="str">
            <v>n/a</v>
          </cell>
          <cell r="AH14" t="str">
            <v>Telnet, TOAD</v>
          </cell>
          <cell r="AI14" t="str">
            <v>10-30</v>
          </cell>
          <cell r="AJ14" t="str">
            <v>Important</v>
          </cell>
          <cell r="AK14" t="str">
            <v/>
          </cell>
          <cell r="AL14" t="str">
            <v>Mon-Fri 00:00 to 04:00</v>
          </cell>
          <cell r="AM14" t="str">
            <v/>
          </cell>
          <cell r="AN14" t="str">
            <v/>
          </cell>
          <cell r="AO14" t="str">
            <v>24 hrs</v>
          </cell>
          <cell r="AP14" t="str">
            <v/>
          </cell>
          <cell r="AQ14" t="str">
            <v/>
          </cell>
          <cell r="AR14" t="str">
            <v/>
          </cell>
          <cell r="AS14" t="str">
            <v>N</v>
          </cell>
          <cell r="AT14" t="str">
            <v>4 - No immediate impact, situation is tolerable by functional department in short period of time; Convenience of customers are affected</v>
          </cell>
          <cell r="AU14" t="str">
            <v>3 - Minor impact on cost/revenue</v>
          </cell>
          <cell r="AV14" t="str">
            <v>4 - Minor negative local media coverage / No brand or image impact</v>
          </cell>
          <cell r="AW14" t="str">
            <v/>
          </cell>
          <cell r="AX14">
            <v>0</v>
          </cell>
          <cell r="AY14" t="str">
            <v/>
          </cell>
          <cell r="AZ14" t="str">
            <v>N/A</v>
          </cell>
          <cell r="BA14" t="str">
            <v>1900-01-01</v>
          </cell>
          <cell r="BB14" t="str">
            <v>N/A</v>
          </cell>
          <cell r="BC14" t="str">
            <v/>
          </cell>
          <cell r="BD14" t="str">
            <v/>
          </cell>
          <cell r="BE14" t="str">
            <v/>
          </cell>
        </row>
        <row r="15">
          <cell r="A15" t="str">
            <v>0013</v>
          </cell>
          <cell r="B15" t="str">
            <v>0013 - Aircraft Maintenance Schedule (AMS)</v>
          </cell>
          <cell r="C15" t="str">
            <v/>
          </cell>
          <cell r="D15" t="str">
            <v/>
          </cell>
          <cell r="E15" t="str">
            <v>Production</v>
          </cell>
          <cell r="F15" t="str">
            <v>IT Solutions Centre Airline Operations &amp; Cargo - ENG</v>
          </cell>
          <cell r="G15" t="str">
            <v>Engineering (ENG)</v>
          </cell>
          <cell r="H15" t="str">
            <v>0013 - Aircraft Maintenance Schedule (AMS)</v>
          </cell>
          <cell r="I15" t="str">
            <v>Application</v>
          </cell>
          <cell r="J15" t="str">
            <v>Aircraft Maintenance Schedule (AMS) produces the aircraft maintenance procedure manual.</v>
          </cell>
          <cell r="K15" t="str">
            <v>ENG</v>
          </cell>
          <cell r="L15" t="str">
            <v>TBD</v>
          </cell>
          <cell r="M15" t="str">
            <v>TBD</v>
          </cell>
          <cell r="N15" t="str">
            <v>Jeya Shan</v>
          </cell>
          <cell r="O15" t="str">
            <v>852 66217425 ( Please note my mobile will be switched off when I’m overseas )</v>
          </cell>
          <cell r="P15" t="str">
            <v>Latheef Shaikh</v>
          </cell>
          <cell r="Q15" t="str">
            <v>852 68409793</v>
          </cell>
          <cell r="R15" t="str">
            <v>852 63962036</v>
          </cell>
          <cell r="S15" t="str">
            <v/>
          </cell>
          <cell r="T15" t="str">
            <v/>
          </cell>
          <cell r="U15" t="str">
            <v>Jamison Chan  Denix Tam</v>
          </cell>
          <cell r="V15" t="str">
            <v/>
          </cell>
          <cell r="W15" t="str">
            <v>Service Centre</v>
          </cell>
          <cell r="X15" t="str">
            <v>IBM-ASM - AOC (ENG)</v>
          </cell>
          <cell r="Y15" t="str">
            <v/>
          </cell>
          <cell r="Z15" t="str">
            <v>Application Support - AOC - Engineering</v>
          </cell>
          <cell r="AA15" t="str">
            <v/>
          </cell>
          <cell r="AB15" t="str">
            <v/>
          </cell>
          <cell r="AC15" t="str">
            <v/>
          </cell>
          <cell r="AD15" t="str">
            <v>Client/Server</v>
          </cell>
          <cell r="AE15" t="str">
            <v/>
          </cell>
          <cell r="AF15" t="str">
            <v>Sensitive</v>
          </cell>
          <cell r="AG15" t="str">
            <v>/cvs/ARCH/aoc/0013-AircraftMaintenanceSchedule</v>
          </cell>
          <cell r="AH15" t="str">
            <v>Access-97</v>
          </cell>
          <cell r="AI15" t="str">
            <v>0-10</v>
          </cell>
          <cell r="AJ15" t="str">
            <v>Important</v>
          </cell>
          <cell r="AK15" t="str">
            <v>7x24</v>
          </cell>
          <cell r="AL15" t="str">
            <v>Mon-Fri 00:00 to 04:00</v>
          </cell>
          <cell r="AM15" t="str">
            <v/>
          </cell>
          <cell r="AN15" t="str">
            <v>Not Required</v>
          </cell>
          <cell r="AO15" t="str">
            <v>24 hrs</v>
          </cell>
          <cell r="AP15" t="str">
            <v/>
          </cell>
          <cell r="AQ15" t="str">
            <v>Y</v>
          </cell>
          <cell r="AR15" t="str">
            <v>Daily</v>
          </cell>
          <cell r="AS15" t="str">
            <v>N</v>
          </cell>
          <cell r="AT15" t="str">
            <v>4 - No immediate impact, situation is tolerable by functional department in short period of time; Convenience of customers are affected</v>
          </cell>
          <cell r="AU15" t="str">
            <v/>
          </cell>
          <cell r="AV15" t="str">
            <v>4 - Minor negative local media coverage / No brand or image impact</v>
          </cell>
          <cell r="AW15" t="str">
            <v/>
          </cell>
          <cell r="AX15">
            <v>0</v>
          </cell>
          <cell r="AY15" t="str">
            <v/>
          </cell>
          <cell r="AZ15" t="str">
            <v>N/A</v>
          </cell>
          <cell r="BA15" t="str">
            <v>1900-01-01</v>
          </cell>
          <cell r="BB15" t="str">
            <v>N/A</v>
          </cell>
          <cell r="BC15" t="str">
            <v/>
          </cell>
          <cell r="BD15" t="str">
            <v/>
          </cell>
          <cell r="BE15" t="str">
            <v/>
          </cell>
        </row>
        <row r="16">
          <cell r="A16" t="str">
            <v>0014</v>
          </cell>
          <cell r="B16" t="str">
            <v>0014 - AirFlite Suite</v>
          </cell>
          <cell r="E16" t="str">
            <v>Retired</v>
          </cell>
          <cell r="F16" t="str">
            <v>IT Solutions Centre Enterprise - FIN,APD,PLN</v>
          </cell>
          <cell r="G16" t="str">
            <v>Airline Planning (PLN)</v>
          </cell>
          <cell r="H16" t="str">
            <v>0014 - AirFlite Suite</v>
          </cell>
          <cell r="I16" t="str">
            <v>Service</v>
          </cell>
          <cell r="J16" t="str">
            <v>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v>
          </cell>
          <cell r="K16" t="str">
            <v>PLN</v>
          </cell>
          <cell r="L16" t="str">
            <v>TBD</v>
          </cell>
          <cell r="M16" t="str">
            <v>TBD</v>
          </cell>
          <cell r="N16" t="str">
            <v>Justin Wong</v>
          </cell>
          <cell r="O16" t="str">
            <v>852 92369416</v>
          </cell>
          <cell r="P16" t="str">
            <v>Justin Wong</v>
          </cell>
          <cell r="Q16" t="str">
            <v>852 92369416</v>
          </cell>
          <cell r="R16" t="str">
            <v>852 63962353</v>
          </cell>
          <cell r="S16" t="str">
            <v>N/A</v>
          </cell>
          <cell r="U16" t="str">
            <v>Anthony Kwan</v>
          </cell>
          <cell r="W16" t="str">
            <v>Service Centre</v>
          </cell>
          <cell r="X16" t="str">
            <v>Application Support - Ent - FIN, APD, PLN</v>
          </cell>
          <cell r="Z16" t="str">
            <v>Application Support - Ent - FIN, APD, PLN</v>
          </cell>
          <cell r="AD16" t="str">
            <v>Package</v>
          </cell>
          <cell r="AG16" t="str">
            <v>n/a</v>
          </cell>
          <cell r="AH16" t="str">
            <v>N/A</v>
          </cell>
          <cell r="AI16" t="str">
            <v>10-30</v>
          </cell>
          <cell r="AJ16" t="str">
            <v>Important</v>
          </cell>
          <cell r="AO16" t="str">
            <v>N/A</v>
          </cell>
          <cell r="AS16" t="str">
            <v>N</v>
          </cell>
          <cell r="AZ16" t="str">
            <v>N/A</v>
          </cell>
          <cell r="BA16" t="str">
            <v>1900-01-01</v>
          </cell>
          <cell r="BB16" t="str">
            <v>N/A</v>
          </cell>
        </row>
        <row r="17">
          <cell r="A17" t="str">
            <v>0015</v>
          </cell>
          <cell r="B17" t="str">
            <v>0015 - Airline Planning &amp; Evaluation System (ALPES)</v>
          </cell>
          <cell r="D17" t="str">
            <v>0150</v>
          </cell>
          <cell r="E17" t="str">
            <v>Retiring</v>
          </cell>
          <cell r="F17" t="str">
            <v>IT Solutions Centre Enterprise - FIN,APD,PLN</v>
          </cell>
          <cell r="G17" t="str">
            <v>Airline Planning (PLN)</v>
          </cell>
          <cell r="H17" t="str">
            <v>0015 - Airline Planning &amp; Evaluation System (ALPES)</v>
          </cell>
          <cell r="I17" t="str">
            <v>Service</v>
          </cell>
          <cell r="J17" t="str">
            <v>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v>
          </cell>
          <cell r="K17" t="str">
            <v>PLN</v>
          </cell>
          <cell r="L17" t="str">
            <v>Vivian Lee - Assistant Planning Sys &amp; Projects Manager</v>
          </cell>
          <cell r="M17" t="str">
            <v>TBD</v>
          </cell>
          <cell r="N17" t="str">
            <v>Justin Wong</v>
          </cell>
          <cell r="O17" t="str">
            <v>852 92369416</v>
          </cell>
          <cell r="P17" t="str">
            <v>Justin Wong</v>
          </cell>
          <cell r="Q17" t="str">
            <v>852 92369416</v>
          </cell>
          <cell r="R17" t="str">
            <v>852 63962353</v>
          </cell>
          <cell r="U17" t="str">
            <v>Anthony Kwan</v>
          </cell>
          <cell r="V17" t="str">
            <v>IBMA</v>
          </cell>
          <cell r="W17" t="str">
            <v>Service Centre</v>
          </cell>
          <cell r="X17" t="str">
            <v>Application Support - Ent - FIN, APD, PLN</v>
          </cell>
          <cell r="Z17" t="str">
            <v>Application Support - Ent - FIN, APD, PLN</v>
          </cell>
          <cell r="AD17" t="str">
            <v>IBM Host</v>
          </cell>
          <cell r="AG17" t="str">
            <v>Exempted (Mainframe)</v>
          </cell>
          <cell r="AH17" t="str">
            <v>None</v>
          </cell>
          <cell r="AI17" t="str">
            <v>10-30</v>
          </cell>
          <cell r="AJ17" t="str">
            <v>Important</v>
          </cell>
          <cell r="AO17" t="str">
            <v>N/A</v>
          </cell>
          <cell r="AS17" t="str">
            <v>N</v>
          </cell>
          <cell r="AZ17" t="str">
            <v>N/A</v>
          </cell>
          <cell r="BA17" t="str">
            <v>1900-01-01</v>
          </cell>
          <cell r="BB17" t="str">
            <v>N/A</v>
          </cell>
        </row>
        <row r="18">
          <cell r="A18" t="str">
            <v>0016</v>
          </cell>
          <cell r="B18" t="str">
            <v>0016 - AirOps - Movement Control System</v>
          </cell>
          <cell r="C18" t="str">
            <v/>
          </cell>
          <cell r="D18" t="str">
            <v/>
          </cell>
          <cell r="E18" t="str">
            <v>Retired</v>
          </cell>
          <cell r="F18" t="str">
            <v>IT Solutions Centre Airline Operations &amp; Cargo - FOP</v>
          </cell>
          <cell r="G18" t="str">
            <v>Flight Operations (FOP)</v>
          </cell>
          <cell r="H18" t="str">
            <v>0016 - AirOps - Movement Control System</v>
          </cell>
          <cell r="I18" t="str">
            <v>Application</v>
          </cell>
          <cell r="J18" t="str">
            <v>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v>
          </cell>
          <cell r="K18" t="str">
            <v>FOP</v>
          </cell>
          <cell r="L18" t="str">
            <v>Alex Chan - Manager IOC</v>
          </cell>
          <cell r="M18" t="str">
            <v>Dennis Lam - Duty Manager IOC</v>
          </cell>
          <cell r="N18" t="str">
            <v>Matt Oakley</v>
          </cell>
          <cell r="O18" t="str">
            <v>852 93889059</v>
          </cell>
          <cell r="P18" t="str">
            <v>Andrew Loh</v>
          </cell>
          <cell r="Q18" t="str">
            <v>852 63387908</v>
          </cell>
          <cell r="R18" t="str">
            <v>852 63962031</v>
          </cell>
          <cell r="S18" t="str">
            <v>IMT#FOP@cathaypacific.com</v>
          </cell>
          <cell r="T18" t="str">
            <v/>
          </cell>
          <cell r="U18" t="str">
            <v>Thomas Lam , Tony Kwan, Chetan Shetty</v>
          </cell>
          <cell r="V18" t="str">
            <v/>
          </cell>
          <cell r="W18" t="str">
            <v>Service Centre</v>
          </cell>
          <cell r="X18" t="str">
            <v>Application Support - AOC - Flight Operations</v>
          </cell>
          <cell r="Y18" t="str">
            <v/>
          </cell>
          <cell r="Z18" t="str">
            <v>Application Support - AOC - Flight Operations</v>
          </cell>
          <cell r="AA18" t="str">
            <v/>
          </cell>
          <cell r="AB18" t="str">
            <v/>
          </cell>
          <cell r="AC18" t="str">
            <v/>
          </cell>
          <cell r="AD18" t="str">
            <v>Package</v>
          </cell>
          <cell r="AE18" t="str">
            <v/>
          </cell>
          <cell r="AF18" t="str">
            <v/>
          </cell>
          <cell r="AG18" t="str">
            <v>/cvs/ARCH/aoc/0016-AirOpsMovementControlSystem</v>
          </cell>
          <cell r="AH18" t="str">
            <v>For interface programs: gcc, Sun Forte Developer 6.</v>
          </cell>
          <cell r="AI18" t="str">
            <v>10-30</v>
          </cell>
          <cell r="AJ18" t="str">
            <v>Lifeblood</v>
          </cell>
          <cell r="AK18" t="str">
            <v/>
          </cell>
          <cell r="AL18" t="str">
            <v/>
          </cell>
          <cell r="AM18" t="str">
            <v/>
          </cell>
          <cell r="AN18" t="str">
            <v>Yes - Uncertified</v>
          </cell>
          <cell r="AO18" t="str">
            <v>24 hrs</v>
          </cell>
          <cell r="AP18" t="str">
            <v/>
          </cell>
          <cell r="AQ18" t="str">
            <v/>
          </cell>
          <cell r="AR18" t="str">
            <v/>
          </cell>
          <cell r="AS18" t="str">
            <v>N</v>
          </cell>
          <cell r="AT18" t="str">
            <v>1 - Long delay of flight schedule; Critical services are unavailable; Severe customers disruption</v>
          </cell>
          <cell r="AU18" t="str">
            <v>2 - Major impact on cost/revenue</v>
          </cell>
          <cell r="AV18" t="str">
            <v>1 - Extended negative international media coverage / Significant brand and reputation damage</v>
          </cell>
          <cell r="AW18" t="str">
            <v/>
          </cell>
          <cell r="AX18">
            <v>0</v>
          </cell>
          <cell r="AY18" t="str">
            <v/>
          </cell>
          <cell r="AZ18" t="str">
            <v>N/A</v>
          </cell>
          <cell r="BA18" t="str">
            <v>1900-01-01</v>
          </cell>
          <cell r="BB18" t="str">
            <v>N/A</v>
          </cell>
          <cell r="BC18" t="str">
            <v/>
          </cell>
          <cell r="BD18" t="str">
            <v/>
          </cell>
          <cell r="BE18" t="str">
            <v/>
          </cell>
        </row>
        <row r="19">
          <cell r="A19" t="str">
            <v>0016A</v>
          </cell>
          <cell r="B19" t="str">
            <v>0016A - AirOps - Movement Control System</v>
          </cell>
          <cell r="C19" t="str">
            <v/>
          </cell>
          <cell r="D19" t="str">
            <v>0016</v>
          </cell>
          <cell r="E19" t="str">
            <v>Retired</v>
          </cell>
          <cell r="F19" t="str">
            <v>IT Solutions Centre Airline Operations &amp; Cargo - FOP</v>
          </cell>
          <cell r="G19" t="str">
            <v>Flight Operations (FOP)</v>
          </cell>
          <cell r="H19" t="str">
            <v>0016A - AirOps - CX Build Add On or Interface</v>
          </cell>
          <cell r="I19" t="str">
            <v>Component</v>
          </cell>
          <cell r="J19" t="str">
            <v>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v>
          </cell>
          <cell r="K19" t="str">
            <v>FOP</v>
          </cell>
          <cell r="L19" t="str">
            <v>Alex Chan - Manager IOC</v>
          </cell>
          <cell r="M19" t="str">
            <v>Dennis Lam - Duty Manager IOC</v>
          </cell>
          <cell r="N19" t="str">
            <v>Matt Oakley</v>
          </cell>
          <cell r="O19" t="str">
            <v>852 93889059</v>
          </cell>
          <cell r="P19" t="str">
            <v>Andrew Loh</v>
          </cell>
          <cell r="Q19" t="str">
            <v>852 63387908</v>
          </cell>
          <cell r="R19" t="str">
            <v>852 63962031</v>
          </cell>
          <cell r="S19" t="str">
            <v>IMT#FOP@cathaypacific.com</v>
          </cell>
          <cell r="T19" t="str">
            <v/>
          </cell>
          <cell r="U19" t="str">
            <v>Thomas Lam , Tony Kwan</v>
          </cell>
          <cell r="V19" t="str">
            <v/>
          </cell>
          <cell r="W19" t="str">
            <v>Service Centre</v>
          </cell>
          <cell r="X19" t="str">
            <v>IBM-ASM - AOC (FOP)</v>
          </cell>
          <cell r="Y19" t="str">
            <v/>
          </cell>
          <cell r="Z19" t="str">
            <v>Application Support - AOC - Flight Operations</v>
          </cell>
          <cell r="AA19" t="str">
            <v/>
          </cell>
          <cell r="AB19" t="str">
            <v/>
          </cell>
          <cell r="AC19" t="str">
            <v/>
          </cell>
          <cell r="AD19" t="str">
            <v>Package</v>
          </cell>
          <cell r="AE19" t="str">
            <v/>
          </cell>
          <cell r="AF19" t="str">
            <v/>
          </cell>
          <cell r="AG19" t="str">
            <v>/cvs/ARCH/aoc/0016-AirOpsMovementControlSystem</v>
          </cell>
          <cell r="AH19" t="str">
            <v>For interface programs: gcc, Sun Forte Developer 6.</v>
          </cell>
          <cell r="AI19" t="str">
            <v>10-30</v>
          </cell>
          <cell r="AJ19" t="str">
            <v>Lifeblood</v>
          </cell>
          <cell r="AK19" t="str">
            <v>7x24</v>
          </cell>
          <cell r="AL19" t="str">
            <v/>
          </cell>
          <cell r="AM19" t="str">
            <v/>
          </cell>
          <cell r="AN19" t="str">
            <v>Yes - Uncertified</v>
          </cell>
          <cell r="AO19" t="str">
            <v>24 hrs</v>
          </cell>
          <cell r="AP19" t="str">
            <v/>
          </cell>
          <cell r="AQ19" t="str">
            <v>Y</v>
          </cell>
          <cell r="AR19" t="str">
            <v>Daily</v>
          </cell>
          <cell r="AS19" t="str">
            <v>N</v>
          </cell>
          <cell r="AT19" t="str">
            <v/>
          </cell>
          <cell r="AU19" t="str">
            <v/>
          </cell>
          <cell r="AV19" t="str">
            <v/>
          </cell>
          <cell r="AW19" t="str">
            <v/>
          </cell>
          <cell r="AX19">
            <v>0</v>
          </cell>
          <cell r="AY19" t="str">
            <v/>
          </cell>
          <cell r="AZ19" t="str">
            <v>N/A</v>
          </cell>
          <cell r="BA19" t="str">
            <v>1900-01-01</v>
          </cell>
          <cell r="BB19" t="str">
            <v>N/A</v>
          </cell>
          <cell r="BC19" t="str">
            <v/>
          </cell>
          <cell r="BD19" t="str">
            <v/>
          </cell>
          <cell r="BE19" t="str">
            <v/>
          </cell>
        </row>
        <row r="20">
          <cell r="A20" t="str">
            <v>0017</v>
          </cell>
          <cell r="B20" t="str">
            <v>0017 - AirPath - Computer Flight Planning System</v>
          </cell>
          <cell r="C20" t="str">
            <v/>
          </cell>
          <cell r="D20" t="str">
            <v/>
          </cell>
          <cell r="E20" t="str">
            <v>Retiring</v>
          </cell>
          <cell r="F20" t="str">
            <v>IT Solutions Centre Airline Operations &amp; Cargo - FOP</v>
          </cell>
          <cell r="G20" t="str">
            <v>Flight Operations (FOP)</v>
          </cell>
          <cell r="H20" t="str">
            <v>0017 - AirPath - Computer Flight Planning System (AirPath)</v>
          </cell>
          <cell r="I20" t="str">
            <v>Application</v>
          </cell>
          <cell r="J20" t="str">
            <v>For computer flight plan generation</v>
          </cell>
          <cell r="K20" t="str">
            <v>FOP</v>
          </cell>
          <cell r="L20" t="str">
            <v>Edwin Wong - Flight Dispatch Manager</v>
          </cell>
          <cell r="M20" t="str">
            <v>Danny Cheung (FOPCPK) – Assistant Manager Flight Dispatch</v>
          </cell>
          <cell r="N20" t="str">
            <v>Matt Oakley</v>
          </cell>
          <cell r="O20" t="str">
            <v>852 93889059</v>
          </cell>
          <cell r="P20" t="str">
            <v>Andrew Loh</v>
          </cell>
          <cell r="Q20" t="str">
            <v>852 63387908</v>
          </cell>
          <cell r="R20" t="str">
            <v>852 63962031</v>
          </cell>
          <cell r="S20" t="str">
            <v>IMT#FOP@cathaypacific.com</v>
          </cell>
          <cell r="T20" t="str">
            <v/>
          </cell>
          <cell r="U20" t="str">
            <v>SME at BU side (Florence Wong, Martin Yeung), Sunny Lau, Edmond Chan, Amir Bennegadi</v>
          </cell>
          <cell r="V20" t="str">
            <v/>
          </cell>
          <cell r="W20" t="str">
            <v>Service Centre</v>
          </cell>
          <cell r="X20" t="str">
            <v>Application Support - AOC - Flight Operations</v>
          </cell>
          <cell r="Y20" t="str">
            <v>HP Server Support – Wintel</v>
          </cell>
          <cell r="Z20" t="str">
            <v>Application Support - AOC - Flight Operations</v>
          </cell>
          <cell r="AA20" t="str">
            <v>ASL</v>
          </cell>
          <cell r="AB20" t="str">
            <v/>
          </cell>
          <cell r="AC20" t="str">
            <v>CX Infra</v>
          </cell>
          <cell r="AD20" t="str">
            <v>Package</v>
          </cell>
          <cell r="AE20" t="str">
            <v>Y</v>
          </cell>
          <cell r="AF20" t="str">
            <v>Internal Use Only</v>
          </cell>
          <cell r="AG20" t="str">
            <v>n/a</v>
          </cell>
          <cell r="AH20" t="str">
            <v>Borland Delphi Professional, Crystal Report, ARCServe Backup</v>
          </cell>
          <cell r="AI20" t="str">
            <v>30</v>
          </cell>
          <cell r="AJ20" t="str">
            <v>Lifeblood</v>
          </cell>
          <cell r="AK20" t="str">
            <v>7x24</v>
          </cell>
          <cell r="AL20" t="str">
            <v>Preferred Maintenance Window: 01:00 to 05:00 HKT on Monday and Wednesday</v>
          </cell>
          <cell r="AM20" t="str">
            <v>No</v>
          </cell>
          <cell r="AN20" t="str">
            <v>Yes - Uncertified</v>
          </cell>
          <cell r="AO20" t="str">
            <v>24 hrs</v>
          </cell>
          <cell r="AP20" t="str">
            <v/>
          </cell>
          <cell r="AQ20" t="str">
            <v>Y</v>
          </cell>
          <cell r="AR20" t="str">
            <v/>
          </cell>
          <cell r="AS20" t="str">
            <v>N</v>
          </cell>
          <cell r="AT20" t="str">
            <v>1 - Long delay of flight schedule; Critical services are unavailable; Severe customers disruption</v>
          </cell>
          <cell r="AU20" t="str">
            <v>2 - Major impact on cost/revenue</v>
          </cell>
          <cell r="AV20" t="str">
            <v>1 - Extended negative international media coverage / Significant brand and reputation damage</v>
          </cell>
          <cell r="AW20" t="str">
            <v/>
          </cell>
          <cell r="AX20">
            <v>0</v>
          </cell>
          <cell r="AY20" t="str">
            <v/>
          </cell>
          <cell r="AZ20" t="str">
            <v>N/A</v>
          </cell>
          <cell r="BA20" t="str">
            <v>1900-01-01</v>
          </cell>
          <cell r="BB20" t="str">
            <v>N/A</v>
          </cell>
          <cell r="BC20" t="str">
            <v/>
          </cell>
          <cell r="BD20" t="str">
            <v>Internal access</v>
          </cell>
          <cell r="BE20" t="str">
            <v/>
          </cell>
        </row>
        <row r="21">
          <cell r="A21" t="str">
            <v>0017A</v>
          </cell>
          <cell r="B21" t="str">
            <v>0017A - AirPath - Computer Flight Planning System</v>
          </cell>
          <cell r="C21" t="str">
            <v/>
          </cell>
          <cell r="D21" t="str">
            <v>0017</v>
          </cell>
          <cell r="E21" t="str">
            <v>Retiring</v>
          </cell>
          <cell r="F21" t="str">
            <v>IT Solutions Centre Airline Operations &amp; Cargo - FOP</v>
          </cell>
          <cell r="G21" t="str">
            <v>Flight Operations (FOP)</v>
          </cell>
          <cell r="H21" t="str">
            <v>0017A - AirPath - CX Build Add On or Interface</v>
          </cell>
          <cell r="I21" t="str">
            <v>Component</v>
          </cell>
          <cell r="J21" t="str">
            <v>For computer flight plan generation</v>
          </cell>
          <cell r="K21" t="str">
            <v>FOP</v>
          </cell>
          <cell r="L21" t="str">
            <v>Edwin Wong - Flight Dispatch Manager</v>
          </cell>
          <cell r="M21" t="str">
            <v>Danny Cheung (FOPCPK) – Assistant Manager Flight Dispatch</v>
          </cell>
          <cell r="N21" t="str">
            <v>Matt Oakley</v>
          </cell>
          <cell r="O21" t="str">
            <v>852 93889059</v>
          </cell>
          <cell r="P21" t="str">
            <v>Andrew Loh</v>
          </cell>
          <cell r="Q21" t="str">
            <v>852 63387908</v>
          </cell>
          <cell r="R21" t="str">
            <v>852 63962031</v>
          </cell>
          <cell r="S21" t="str">
            <v>IMT#FOP@cathaypacific.com</v>
          </cell>
          <cell r="T21" t="str">
            <v/>
          </cell>
          <cell r="U21" t="str">
            <v>SME at IBM ASM, Amir Bennegadi, Sunny Lau, Edmond Chan</v>
          </cell>
          <cell r="V21" t="str">
            <v/>
          </cell>
          <cell r="W21" t="str">
            <v>Service Centre</v>
          </cell>
          <cell r="X21" t="str">
            <v>IBM-ASM - AOC (FOP)</v>
          </cell>
          <cell r="Y21" t="str">
            <v>HP Server Support – Wintel</v>
          </cell>
          <cell r="Z21" t="str">
            <v>Application Support - AOC - Flight Operations</v>
          </cell>
          <cell r="AA21" t="str">
            <v>ASL</v>
          </cell>
          <cell r="AB21" t="str">
            <v/>
          </cell>
          <cell r="AC21" t="str">
            <v>CX Infra</v>
          </cell>
          <cell r="AD21" t="str">
            <v>Package</v>
          </cell>
          <cell r="AE21" t="str">
            <v>Y</v>
          </cell>
          <cell r="AF21" t="str">
            <v>Internal Use Only</v>
          </cell>
          <cell r="AG21" t="str">
            <v>/cvs/ARCH/aoc/0298A-Ultramain-CXBuildAddOnorInterface</v>
          </cell>
          <cell r="AH21" t="str">
            <v>Borland Delphi Professional, Crystal Report, ARCServe Backup</v>
          </cell>
          <cell r="AI21" t="str">
            <v>30</v>
          </cell>
          <cell r="AJ21" t="str">
            <v>Lifeblood</v>
          </cell>
          <cell r="AK21" t="str">
            <v>7x24</v>
          </cell>
          <cell r="AL21" t="str">
            <v>Preferred Maintenance Window: 01:00 to 05:00 HKT on Monday and Wednesday</v>
          </cell>
          <cell r="AM21" t="str">
            <v>No</v>
          </cell>
          <cell r="AN21" t="str">
            <v>Yes - Uncertified</v>
          </cell>
          <cell r="AO21" t="str">
            <v>24 hrs</v>
          </cell>
          <cell r="AP21" t="str">
            <v/>
          </cell>
          <cell r="AQ21" t="str">
            <v>Y</v>
          </cell>
          <cell r="AR21" t="str">
            <v/>
          </cell>
          <cell r="AS21" t="str">
            <v>N</v>
          </cell>
          <cell r="AT21" t="str">
            <v/>
          </cell>
          <cell r="AU21" t="str">
            <v/>
          </cell>
          <cell r="AV21" t="str">
            <v/>
          </cell>
          <cell r="AW21" t="str">
            <v/>
          </cell>
          <cell r="AX21">
            <v>0</v>
          </cell>
          <cell r="AY21" t="str">
            <v/>
          </cell>
          <cell r="AZ21" t="str">
            <v>N/A</v>
          </cell>
          <cell r="BA21" t="str">
            <v>1900-01-01</v>
          </cell>
          <cell r="BB21" t="str">
            <v>N/A</v>
          </cell>
          <cell r="BC21" t="str">
            <v/>
          </cell>
          <cell r="BD21" t="str">
            <v>Internal access</v>
          </cell>
          <cell r="BE21" t="str">
            <v/>
          </cell>
        </row>
        <row r="22">
          <cell r="A22" t="str">
            <v>0019</v>
          </cell>
          <cell r="B22" t="str">
            <v>0019 - Allotment Utilization Report (AUR)</v>
          </cell>
          <cell r="C22" t="str">
            <v/>
          </cell>
          <cell r="D22" t="str">
            <v/>
          </cell>
          <cell r="E22" t="str">
            <v>Production</v>
          </cell>
          <cell r="F22" t="str">
            <v>IT Solutions Centre Airline Operations &amp; Cargo - CGO</v>
          </cell>
          <cell r="G22" t="str">
            <v>Cargo (CGO)</v>
          </cell>
          <cell r="H22" t="str">
            <v>0019 - Allotment Utilization Report (AUR)</v>
          </cell>
          <cell r="I22" t="str">
            <v>Application</v>
          </cell>
          <cell r="J22" t="str">
            <v>Allotment Utilization Report (AUR) supports the Hong Kong Cargo Sales in agent allotment utilization reporting.</v>
          </cell>
          <cell r="K22" t="str">
            <v>CGO</v>
          </cell>
          <cell r="L22" t="str">
            <v>Jimmy Lam, Maggie Wong Yl - Cargo Sales Manager Hong Kong</v>
          </cell>
          <cell r="M22" t="str">
            <v>TBD</v>
          </cell>
          <cell r="N22" t="str">
            <v>Rajeev Nair</v>
          </cell>
          <cell r="O22" t="str">
            <v>852 94773463</v>
          </cell>
          <cell r="P22" t="str">
            <v>Terence Lam</v>
          </cell>
          <cell r="Q22" t="str">
            <v>852 94684132</v>
          </cell>
          <cell r="R22" t="str">
            <v>+86 755 2160 3289,+86 159-9962-0710</v>
          </cell>
          <cell r="S22" t="str">
            <v>mailto:DL_IMT_SOL_Dev_&amp;_Supp_-_CGO@cathaypacific.com</v>
          </cell>
          <cell r="T22" t="str">
            <v/>
          </cell>
          <cell r="U22" t="str">
            <v>Joyce Yu</v>
          </cell>
          <cell r="V22" t="str">
            <v>HP</v>
          </cell>
          <cell r="W22" t="str">
            <v>Service Centre</v>
          </cell>
          <cell r="X22" t="str">
            <v>IBM-ASM - AOC (CGO)</v>
          </cell>
          <cell r="Y22" t="str">
            <v>HP</v>
          </cell>
          <cell r="Z22" t="str">
            <v>Application Support - AOC - Cargo</v>
          </cell>
          <cell r="AA22" t="str">
            <v>CX Infra Support</v>
          </cell>
          <cell r="AB22" t="str">
            <v/>
          </cell>
          <cell r="AC22" t="str">
            <v/>
          </cell>
          <cell r="AD22" t="str">
            <v>Client/Server</v>
          </cell>
          <cell r="AE22" t="str">
            <v/>
          </cell>
          <cell r="AF22" t="str">
            <v>Internal Use Only</v>
          </cell>
          <cell r="AG22" t="str">
            <v>/cvs/ARCH/aoc/0019-AllotmentUtilizationReport</v>
          </cell>
          <cell r="AH22" t="str">
            <v>None</v>
          </cell>
          <cell r="AI22" t="str">
            <v>30-50</v>
          </cell>
          <cell r="AJ22" t="str">
            <v>Important</v>
          </cell>
          <cell r="AK22" t="str">
            <v>5x8</v>
          </cell>
          <cell r="AL22" t="str">
            <v/>
          </cell>
          <cell r="AM22" t="str">
            <v/>
          </cell>
          <cell r="AN22" t="str">
            <v>Not Required</v>
          </cell>
          <cell r="AO22" t="str">
            <v>24 hrs</v>
          </cell>
          <cell r="AP22" t="str">
            <v/>
          </cell>
          <cell r="AQ22" t="str">
            <v>Y</v>
          </cell>
          <cell r="AR22" t="str">
            <v>Daily</v>
          </cell>
          <cell r="AS22" t="str">
            <v>N</v>
          </cell>
          <cell r="AT22" t="str">
            <v>4 - No immediate impact, situation is tolerable by functional department in short period of time; Convenience of customers are affected</v>
          </cell>
          <cell r="AU22" t="str">
            <v/>
          </cell>
          <cell r="AV22" t="str">
            <v>4 - Minor negative local media coverage / No brand or image impact</v>
          </cell>
          <cell r="AW22" t="str">
            <v/>
          </cell>
          <cell r="AX22">
            <v>0</v>
          </cell>
          <cell r="AY22" t="str">
            <v/>
          </cell>
          <cell r="AZ22" t="str">
            <v>N/A</v>
          </cell>
          <cell r="BA22" t="str">
            <v>1900-01-01</v>
          </cell>
          <cell r="BB22" t="str">
            <v>N/A</v>
          </cell>
          <cell r="BC22" t="str">
            <v/>
          </cell>
          <cell r="BD22" t="str">
            <v/>
          </cell>
          <cell r="BE22" t="str">
            <v/>
          </cell>
        </row>
        <row r="23">
          <cell r="A23" t="str">
            <v>0020</v>
          </cell>
          <cell r="B23" t="str">
            <v>0020 - Online Forms</v>
          </cell>
          <cell r="C23" t="str">
            <v>AM.COM Online Forms</v>
          </cell>
          <cell r="D23" t="str">
            <v>0316</v>
          </cell>
          <cell r="E23" t="str">
            <v>Production</v>
          </cell>
          <cell r="F23" t="str">
            <v>IT Solutions Centre Sales &amp; Marketing - Loyalty &amp; Asia Miles</v>
          </cell>
          <cell r="G23" t="str">
            <v>Cathay Pacific Loyalty (CPL)</v>
          </cell>
          <cell r="H23" t="str">
            <v>0020 - Online Forms</v>
          </cell>
          <cell r="I23" t="str">
            <v>Service</v>
          </cell>
          <cell r="J23" t="str">
            <v>AM.COM – Online Forms Online forms (www.asiamiles.com) enables Asia Miles members to perform self service.</v>
          </cell>
          <cell r="K23" t="str">
            <v>CPL</v>
          </cell>
          <cell r="L23" t="str">
            <v>Kenny To - Ecommerce Manager</v>
          </cell>
          <cell r="M23" t="str">
            <v>TBD</v>
          </cell>
          <cell r="N23" t="str">
            <v>Calvin Lai</v>
          </cell>
          <cell r="O23" t="str">
            <v>852 98811889</v>
          </cell>
          <cell r="P23" t="str">
            <v>Indi Tang</v>
          </cell>
          <cell r="Q23" t="str">
            <v>852 92369740</v>
          </cell>
          <cell r="R23" t="str">
            <v>852 60524730</v>
          </cell>
          <cell r="S23" t="str">
            <v/>
          </cell>
          <cell r="T23" t="str">
            <v/>
          </cell>
          <cell r="U23" t="str">
            <v>Priscilla Lau  Joyce Kwok  Billy Lau</v>
          </cell>
          <cell r="V23" t="str">
            <v/>
          </cell>
          <cell r="W23" t="str">
            <v>Service Centre</v>
          </cell>
          <cell r="X23" t="str">
            <v>IBM-ASM - PAX (CLM)</v>
          </cell>
          <cell r="Y23" t="str">
            <v/>
          </cell>
          <cell r="Z23" t="str">
            <v>Application Support - S&amp;M - Loyalty &amp; Asia Miles</v>
          </cell>
          <cell r="AA23" t="str">
            <v>CX Infra Web and Mobile Support</v>
          </cell>
          <cell r="AB23" t="str">
            <v/>
          </cell>
          <cell r="AC23" t="str">
            <v/>
          </cell>
          <cell r="AD23" t="str">
            <v>Web (eInfra)</v>
          </cell>
          <cell r="AE23" t="str">
            <v/>
          </cell>
          <cell r="AF23" t="str">
            <v>Highly Sensitive</v>
          </cell>
          <cell r="AG23" t="str">
            <v>/cvs/ARCH/webappaix20/dev/repos/icls/ixClsAmWeb  /cvs/ARCH/webappaix20/dev/repos/icls/ixClsAmMobileWeb  /cvs/ARCH/webappaix20/dev/repos/icls/ixClsMember</v>
          </cell>
          <cell r="AH23" t="str">
            <v>Development - RAD, Testing - LoadRunner, Production Support - HP Diagnostics</v>
          </cell>
          <cell r="AI23" t="str">
            <v>0-10</v>
          </cell>
          <cell r="AJ23" t="str">
            <v>Important</v>
          </cell>
          <cell r="AK23" t="str">
            <v>7x24</v>
          </cell>
          <cell r="AL23" t="str">
            <v>N/A as the application is not runnning on Windows</v>
          </cell>
          <cell r="AM23" t="str">
            <v/>
          </cell>
          <cell r="AN23" t="str">
            <v>Unknown</v>
          </cell>
          <cell r="AO23" t="str">
            <v>24 hrs</v>
          </cell>
          <cell r="AP23" t="str">
            <v/>
          </cell>
          <cell r="AQ23" t="str">
            <v>Y</v>
          </cell>
          <cell r="AR23" t="str">
            <v>Daily</v>
          </cell>
          <cell r="AS23" t="str">
            <v>N</v>
          </cell>
          <cell r="AT23" t="str">
            <v>2 - Delay of flight schedule; Critical services are impaired; Major customers disruption</v>
          </cell>
          <cell r="AU23" t="str">
            <v/>
          </cell>
          <cell r="AV23" t="str">
            <v>1 - Extended negative international media coverage / Significant brand and reputation damage</v>
          </cell>
          <cell r="AW23" t="str">
            <v/>
          </cell>
          <cell r="AX23">
            <v>0</v>
          </cell>
          <cell r="AY23" t="str">
            <v/>
          </cell>
          <cell r="AZ23" t="str">
            <v>N/A</v>
          </cell>
          <cell r="BA23" t="str">
            <v>1900-01-01</v>
          </cell>
          <cell r="BB23" t="str">
            <v>N/A</v>
          </cell>
          <cell r="BC23" t="str">
            <v>Application dependency:_x000D_ CLS, CLSAPI</v>
          </cell>
          <cell r="BD23" t="str">
            <v/>
          </cell>
          <cell r="BE23" t="str">
            <v/>
          </cell>
        </row>
        <row r="24">
          <cell r="A24" t="str">
            <v>0021</v>
          </cell>
          <cell r="B24" t="str">
            <v>0021 - Point System</v>
          </cell>
          <cell r="C24" t="str">
            <v/>
          </cell>
          <cell r="D24" t="str">
            <v>0316</v>
          </cell>
          <cell r="E24" t="str">
            <v>Production</v>
          </cell>
          <cell r="F24" t="str">
            <v>IT Solutions Centre Sales &amp; Marketing - Loyalty &amp; Asia Miles</v>
          </cell>
          <cell r="G24" t="str">
            <v>Cathay Pacific Loyalty (CPL)</v>
          </cell>
          <cell r="H24" t="str">
            <v>0021 - Point System</v>
          </cell>
          <cell r="I24" t="str">
            <v>Service</v>
          </cell>
          <cell r="J24" t="str">
            <v>AM.COM – Point System connects to www.points.com for Asia Miles members to exchange Asia Miles mileage (points) with Points.com partners.</v>
          </cell>
          <cell r="K24" t="str">
            <v>CPL</v>
          </cell>
          <cell r="L24" t="str">
            <v>Kenny To - Ecommerce Manager</v>
          </cell>
          <cell r="M24" t="str">
            <v>TBD</v>
          </cell>
          <cell r="N24" t="str">
            <v>Calvin Lai</v>
          </cell>
          <cell r="O24" t="str">
            <v>852 98811889</v>
          </cell>
          <cell r="P24" t="str">
            <v>Indi Tang</v>
          </cell>
          <cell r="Q24" t="str">
            <v>852 92369740</v>
          </cell>
          <cell r="R24" t="str">
            <v>852 60524730</v>
          </cell>
          <cell r="S24" t="str">
            <v/>
          </cell>
          <cell r="T24" t="str">
            <v/>
          </cell>
          <cell r="U24" t="str">
            <v>Priscilla Lau  Joyce Kwok  Billy Lau</v>
          </cell>
          <cell r="V24" t="str">
            <v/>
          </cell>
          <cell r="W24" t="str">
            <v>Service Centre</v>
          </cell>
          <cell r="X24" t="str">
            <v>IBM-ASM - PAX (CLM)</v>
          </cell>
          <cell r="Y24" t="str">
            <v/>
          </cell>
          <cell r="Z24" t="str">
            <v>Application Support - S&amp;M - Loyalty &amp; Asia Miles</v>
          </cell>
          <cell r="AA24" t="str">
            <v>CX Infra Web and Mobile Support</v>
          </cell>
          <cell r="AB24" t="str">
            <v/>
          </cell>
          <cell r="AC24" t="str">
            <v/>
          </cell>
          <cell r="AD24" t="str">
            <v>Web (eInfra)</v>
          </cell>
          <cell r="AE24" t="str">
            <v/>
          </cell>
          <cell r="AF24" t="str">
            <v>Highly Sensitive</v>
          </cell>
          <cell r="AG24" t="str">
            <v>cvs/ARCH/webappaix20/dev/repos/icls/clsPointExchangeWeb</v>
          </cell>
          <cell r="AH24" t="str">
            <v>Development - RAD, Testing - LoadRunner, Production Support - HP Diagnostics</v>
          </cell>
          <cell r="AI24" t="str">
            <v>N/A</v>
          </cell>
          <cell r="AJ24" t="str">
            <v>Important</v>
          </cell>
          <cell r="AK24" t="str">
            <v>7x24</v>
          </cell>
          <cell r="AL24" t="str">
            <v/>
          </cell>
          <cell r="AM24" t="str">
            <v/>
          </cell>
          <cell r="AN24" t="str">
            <v>No</v>
          </cell>
          <cell r="AO24" t="str">
            <v>24 hrs</v>
          </cell>
          <cell r="AP24" t="str">
            <v/>
          </cell>
          <cell r="AQ24" t="str">
            <v>Y</v>
          </cell>
          <cell r="AR24" t="str">
            <v>Daily</v>
          </cell>
          <cell r="AS24" t="str">
            <v>N</v>
          </cell>
          <cell r="AT24" t="str">
            <v>3 - Immediate but not serious impact on operations; Minor delay of flight schedule; Minor customers disruption</v>
          </cell>
          <cell r="AU24" t="str">
            <v>3 - Minor impact on cost/revenue</v>
          </cell>
          <cell r="AV24" t="str">
            <v>1 - Extended negative international media coverage / Significant brand and reputation damage</v>
          </cell>
          <cell r="AW24" t="str">
            <v/>
          </cell>
          <cell r="AX24">
            <v>0</v>
          </cell>
          <cell r="AY24" t="str">
            <v/>
          </cell>
          <cell r="AZ24" t="str">
            <v>N/A</v>
          </cell>
          <cell r="BA24" t="str">
            <v>1900-01-01</v>
          </cell>
          <cell r="BB24" t="str">
            <v>N/A</v>
          </cell>
          <cell r="BC24" t="str">
            <v>Application dependency:_x000D_ CLS, CLSAPI</v>
          </cell>
          <cell r="BD24" t="str">
            <v/>
          </cell>
          <cell r="BE24" t="str">
            <v/>
          </cell>
        </row>
        <row r="25">
          <cell r="A25" t="str">
            <v>0027</v>
          </cell>
          <cell r="B25" t="str">
            <v>0027 - APD Saving Proforma</v>
          </cell>
          <cell r="C25" t="str">
            <v/>
          </cell>
          <cell r="D25" t="str">
            <v/>
          </cell>
          <cell r="E25" t="str">
            <v>Production</v>
          </cell>
          <cell r="F25" t="str">
            <v>IT Solutions Centre Enterprise - FIN,APD,PLN</v>
          </cell>
          <cell r="G25" t="str">
            <v>Airline Purchasing (APD)</v>
          </cell>
          <cell r="H25" t="str">
            <v>0027 - APD Saving Proforma</v>
          </cell>
          <cell r="I25" t="str">
            <v>Application</v>
          </cell>
          <cell r="J25" t="str">
            <v>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v>
          </cell>
          <cell r="K25" t="str">
            <v>APD</v>
          </cell>
          <cell r="L25" t="str">
            <v>Pierre Bastjaens - MGR PURCH-GRDSVCS,INFSVCS&amp;CATR</v>
          </cell>
          <cell r="M25" t="str">
            <v>TBD</v>
          </cell>
          <cell r="N25" t="str">
            <v>Justin Wong</v>
          </cell>
          <cell r="O25" t="str">
            <v>852 92369416</v>
          </cell>
          <cell r="P25" t="str">
            <v>Thomas Leung</v>
          </cell>
          <cell r="Q25" t="str">
            <v>852 90923655</v>
          </cell>
          <cell r="R25" t="str">
            <v>852 63962353</v>
          </cell>
          <cell r="S25" t="str">
            <v/>
          </cell>
          <cell r="T25" t="str">
            <v/>
          </cell>
          <cell r="U25" t="str">
            <v>Wicky Choy (Primary)</v>
          </cell>
          <cell r="V25" t="str">
            <v>HP</v>
          </cell>
          <cell r="W25" t="str">
            <v>Service Centre</v>
          </cell>
          <cell r="X25" t="str">
            <v>IBM-ASM - CBO</v>
          </cell>
          <cell r="Y25" t="str">
            <v/>
          </cell>
          <cell r="Z25" t="str">
            <v>Application Support - Ent - FIN, APD, PLN</v>
          </cell>
          <cell r="AA25" t="str">
            <v/>
          </cell>
          <cell r="AB25" t="str">
            <v/>
          </cell>
          <cell r="AC25" t="str">
            <v/>
          </cell>
          <cell r="AD25" t="str">
            <v>Client/Server</v>
          </cell>
          <cell r="AE25" t="str">
            <v/>
          </cell>
          <cell r="AF25" t="str">
            <v>Highly Sensitive</v>
          </cell>
          <cell r="AG25" t="str">
            <v>/cvs/ARCH/cbo/0207-KATelDirSys</v>
          </cell>
          <cell r="AH25" t="str">
            <v>MS Access</v>
          </cell>
          <cell r="AI25" t="str">
            <v>0-10</v>
          </cell>
          <cell r="AJ25" t="str">
            <v>Important</v>
          </cell>
          <cell r="AK25" t="str">
            <v>5x8</v>
          </cell>
          <cell r="AL25" t="str">
            <v>0:00 - 4:00</v>
          </cell>
          <cell r="AM25" t="str">
            <v/>
          </cell>
          <cell r="AN25" t="str">
            <v>Not Required</v>
          </cell>
          <cell r="AO25" t="str">
            <v>24 hrs</v>
          </cell>
          <cell r="AP25" t="str">
            <v>1 hr</v>
          </cell>
          <cell r="AQ25" t="str">
            <v>Y</v>
          </cell>
          <cell r="AR25" t="str">
            <v>Daily</v>
          </cell>
          <cell r="AS25" t="str">
            <v>N</v>
          </cell>
          <cell r="AT25" t="str">
            <v>1 - Long delay of flight schedule; Critical services are unavailable; Severe customers disruption</v>
          </cell>
          <cell r="AU25" t="str">
            <v/>
          </cell>
          <cell r="AV25" t="str">
            <v>1 - Extended negative international media coverage / Significant brand and reputation damage</v>
          </cell>
          <cell r="AW25" t="str">
            <v/>
          </cell>
          <cell r="AX25">
            <v>0</v>
          </cell>
          <cell r="AY25" t="str">
            <v>Yes</v>
          </cell>
          <cell r="AZ25" t="str">
            <v>N/A</v>
          </cell>
          <cell r="BA25" t="str">
            <v>1900-01-01</v>
          </cell>
          <cell r="BB25" t="str">
            <v>N/A</v>
          </cell>
          <cell r="BC25" t="str">
            <v/>
          </cell>
          <cell r="BD25" t="str">
            <v/>
          </cell>
          <cell r="BE25" t="str">
            <v/>
          </cell>
        </row>
        <row r="26">
          <cell r="A26" t="str">
            <v>0028</v>
          </cell>
          <cell r="B26" t="str">
            <v>0028 - Application Performance Management</v>
          </cell>
          <cell r="E26" t="str">
            <v>Retired</v>
          </cell>
          <cell r="F26" t="str">
            <v>IT Infra &amp; Ops Infra Design, Build &amp; Support</v>
          </cell>
          <cell r="G26" t="str">
            <v>Information Management (IMT)</v>
          </cell>
          <cell r="H26" t="str">
            <v>0028 - Application Management</v>
          </cell>
          <cell r="I26" t="str">
            <v>Application</v>
          </cell>
          <cell r="J26" t="str">
            <v>End-user-experience measurement</v>
          </cell>
          <cell r="L26" t="str">
            <v>TBD</v>
          </cell>
          <cell r="M26" t="str">
            <v>TBD</v>
          </cell>
          <cell r="N26" t="str">
            <v>YC Chan</v>
          </cell>
          <cell r="O26" t="str">
            <v>852 63960992</v>
          </cell>
          <cell r="P26" t="str">
            <v>N/A</v>
          </cell>
          <cell r="Q26" t="str">
            <v>N/A</v>
          </cell>
          <cell r="R26" t="str">
            <v>N/A</v>
          </cell>
          <cell r="S26" t="str">
            <v>N/A</v>
          </cell>
          <cell r="U26" t="str">
            <v>Longman Lo</v>
          </cell>
          <cell r="W26" t="str">
            <v>Service Centre</v>
          </cell>
          <cell r="X26" t="str">
            <v>Infra Support - Server / Storage</v>
          </cell>
          <cell r="Z26" t="str">
            <v>Infra Support - Server / Storage</v>
          </cell>
          <cell r="AD26" t="str">
            <v>Package</v>
          </cell>
          <cell r="AG26" t="str">
            <v>n/a</v>
          </cell>
          <cell r="AH26" t="str">
            <v>None</v>
          </cell>
          <cell r="AI26" t="str">
            <v>0-10</v>
          </cell>
          <cell r="AJ26" t="str">
            <v>Peripheral</v>
          </cell>
          <cell r="AO26" t="str">
            <v>24 hrs</v>
          </cell>
          <cell r="AS26" t="str">
            <v>N</v>
          </cell>
          <cell r="AZ26" t="str">
            <v>N/A</v>
          </cell>
          <cell r="BA26" t="str">
            <v>1900-01-01</v>
          </cell>
          <cell r="BB26" t="str">
            <v>N/A</v>
          </cell>
        </row>
        <row r="27">
          <cell r="A27" t="str">
            <v>0029</v>
          </cell>
          <cell r="B27" t="str">
            <v>0029 - Aviation Quality Database (AQD)</v>
          </cell>
          <cell r="C27" t="str">
            <v/>
          </cell>
          <cell r="D27" t="str">
            <v/>
          </cell>
          <cell r="E27" t="str">
            <v>Production</v>
          </cell>
          <cell r="F27" t="str">
            <v>IT Solutions Centre Airline Operations &amp; Cargo - FOP</v>
          </cell>
          <cell r="G27" t="str">
            <v>Corporate Safety (CSD)</v>
          </cell>
          <cell r="H27" t="str">
            <v>0029 - AQD - Aviation Quality Database</v>
          </cell>
          <cell r="I27" t="str">
            <v>Service</v>
          </cell>
          <cell r="J27" t="str">
            <v>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v>
          </cell>
          <cell r="K27" t="str">
            <v>CSD</v>
          </cell>
          <cell r="L27" t="str">
            <v>Andeon Siu</v>
          </cell>
          <cell r="M27" t="str">
            <v>Kenneth Leung</v>
          </cell>
          <cell r="N27" t="str">
            <v>Andrew Loh</v>
          </cell>
          <cell r="O27" t="str">
            <v>852 63387908</v>
          </cell>
          <cell r="P27" t="str">
            <v>Andrew Loh</v>
          </cell>
          <cell r="Q27" t="str">
            <v>852 63387908</v>
          </cell>
          <cell r="R27" t="str">
            <v>852 63962031</v>
          </cell>
          <cell r="S27" t="str">
            <v>IMT#FOP@cathaypacific.com</v>
          </cell>
          <cell r="T27" t="str">
            <v/>
          </cell>
          <cell r="U27" t="str">
            <v>Tony Kwan, Albert Yeung, Edmond Chan</v>
          </cell>
          <cell r="V27" t="str">
            <v/>
          </cell>
          <cell r="W27" t="str">
            <v>Service Centre</v>
          </cell>
          <cell r="X27" t="str">
            <v>Application Support - AOC - Flight Operations</v>
          </cell>
          <cell r="Y27" t="str">
            <v>CX Infra Support</v>
          </cell>
          <cell r="Z27" t="str">
            <v>Application Support - AOC - Flight Operations</v>
          </cell>
          <cell r="AA27" t="str">
            <v>HP Infra Support</v>
          </cell>
          <cell r="AB27" t="str">
            <v/>
          </cell>
          <cell r="AC27" t="str">
            <v/>
          </cell>
          <cell r="AD27" t="str">
            <v>Package</v>
          </cell>
          <cell r="AE27" t="str">
            <v>Y</v>
          </cell>
          <cell r="AF27" t="str">
            <v>Highly Sensitive</v>
          </cell>
          <cell r="AG27" t="str">
            <v>/cvs/ARCH/aoc/0029-AviationQualityDatabase     for "AQDBatch"</v>
          </cell>
          <cell r="AH27" t="str">
            <v>None</v>
          </cell>
          <cell r="AI27" t="str">
            <v>10-30</v>
          </cell>
          <cell r="AJ27" t="str">
            <v>Critical</v>
          </cell>
          <cell r="AK27" t="str">
            <v>Mon-Fri 0830-1800 during office hours</v>
          </cell>
          <cell r="AL27" t="str">
            <v>Preferred Maintenance Window: 21:00 HKT Saturday to 09:00 HKT Sunday</v>
          </cell>
          <cell r="AM27" t="str">
            <v>No</v>
          </cell>
          <cell r="AN27" t="str">
            <v>Not Required</v>
          </cell>
          <cell r="AO27" t="str">
            <v>24 hrs</v>
          </cell>
          <cell r="AP27" t="str">
            <v/>
          </cell>
          <cell r="AQ27" t="str">
            <v>Y</v>
          </cell>
          <cell r="AR27" t="str">
            <v/>
          </cell>
          <cell r="AS27" t="str">
            <v>N</v>
          </cell>
          <cell r="AT27" t="str">
            <v>3 - Immediate but not serious impact on operations; Minor delay of flight schedule; Minor customers disruption</v>
          </cell>
          <cell r="AU27" t="str">
            <v/>
          </cell>
          <cell r="AV27" t="str">
            <v>4 - Minor negative local media coverage / No brand or image impact</v>
          </cell>
          <cell r="AW27" t="str">
            <v/>
          </cell>
          <cell r="AX27">
            <v>0</v>
          </cell>
          <cell r="AY27" t="str">
            <v/>
          </cell>
          <cell r="AZ27" t="str">
            <v>N/A</v>
          </cell>
          <cell r="BA27" t="str">
            <v>1900-01-01</v>
          </cell>
          <cell r="BB27" t="str">
            <v>N/A</v>
          </cell>
          <cell r="BC27" t="str">
            <v/>
          </cell>
          <cell r="BD27" t="str">
            <v>Internal access</v>
          </cell>
          <cell r="BE27" t="str">
            <v/>
          </cell>
        </row>
        <row r="28">
          <cell r="A28" t="str">
            <v>0030</v>
          </cell>
          <cell r="B28" t="str">
            <v>0030 - CX/KA Arrival &amp; Departure (A&amp;D)</v>
          </cell>
          <cell r="D28" t="str">
            <v>0149</v>
          </cell>
          <cell r="E28" t="str">
            <v>Retired</v>
          </cell>
          <cell r="F28" t="str">
            <v>IT Solutions Centre Sales &amp; Marketing - S&amp;D - ECX &amp; CHL</v>
          </cell>
          <cell r="G28" t="str">
            <v>E-Business (ECX)</v>
          </cell>
          <cell r="H28" t="str">
            <v>0030 - CX/KA Arrival &amp; Departure (A&amp;D)</v>
          </cell>
          <cell r="I28" t="str">
            <v>Application</v>
          </cell>
          <cell r="J28" t="str">
            <v>CX/KA Arrival &amp; Departure(A&amp;D) allow customers to check latest flight status</v>
          </cell>
          <cell r="K28" t="str">
            <v>ECX</v>
          </cell>
          <cell r="L28" t="str">
            <v>Priyatha Menon (ECX), Annie Ling - eBusiness Services &amp; CRM Manager</v>
          </cell>
          <cell r="M28" t="str">
            <v>TBD</v>
          </cell>
          <cell r="N28" t="str">
            <v>Kenneth Lee</v>
          </cell>
          <cell r="O28" t="str">
            <v>852 60720994</v>
          </cell>
          <cell r="P28" t="str">
            <v>Henry But</v>
          </cell>
          <cell r="Q28" t="str">
            <v>852 96565631</v>
          </cell>
          <cell r="R28" t="str">
            <v>852 62909151</v>
          </cell>
          <cell r="S28" t="str">
            <v>N/A</v>
          </cell>
          <cell r="U28" t="str">
            <v>Carmen Chan  Michael Wong  Simon Yip Maggie Yip</v>
          </cell>
          <cell r="V28" t="str">
            <v>HP</v>
          </cell>
          <cell r="W28" t="str">
            <v>Service Centre</v>
          </cell>
          <cell r="X28" t="str">
            <v>1. HP - HPEOPS2 - Support Team2. IBM-ASM - PAX (B2C)</v>
          </cell>
          <cell r="Z28" t="str">
            <v>Application Support - S&amp;M - S&amp;D-ECX &amp; CHL</v>
          </cell>
          <cell r="AD28" t="str">
            <v>Web (eInfra)</v>
          </cell>
          <cell r="AG28" t="str">
            <v>/cvs/ARCH/webappaix20/repos/javasrc/cxv5</v>
          </cell>
          <cell r="AH28" t="str">
            <v>RAD, LoadRunner, HP Diagnostics</v>
          </cell>
          <cell r="AI28" t="str">
            <v>30-50</v>
          </cell>
          <cell r="AJ28" t="str">
            <v>Critical</v>
          </cell>
          <cell r="AK28" t="str">
            <v>7x24</v>
          </cell>
          <cell r="AN28" t="str">
            <v>Yes - Uncertified</v>
          </cell>
          <cell r="AO28" t="str">
            <v>24 hrs</v>
          </cell>
          <cell r="AQ28" t="str">
            <v>Y</v>
          </cell>
          <cell r="AR28" t="str">
            <v>Daily</v>
          </cell>
          <cell r="AS28" t="str">
            <v>N</v>
          </cell>
          <cell r="AV28" t="str">
            <v>1 - Extended negative international media coverage / Significant brand and reputation damage</v>
          </cell>
          <cell r="AZ28" t="str">
            <v>N/A</v>
          </cell>
          <cell r="BA28" t="str">
            <v>1900-01-01</v>
          </cell>
          <cell r="BB28" t="str">
            <v>N/A</v>
          </cell>
        </row>
        <row r="29">
          <cell r="A29" t="str">
            <v>0032</v>
          </cell>
          <cell r="B29" t="str">
            <v>0032 - Automated Boarding Control System</v>
          </cell>
          <cell r="C29" t="str">
            <v/>
          </cell>
          <cell r="D29" t="str">
            <v>0094</v>
          </cell>
          <cell r="E29" t="str">
            <v>Retired</v>
          </cell>
          <cell r="F29" t="str">
            <v>IT Solutions Centre Service Delivery - Airports</v>
          </cell>
          <cell r="G29" t="str">
            <v>Airport Service - HKIA (APT)</v>
          </cell>
          <cell r="H29" t="str">
            <v>0032 - Automated Boarding Control System</v>
          </cell>
          <cell r="I29" t="str">
            <v>Application</v>
          </cell>
          <cell r="J29" t="str">
            <v>Boarding Gate boarding control system.  This helps manage the boarding activies at the boarding gate - passenger reconciliation, prepare passenger manifests, identify missing passengers not on board</v>
          </cell>
          <cell r="K29" t="str">
            <v>AHQ</v>
          </cell>
          <cell r="L29" t="str">
            <v>Lawrence Sung - Assistant Manager Product Development</v>
          </cell>
          <cell r="M29" t="str">
            <v>Boris Cheng - Assistant Manager Airport Standards</v>
          </cell>
          <cell r="N29" t="str">
            <v>Daniel Chan (IMT)</v>
          </cell>
          <cell r="O29" t="str">
            <v>852 91929836</v>
          </cell>
          <cell r="P29" t="str">
            <v>Walker Leung</v>
          </cell>
          <cell r="Q29" t="str">
            <v>852 97802238</v>
          </cell>
          <cell r="R29" t="str">
            <v>852 90300971</v>
          </cell>
          <cell r="S29" t="str">
            <v>IMT#CPC@cathaypacific.com</v>
          </cell>
          <cell r="T29" t="str">
            <v/>
          </cell>
          <cell r="U29" t="str">
            <v>Dennis Wong</v>
          </cell>
          <cell r="V29" t="str">
            <v/>
          </cell>
          <cell r="W29" t="str">
            <v>Service Centre</v>
          </cell>
          <cell r="X29" t="str">
            <v>Application Support - Service Delivery - Airport</v>
          </cell>
          <cell r="Y29" t="str">
            <v/>
          </cell>
          <cell r="Z29" t="str">
            <v>Application Support - Service Delivery - Airport</v>
          </cell>
          <cell r="AA29" t="str">
            <v/>
          </cell>
          <cell r="AB29" t="str">
            <v/>
          </cell>
          <cell r="AC29" t="str">
            <v/>
          </cell>
          <cell r="AD29" t="str">
            <v>Client/Server</v>
          </cell>
          <cell r="AE29" t="str">
            <v/>
          </cell>
          <cell r="AF29" t="str">
            <v/>
          </cell>
          <cell r="AG29" t="str">
            <v>/cvs/ARCH/pax/0032-AutomatedBoardingControlSystem</v>
          </cell>
          <cell r="AH29" t="str">
            <v>Client machines.  The Arinc CUTE and the Sita CUTE system are hosted systems and not managed by CX</v>
          </cell>
          <cell r="AI29" t="str">
            <v>N/A</v>
          </cell>
          <cell r="AJ29" t="str">
            <v>Critical</v>
          </cell>
          <cell r="AK29" t="str">
            <v/>
          </cell>
          <cell r="AL29" t="str">
            <v/>
          </cell>
          <cell r="AM29" t="str">
            <v/>
          </cell>
          <cell r="AN29" t="str">
            <v/>
          </cell>
          <cell r="AO29" t="str">
            <v>24 hrs</v>
          </cell>
          <cell r="AP29" t="str">
            <v>Any hrs</v>
          </cell>
          <cell r="AQ29" t="str">
            <v/>
          </cell>
          <cell r="AR29" t="str">
            <v/>
          </cell>
          <cell r="AS29" t="str">
            <v>N</v>
          </cell>
          <cell r="AT29" t="str">
            <v/>
          </cell>
          <cell r="AU29" t="str">
            <v/>
          </cell>
          <cell r="AV29" t="str">
            <v/>
          </cell>
          <cell r="AW29" t="str">
            <v/>
          </cell>
          <cell r="AX29">
            <v>0</v>
          </cell>
          <cell r="AY29" t="str">
            <v>No documented BCP. Manual board or use SITA gatecheck</v>
          </cell>
          <cell r="AZ29" t="str">
            <v>N/A</v>
          </cell>
          <cell r="BA29" t="str">
            <v>1900-01-01</v>
          </cell>
          <cell r="BB29" t="str">
            <v>N/A</v>
          </cell>
          <cell r="BC29" t="str">
            <v/>
          </cell>
          <cell r="BD29" t="str">
            <v/>
          </cell>
          <cell r="BE29" t="str">
            <v/>
          </cell>
        </row>
        <row r="30">
          <cell r="A30" t="str">
            <v>0033</v>
          </cell>
          <cell r="B30" t="str">
            <v>0033 - BI Tool (Cognos)</v>
          </cell>
          <cell r="C30" t="str">
            <v/>
          </cell>
          <cell r="D30" t="str">
            <v/>
          </cell>
          <cell r="E30" t="str">
            <v>Production</v>
          </cell>
          <cell r="F30" t="str">
            <v>IT Infra &amp; Ops Infra Design, Build &amp; Support</v>
          </cell>
          <cell r="G30" t="str">
            <v>Information Management (IMT)</v>
          </cell>
          <cell r="H30" t="str">
            <v>0033 - BI Tool (Cognos)</v>
          </cell>
          <cell r="I30" t="str">
            <v>Application</v>
          </cell>
          <cell r="J30" t="str">
            <v>Business intelligence tool for reporting and adhoc analysis</v>
          </cell>
          <cell r="K30" t="str">
            <v/>
          </cell>
          <cell r="L30" t="str">
            <v>Maggie To</v>
          </cell>
          <cell r="M30" t="str">
            <v>TBD</v>
          </cell>
          <cell r="N30" t="str">
            <v>YC Chan</v>
          </cell>
          <cell r="O30" t="str">
            <v>852 63960992</v>
          </cell>
          <cell r="P30" t="str">
            <v>Harri Chong</v>
          </cell>
          <cell r="Q30" t="str">
            <v>852 61831830</v>
          </cell>
          <cell r="R30" t="str">
            <v>852 90351032</v>
          </cell>
          <cell r="S30" t="str">
            <v>Infra Dev Support Group &lt;IMT#IDSG@cathaypacific.com&gt;</v>
          </cell>
          <cell r="T30" t="str">
            <v/>
          </cell>
          <cell r="U30" t="str">
            <v/>
          </cell>
          <cell r="V30" t="str">
            <v/>
          </cell>
          <cell r="W30" t="str">
            <v>Service Centre</v>
          </cell>
          <cell r="X30" t="str">
            <v>TS - Infrastructure (Database)</v>
          </cell>
          <cell r="Y30" t="str">
            <v/>
          </cell>
          <cell r="Z30" t="str">
            <v>TS - Infrastructure (Database)</v>
          </cell>
          <cell r="AA30" t="str">
            <v/>
          </cell>
          <cell r="AB30" t="str">
            <v/>
          </cell>
          <cell r="AC30" t="str">
            <v/>
          </cell>
          <cell r="AD30" t="str">
            <v>Package</v>
          </cell>
          <cell r="AE30" t="str">
            <v/>
          </cell>
          <cell r="AF30" t="str">
            <v>Highly Sensitive</v>
          </cell>
          <cell r="AG30" t="str">
            <v>n/a</v>
          </cell>
          <cell r="AH30" t="str">
            <v>Cognos Studio tools for report development and ad hoc analysis</v>
          </cell>
          <cell r="AI30" t="str">
            <v>10-30</v>
          </cell>
          <cell r="AJ30" t="str">
            <v>Important</v>
          </cell>
          <cell r="AK30" t="str">
            <v/>
          </cell>
          <cell r="AL30" t="str">
            <v/>
          </cell>
          <cell r="AM30" t="str">
            <v/>
          </cell>
          <cell r="AN30" t="str">
            <v/>
          </cell>
          <cell r="AO30" t="str">
            <v/>
          </cell>
          <cell r="AP30" t="str">
            <v/>
          </cell>
          <cell r="AQ30" t="str">
            <v/>
          </cell>
          <cell r="AR30" t="str">
            <v/>
          </cell>
          <cell r="AS30" t="str">
            <v>N</v>
          </cell>
          <cell r="AT30" t="str">
            <v/>
          </cell>
          <cell r="AU30" t="str">
            <v/>
          </cell>
          <cell r="AV30" t="str">
            <v/>
          </cell>
          <cell r="AW30" t="str">
            <v/>
          </cell>
          <cell r="AX30">
            <v>0</v>
          </cell>
          <cell r="AY30" t="str">
            <v/>
          </cell>
          <cell r="AZ30" t="str">
            <v>N/A</v>
          </cell>
          <cell r="BA30" t="str">
            <v>1900-01-01</v>
          </cell>
          <cell r="BB30" t="str">
            <v>N/A</v>
          </cell>
          <cell r="BC30" t="str">
            <v/>
          </cell>
          <cell r="BD30" t="str">
            <v/>
          </cell>
          <cell r="BE30" t="str">
            <v/>
          </cell>
        </row>
        <row r="31">
          <cell r="A31" t="str">
            <v>0033A</v>
          </cell>
          <cell r="B31" t="str">
            <v>0033A - BI Tool (Cognos)</v>
          </cell>
          <cell r="C31" t="str">
            <v/>
          </cell>
          <cell r="D31" t="str">
            <v>0033</v>
          </cell>
          <cell r="E31" t="str">
            <v>Production</v>
          </cell>
          <cell r="F31" t="str">
            <v>IT Solutions Centre Enterprise - Biss Intel Competency Cntr</v>
          </cell>
          <cell r="G31" t="str">
            <v>Information Management (IMT)</v>
          </cell>
          <cell r="H31" t="str">
            <v>0033A - BI Tool (Cognos)</v>
          </cell>
          <cell r="I31" t="str">
            <v>Component</v>
          </cell>
          <cell r="J31" t="str">
            <v>Business intelligence tool for reporting and adhoc analysis</v>
          </cell>
          <cell r="K31" t="str">
            <v>IMT</v>
          </cell>
          <cell r="L31" t="str">
            <v>Maggie To</v>
          </cell>
          <cell r="M31" t="str">
            <v>TBD</v>
          </cell>
          <cell r="N31" t="str">
            <v>Patrik Forsstrom</v>
          </cell>
          <cell r="O31" t="str">
            <v>852 62839056</v>
          </cell>
          <cell r="P31" t="str">
            <v>Stephane Duguet</v>
          </cell>
          <cell r="Q31" t="str">
            <v>852 94712573</v>
          </cell>
          <cell r="R31" t="str">
            <v>852 54703057</v>
          </cell>
          <cell r="S31" t="str">
            <v>DL_BICC_Team@cathaypacific.com</v>
          </cell>
          <cell r="T31" t="str">
            <v/>
          </cell>
          <cell r="U31" t="str">
            <v>Cassie Liu</v>
          </cell>
          <cell r="V31" t="str">
            <v>HP</v>
          </cell>
          <cell r="W31" t="str">
            <v>Service Centre</v>
          </cell>
          <cell r="X31" t="str">
            <v>HP</v>
          </cell>
          <cell r="Y31" t="str">
            <v>HP</v>
          </cell>
          <cell r="Z31" t="str">
            <v>Application Support - Ent - Biss Intel Competency Cntr</v>
          </cell>
          <cell r="AA31" t="str">
            <v>TS - Infrastructure (Database)</v>
          </cell>
          <cell r="AB31" t="str">
            <v/>
          </cell>
          <cell r="AC31" t="str">
            <v/>
          </cell>
          <cell r="AD31" t="str">
            <v>Package</v>
          </cell>
          <cell r="AE31" t="str">
            <v>Y</v>
          </cell>
          <cell r="AF31" t="str">
            <v>Highly Sensitive</v>
          </cell>
          <cell r="AG31" t="str">
            <v>Exempted (Package)</v>
          </cell>
          <cell r="AH31" t="str">
            <v>Cognos Studio tools for report development and ad hoc analysis</v>
          </cell>
          <cell r="AI31" t="str">
            <v>10-30</v>
          </cell>
          <cell r="AJ31" t="str">
            <v>Important</v>
          </cell>
          <cell r="AK31" t="str">
            <v>5x8</v>
          </cell>
          <cell r="AL31" t="str">
            <v>No downtime</v>
          </cell>
          <cell r="AM31" t="str">
            <v>Outport</v>
          </cell>
          <cell r="AN31" t="str">
            <v>Not Required</v>
          </cell>
          <cell r="AO31" t="str">
            <v>24 hrs</v>
          </cell>
          <cell r="AP31" t="str">
            <v>4 hrs</v>
          </cell>
          <cell r="AQ31" t="str">
            <v>Y</v>
          </cell>
          <cell r="AR31" t="str">
            <v>Daily</v>
          </cell>
          <cell r="AS31" t="str">
            <v>N</v>
          </cell>
          <cell r="AT31" t="str">
            <v/>
          </cell>
          <cell r="AU31" t="str">
            <v/>
          </cell>
          <cell r="AV31" t="str">
            <v/>
          </cell>
          <cell r="AW31" t="str">
            <v/>
          </cell>
          <cell r="AX31">
            <v>0</v>
          </cell>
          <cell r="AY31" t="str">
            <v>n/a</v>
          </cell>
          <cell r="AZ31" t="str">
            <v>N/A</v>
          </cell>
          <cell r="BA31" t="str">
            <v>1900-01-01</v>
          </cell>
          <cell r="BB31" t="str">
            <v>N/A</v>
          </cell>
          <cell r="BC31" t="str">
            <v/>
          </cell>
          <cell r="BD31" t="str">
            <v>Internal access</v>
          </cell>
          <cell r="BE31" t="str">
            <v/>
          </cell>
        </row>
        <row r="32">
          <cell r="A32" t="str">
            <v>0034</v>
          </cell>
          <cell r="B32" t="str">
            <v>0034 - Boeing Portal for Technical Manuals</v>
          </cell>
          <cell r="C32" t="str">
            <v/>
          </cell>
          <cell r="D32" t="str">
            <v/>
          </cell>
          <cell r="E32" t="str">
            <v>Production</v>
          </cell>
          <cell r="F32" t="str">
            <v>IT Solutions Centre Airline Operations &amp; Cargo - ENG</v>
          </cell>
          <cell r="G32" t="str">
            <v>Engineering (ENG)</v>
          </cell>
          <cell r="H32" t="str">
            <v>0034 - Boeing Portal for Technical Manuals</v>
          </cell>
          <cell r="I32" t="str">
            <v>External Service</v>
          </cell>
          <cell r="J32" t="str">
            <v>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v>
          </cell>
          <cell r="K32" t="str">
            <v>ENG</v>
          </cell>
          <cell r="L32" t="str">
            <v>TBD</v>
          </cell>
          <cell r="M32" t="str">
            <v>TBD</v>
          </cell>
          <cell r="N32" t="str">
            <v>Jeya Shan</v>
          </cell>
          <cell r="O32" t="str">
            <v>852 66217425 ( Please note my mobile will be switched off when I’m overseas )</v>
          </cell>
          <cell r="P32" t="str">
            <v>Latheef Shaikh</v>
          </cell>
          <cell r="Q32" t="str">
            <v>852 68409793</v>
          </cell>
          <cell r="R32" t="str">
            <v>852 63962036</v>
          </cell>
          <cell r="S32" t="str">
            <v/>
          </cell>
          <cell r="T32" t="str">
            <v/>
          </cell>
          <cell r="U32" t="str">
            <v>Jamison Chan</v>
          </cell>
          <cell r="V32" t="str">
            <v/>
          </cell>
          <cell r="W32" t="str">
            <v>Service Centre</v>
          </cell>
          <cell r="X32" t="str">
            <v>Application Support - AOC - Engineering</v>
          </cell>
          <cell r="Y32" t="str">
            <v/>
          </cell>
          <cell r="Z32" t="str">
            <v>Application Support - AOC - Engineering</v>
          </cell>
          <cell r="AA32" t="str">
            <v/>
          </cell>
          <cell r="AB32" t="str">
            <v/>
          </cell>
          <cell r="AC32" t="str">
            <v/>
          </cell>
          <cell r="AD32" t="str">
            <v>Managed Service</v>
          </cell>
          <cell r="AE32" t="str">
            <v/>
          </cell>
          <cell r="AF32" t="str">
            <v>Sensitive</v>
          </cell>
          <cell r="AG32" t="str">
            <v>n/a</v>
          </cell>
          <cell r="AH32" t="str">
            <v>N/A</v>
          </cell>
          <cell r="AI32" t="str">
            <v>N/A</v>
          </cell>
          <cell r="AJ32" t="str">
            <v>Important</v>
          </cell>
          <cell r="AK32" t="str">
            <v/>
          </cell>
          <cell r="AL32" t="str">
            <v/>
          </cell>
          <cell r="AM32" t="str">
            <v/>
          </cell>
          <cell r="AN32" t="str">
            <v/>
          </cell>
          <cell r="AO32" t="str">
            <v>24 hrs</v>
          </cell>
          <cell r="AP32" t="str">
            <v/>
          </cell>
          <cell r="AQ32" t="str">
            <v/>
          </cell>
          <cell r="AR32" t="str">
            <v/>
          </cell>
          <cell r="AS32" t="str">
            <v>N</v>
          </cell>
          <cell r="AT32" t="str">
            <v>4 - No immediate impact, situation is tolerable by functional department in short period of time; Convenience of customers are affected</v>
          </cell>
          <cell r="AU32" t="str">
            <v/>
          </cell>
          <cell r="AV32" t="str">
            <v>4 - Minor negative local media coverage / No brand or image impact</v>
          </cell>
          <cell r="AW32" t="str">
            <v/>
          </cell>
          <cell r="AX32">
            <v>0</v>
          </cell>
          <cell r="AY32" t="str">
            <v/>
          </cell>
          <cell r="AZ32" t="str">
            <v>N/A</v>
          </cell>
          <cell r="BA32" t="str">
            <v>1900-01-01</v>
          </cell>
          <cell r="BB32" t="str">
            <v>N/A</v>
          </cell>
          <cell r="BC32" t="str">
            <v/>
          </cell>
          <cell r="BD32" t="str">
            <v/>
          </cell>
          <cell r="BE32" t="str">
            <v/>
          </cell>
        </row>
        <row r="33">
          <cell r="A33" t="str">
            <v>0035</v>
          </cell>
          <cell r="B33" t="str">
            <v>0035 - Business Partners Site (BP Site)</v>
          </cell>
          <cell r="C33" t="str">
            <v/>
          </cell>
          <cell r="D33" t="str">
            <v/>
          </cell>
          <cell r="E33" t="str">
            <v>Production</v>
          </cell>
          <cell r="F33" t="str">
            <v>IT Solutions Centre Enterprise - PNL &amp; B2E</v>
          </cell>
          <cell r="G33" t="str">
            <v>Information Management (IMT)</v>
          </cell>
          <cell r="H33" t="str">
            <v>0035 - Business Partners Site (BP Site)</v>
          </cell>
          <cell r="I33" t="str">
            <v>Service</v>
          </cell>
          <cell r="J33" t="str">
            <v>Business Partners Site (BP Site) is an Inhouse, custom built e-infrastructure to support security and authentication for content viewing specific to business partners.</v>
          </cell>
          <cell r="K33" t="str">
            <v>IMT</v>
          </cell>
          <cell r="L33" t="str">
            <v>Daniel Chan - Portfolio Manager</v>
          </cell>
          <cell r="M33" t="str">
            <v>Alex So - Portfolio Lead</v>
          </cell>
          <cell r="N33" t="str">
            <v>Wai Lan Kam</v>
          </cell>
          <cell r="O33" t="str">
            <v>852 91003536</v>
          </cell>
          <cell r="P33" t="str">
            <v>George Chuk</v>
          </cell>
          <cell r="Q33" t="str">
            <v>852 96891299</v>
          </cell>
          <cell r="R33" t="str">
            <v>852 91030050</v>
          </cell>
          <cell r="S33" t="str">
            <v/>
          </cell>
          <cell r="T33" t="str">
            <v/>
          </cell>
          <cell r="U33" t="str">
            <v/>
          </cell>
          <cell r="V33" t="str">
            <v>HP</v>
          </cell>
          <cell r="W33" t="str">
            <v>Service Centre</v>
          </cell>
          <cell r="X33" t="str">
            <v>1. HP - HPEOPS2 - Support Team2. IBM-ASM - CBO (B2E)</v>
          </cell>
          <cell r="Y33" t="str">
            <v/>
          </cell>
          <cell r="Z33" t="str">
            <v>Application Support - Ent - PNL &amp; B2E</v>
          </cell>
          <cell r="AA33" t="str">
            <v>CX Infra Web and Mobile Support</v>
          </cell>
          <cell r="AB33" t="str">
            <v/>
          </cell>
          <cell r="AC33" t="str">
            <v/>
          </cell>
          <cell r="AD33" t="str">
            <v>Web (eInfra)</v>
          </cell>
          <cell r="AE33" t="str">
            <v/>
          </cell>
          <cell r="AF33" t="str">
            <v>Internal Use Only</v>
          </cell>
          <cell r="AG33" t="str">
            <v>/cvs/ARCH/webappaix20/repos/javasrc/ixsite  /cvs/ARCH/webappaix20/repos/javasrc/ixsite-cma</v>
          </cell>
          <cell r="AH33" t="str">
            <v/>
          </cell>
          <cell r="AI33" t="str">
            <v>10+</v>
          </cell>
          <cell r="AJ33" t="str">
            <v>Critical</v>
          </cell>
          <cell r="AK33" t="str">
            <v>7x24</v>
          </cell>
          <cell r="AL33" t="str">
            <v>Negotiable with BU</v>
          </cell>
          <cell r="AM33" t="str">
            <v/>
          </cell>
          <cell r="AN33" t="str">
            <v>Yes</v>
          </cell>
          <cell r="AO33" t="str">
            <v>24 hrs</v>
          </cell>
          <cell r="AP33" t="str">
            <v>24 hrs</v>
          </cell>
          <cell r="AQ33" t="str">
            <v>Y</v>
          </cell>
          <cell r="AR33" t="str">
            <v>Daily</v>
          </cell>
          <cell r="AS33" t="str">
            <v>N</v>
          </cell>
          <cell r="AT33" t="str">
            <v>2 - Delay of flight schedule; Critical services are impaired; Major customers disruption</v>
          </cell>
          <cell r="AU33" t="str">
            <v/>
          </cell>
          <cell r="AV33" t="str">
            <v>3 - Short term negative international media coverage / Some brand and reputation damage</v>
          </cell>
          <cell r="AW33" t="str">
            <v/>
          </cell>
          <cell r="AX33">
            <v>0</v>
          </cell>
          <cell r="AY33" t="str">
            <v/>
          </cell>
          <cell r="AZ33" t="str">
            <v>N/A</v>
          </cell>
          <cell r="BA33" t="str">
            <v>1900-01-01</v>
          </cell>
          <cell r="BB33" t="str">
            <v>N/A</v>
          </cell>
          <cell r="BC33" t="str">
            <v>Application dependency:_x000D_ Vignette_x000D_ _x000D_ Mainly use by outport agents / business partners to access documents</v>
          </cell>
          <cell r="BD33" t="str">
            <v/>
          </cell>
          <cell r="BE33" t="str">
            <v/>
          </cell>
        </row>
        <row r="34">
          <cell r="A34" t="str">
            <v>0036</v>
          </cell>
          <cell r="B34" t="str">
            <v>0036 - Cabin Crew Direct (CCD)</v>
          </cell>
          <cell r="C34" t="str">
            <v/>
          </cell>
          <cell r="D34" t="str">
            <v/>
          </cell>
          <cell r="E34" t="str">
            <v>Production</v>
          </cell>
          <cell r="F34" t="str">
            <v>IT Solutions Centre Service Delivery - ISD</v>
          </cell>
          <cell r="G34" t="str">
            <v>Inflight Services (ISD)</v>
          </cell>
          <cell r="H34" t="str">
            <v>0036 - Cabin Crew Direct</v>
          </cell>
          <cell r="I34" t="str">
            <v>Application</v>
          </cell>
          <cell r="J34" t="str">
            <v>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v>
          </cell>
          <cell r="K34" t="str">
            <v>ISD</v>
          </cell>
          <cell r="L34" t="str">
            <v>Melchi Sin - ISD Strategic Planning Manager</v>
          </cell>
          <cell r="M34" t="str">
            <v>Vivian Hui - Assistant Manager – ISD Strategic Planning &amp; Projects</v>
          </cell>
          <cell r="N34" t="str">
            <v>Winnie Yau</v>
          </cell>
          <cell r="O34" t="str">
            <v>852 94354063</v>
          </cell>
          <cell r="P34" t="str">
            <v>Clement Cheung</v>
          </cell>
          <cell r="Q34" t="str">
            <v>852 94253429</v>
          </cell>
          <cell r="R34" t="str">
            <v>852 62228320</v>
          </cell>
          <cell r="S34" t="str">
            <v>IMT#IOS@cathaypacific.com</v>
          </cell>
          <cell r="T34" t="str">
            <v/>
          </cell>
          <cell r="U34" t="str">
            <v>Eddit Choi</v>
          </cell>
          <cell r="V34" t="str">
            <v>HP, ASL</v>
          </cell>
          <cell r="W34" t="str">
            <v>Service Centre</v>
          </cell>
          <cell r="X34" t="str">
            <v>IBM-ASM - PAX (ISD)</v>
          </cell>
          <cell r="Y34" t="str">
            <v/>
          </cell>
          <cell r="Z34" t="str">
            <v>Application Support - Service Delivery - ISD</v>
          </cell>
          <cell r="AA34" t="str">
            <v>CX Infra Web and Mobile Support</v>
          </cell>
          <cell r="AB34" t="str">
            <v/>
          </cell>
          <cell r="AC34" t="str">
            <v/>
          </cell>
          <cell r="AD34" t="str">
            <v>Web (eInfra)</v>
          </cell>
          <cell r="AE34" t="str">
            <v/>
          </cell>
          <cell r="AF34" t="str">
            <v>Sensitive</v>
          </cell>
          <cell r="AG34" t="str">
            <v>/cvs/ARCH/webappaix20/dev/repos/isd/CabinCrewDirect</v>
          </cell>
          <cell r="AH34" t="str">
            <v>IBM Rational 6.0, Oracle Jdeveloper, Visual Basic 6.0</v>
          </cell>
          <cell r="AI34" t="str">
            <v>500+</v>
          </cell>
          <cell r="AJ34" t="str">
            <v>Critical</v>
          </cell>
          <cell r="AK34" t="str">
            <v>7x24</v>
          </cell>
          <cell r="AL34" t="str">
            <v>Non Peak Flight Periods &amp; must be on SAT 0000 - 0500</v>
          </cell>
          <cell r="AM34" t="str">
            <v/>
          </cell>
          <cell r="AN34" t="str">
            <v>Not Required</v>
          </cell>
          <cell r="AO34" t="str">
            <v>24 hrs</v>
          </cell>
          <cell r="AP34" t="str">
            <v/>
          </cell>
          <cell r="AQ34" t="str">
            <v>Y</v>
          </cell>
          <cell r="AR34" t="str">
            <v>Daily</v>
          </cell>
          <cell r="AS34" t="str">
            <v>N</v>
          </cell>
          <cell r="AT34" t="str">
            <v>1 - Long delay of flight schedule; Critical services are unavailable; Severe customers disruption</v>
          </cell>
          <cell r="AU34" t="str">
            <v/>
          </cell>
          <cell r="AV34" t="str">
            <v>1 - Extended negative international media coverage / Significant brand and reputation damage</v>
          </cell>
          <cell r="AW34" t="str">
            <v/>
          </cell>
          <cell r="AX34">
            <v>0</v>
          </cell>
          <cell r="AY34" t="str">
            <v/>
          </cell>
          <cell r="AZ34" t="str">
            <v>N/A</v>
          </cell>
          <cell r="BA34" t="str">
            <v>1900-01-01</v>
          </cell>
          <cell r="BB34" t="str">
            <v>N/A</v>
          </cell>
          <cell r="BC34" t="str">
            <v>Application dependency:_x000D_ CCS MQ (Realtime interface), a night batch job &amp; real time interface with CCS</v>
          </cell>
          <cell r="BD34" t="str">
            <v/>
          </cell>
          <cell r="BE34" t="str">
            <v/>
          </cell>
        </row>
        <row r="35">
          <cell r="A35" t="str">
            <v>0037</v>
          </cell>
          <cell r="B35" t="str">
            <v>0037 - Cabin Crew Flight Preparation System (FlightPrep)</v>
          </cell>
          <cell r="C35" t="str">
            <v>FlightPrep</v>
          </cell>
          <cell r="D35" t="str">
            <v/>
          </cell>
          <cell r="E35" t="str">
            <v>Production</v>
          </cell>
          <cell r="F35" t="str">
            <v>IT Solutions Centre Service Delivery - ISD</v>
          </cell>
          <cell r="G35" t="str">
            <v>Inflight Services (ISD)</v>
          </cell>
          <cell r="H35" t="str">
            <v>0037 - Cabin Crew Flight Preparation System (FlightPrep)</v>
          </cell>
          <cell r="I35" t="str">
            <v>Application</v>
          </cell>
          <cell r="J35" t="str">
            <v>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v>
          </cell>
          <cell r="K35" t="str">
            <v>ISD</v>
          </cell>
          <cell r="L35" t="str">
            <v>Shabbina Khokhar - Assistant Manager Cabin Crew Operations Support</v>
          </cell>
          <cell r="M35" t="str">
            <v>Edwin Cheung - Cabin Crew OPS Support Manager</v>
          </cell>
          <cell r="N35" t="str">
            <v>Winnie Yau</v>
          </cell>
          <cell r="O35" t="str">
            <v>852 94354063</v>
          </cell>
          <cell r="P35" t="str">
            <v>Clement Cheung</v>
          </cell>
          <cell r="Q35" t="str">
            <v>852 94253429</v>
          </cell>
          <cell r="R35" t="str">
            <v>852 62228320</v>
          </cell>
          <cell r="S35" t="str">
            <v>IMT#IOS@cathaypacific.com</v>
          </cell>
          <cell r="T35" t="str">
            <v/>
          </cell>
          <cell r="U35" t="str">
            <v>Raymond Wong Vincent Kwong Feybian Yip</v>
          </cell>
          <cell r="V35" t="str">
            <v>HP</v>
          </cell>
          <cell r="W35" t="str">
            <v>Service Centre</v>
          </cell>
          <cell r="X35" t="str">
            <v>IBM-ASM - PAX (ISD)</v>
          </cell>
          <cell r="Y35" t="str">
            <v/>
          </cell>
          <cell r="Z35" t="str">
            <v>Application Support - Service Delivery - ISD</v>
          </cell>
          <cell r="AA35" t="str">
            <v>CX Infra Web and Mobile Support</v>
          </cell>
          <cell r="AB35" t="str">
            <v/>
          </cell>
          <cell r="AC35" t="str">
            <v/>
          </cell>
          <cell r="AD35" t="str">
            <v>Web (eInfra)</v>
          </cell>
          <cell r="AE35" t="str">
            <v/>
          </cell>
          <cell r="AF35" t="str">
            <v>Sensitive</v>
          </cell>
          <cell r="AG35" t="str">
            <v>/cvs/ARCH/webappaix20/repos/javasrc/ixisd/ixisd2.0</v>
          </cell>
          <cell r="AH35" t="str">
            <v/>
          </cell>
          <cell r="AI35" t="str">
            <v>500+</v>
          </cell>
          <cell r="AJ35" t="str">
            <v>Critical</v>
          </cell>
          <cell r="AK35" t="str">
            <v>7x24</v>
          </cell>
          <cell r="AL35" t="str">
            <v>Non Peak Flight Periods &amp; must be on SAT 0000 - 0500</v>
          </cell>
          <cell r="AM35" t="str">
            <v/>
          </cell>
          <cell r="AN35" t="str">
            <v>Unknown</v>
          </cell>
          <cell r="AO35" t="str">
            <v>24 hrs</v>
          </cell>
          <cell r="AP35" t="str">
            <v/>
          </cell>
          <cell r="AQ35" t="str">
            <v>Y</v>
          </cell>
          <cell r="AR35" t="str">
            <v>Daily</v>
          </cell>
          <cell r="AS35" t="str">
            <v>N</v>
          </cell>
          <cell r="AT35" t="str">
            <v>2 - Delay of flight schedule; Critical services are impaired; Major customers disruption</v>
          </cell>
          <cell r="AU35" t="str">
            <v/>
          </cell>
          <cell r="AV35" t="str">
            <v>1 - Extended negative international media coverage / Significant brand and reputation damage</v>
          </cell>
          <cell r="AW35" t="str">
            <v/>
          </cell>
          <cell r="AX35">
            <v>0</v>
          </cell>
          <cell r="AY35" t="str">
            <v/>
          </cell>
          <cell r="AZ35" t="str">
            <v>N/A</v>
          </cell>
          <cell r="BA35" t="str">
            <v>1900-01-01</v>
          </cell>
          <cell r="BB35" t="str">
            <v>N/A</v>
          </cell>
          <cell r="BC35" t="str">
            <v/>
          </cell>
          <cell r="BD35" t="str">
            <v/>
          </cell>
          <cell r="BE35" t="str">
            <v/>
          </cell>
        </row>
        <row r="36">
          <cell r="A36" t="str">
            <v>0038</v>
          </cell>
          <cell r="B36" t="str">
            <v>0038 - Cabin Reporting System</v>
          </cell>
          <cell r="C36" t="str">
            <v/>
          </cell>
          <cell r="D36" t="str">
            <v/>
          </cell>
          <cell r="E36" t="str">
            <v>Production</v>
          </cell>
          <cell r="F36" t="str">
            <v>IT Solutions Centre Service Delivery - ISD</v>
          </cell>
          <cell r="G36" t="str">
            <v>Inflight Services (ISD)</v>
          </cell>
          <cell r="H36" t="str">
            <v>0038 - Cabin Reporting System</v>
          </cell>
          <cell r="I36" t="str">
            <v>Application</v>
          </cell>
          <cell r="J36" t="str">
            <v>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v>
          </cell>
          <cell r="K36" t="str">
            <v>ISD</v>
          </cell>
          <cell r="L36" t="str">
            <v>Joanne Pang - Cabin Crew Operations Support Coordinator</v>
          </cell>
          <cell r="M36" t="str">
            <v>Linda Hui - Cabin Crew Operations Support Coordinator</v>
          </cell>
          <cell r="N36" t="str">
            <v>Winnie Yau</v>
          </cell>
          <cell r="O36" t="str">
            <v>852 94354063</v>
          </cell>
          <cell r="P36" t="str">
            <v>Clement Cheung</v>
          </cell>
          <cell r="Q36" t="str">
            <v>852 94253429</v>
          </cell>
          <cell r="R36" t="str">
            <v>852 62228320</v>
          </cell>
          <cell r="S36" t="str">
            <v>IMT#IOS@cathaypacific.com</v>
          </cell>
          <cell r="T36" t="str">
            <v/>
          </cell>
          <cell r="U36" t="str">
            <v/>
          </cell>
          <cell r="V36" t="str">
            <v>HP</v>
          </cell>
          <cell r="W36" t="str">
            <v>Service Centre</v>
          </cell>
          <cell r="X36" t="str">
            <v>IBM-ASM - PAX (ISD)</v>
          </cell>
          <cell r="Y36" t="str">
            <v/>
          </cell>
          <cell r="Z36" t="str">
            <v>Application Support - Service Delivery - ISD</v>
          </cell>
          <cell r="AA36" t="str">
            <v>CX Infra Web and Mobile Support</v>
          </cell>
          <cell r="AB36" t="str">
            <v/>
          </cell>
          <cell r="AC36" t="str">
            <v/>
          </cell>
          <cell r="AD36" t="str">
            <v>Web (eInfra)</v>
          </cell>
          <cell r="AE36" t="str">
            <v/>
          </cell>
          <cell r="AF36" t="str">
            <v>Highly Sensitive</v>
          </cell>
          <cell r="AG36" t="str">
            <v>/cvs/ARCH/webappaix20/repos/javasrc/ixcrc</v>
          </cell>
          <cell r="AH36" t="str">
            <v>RAD</v>
          </cell>
          <cell r="AI36" t="str">
            <v>Not defined</v>
          </cell>
          <cell r="AJ36" t="str">
            <v>Important</v>
          </cell>
          <cell r="AK36" t="str">
            <v>7x24</v>
          </cell>
          <cell r="AL36" t="str">
            <v>Non Peak Flight Periods &amp; must be on SAT 0000 - 0500</v>
          </cell>
          <cell r="AM36" t="str">
            <v/>
          </cell>
          <cell r="AN36" t="str">
            <v>No</v>
          </cell>
          <cell r="AO36" t="str">
            <v>24 hrs</v>
          </cell>
          <cell r="AP36" t="str">
            <v/>
          </cell>
          <cell r="AQ36" t="str">
            <v>Y</v>
          </cell>
          <cell r="AR36" t="str">
            <v>Daily</v>
          </cell>
          <cell r="AS36" t="str">
            <v>N</v>
          </cell>
          <cell r="AT36" t="str">
            <v>2 - Delay of flight schedule; Critical services are impaired; Major customers disruption</v>
          </cell>
          <cell r="AU36" t="str">
            <v/>
          </cell>
          <cell r="AV36" t="str">
            <v>1 - Extended negative international media coverage / Significant brand and reputation damage</v>
          </cell>
          <cell r="AW36" t="str">
            <v/>
          </cell>
          <cell r="AX36">
            <v>0</v>
          </cell>
          <cell r="AY36" t="str">
            <v/>
          </cell>
          <cell r="AZ36" t="str">
            <v>N/A</v>
          </cell>
          <cell r="BA36" t="str">
            <v>1900-01-01</v>
          </cell>
          <cell r="BB36" t="str">
            <v>N/A</v>
          </cell>
          <cell r="BC36" t="str">
            <v>Application dependency:_x000D_ Upstream: RTFS, CCS, PREB DB, CXIP_x000D_ Downstream: AQD, CIS, AMP (CAMS)</v>
          </cell>
          <cell r="BD36" t="str">
            <v/>
          </cell>
          <cell r="BE36" t="str">
            <v/>
          </cell>
        </row>
        <row r="37">
          <cell r="A37" t="str">
            <v>0039</v>
          </cell>
          <cell r="B37" t="str">
            <v>0039 - Carbon Offset Programme</v>
          </cell>
          <cell r="D37" t="str">
            <v>0098</v>
          </cell>
          <cell r="E37" t="str">
            <v>Retired</v>
          </cell>
          <cell r="F37" t="str">
            <v>IT Solutions Centre Sales &amp; Marketing - S&amp;D - ECX &amp; CHL</v>
          </cell>
          <cell r="G37" t="str">
            <v>E-Business (ECX)</v>
          </cell>
          <cell r="H37" t="str">
            <v>0039 - Carbon Offset Programme</v>
          </cell>
          <cell r="I37" t="str">
            <v>Application</v>
          </cell>
          <cell r="J37" t="str">
            <v>Carbon Offset Programme let customers to offset their carbon footprint when taking our flights</v>
          </cell>
          <cell r="K37" t="str">
            <v>ECX</v>
          </cell>
          <cell r="L37" t="str">
            <v>Irene Chong - Online Channels Manager</v>
          </cell>
          <cell r="M37" t="str">
            <v>TBD</v>
          </cell>
          <cell r="N37" t="str">
            <v>Kenneth Lee</v>
          </cell>
          <cell r="O37" t="str">
            <v>852 60720994</v>
          </cell>
          <cell r="P37" t="str">
            <v>Henry But</v>
          </cell>
          <cell r="Q37" t="str">
            <v>852 96565631</v>
          </cell>
          <cell r="R37" t="str">
            <v>852 62909151</v>
          </cell>
          <cell r="S37" t="str">
            <v>N/A</v>
          </cell>
          <cell r="U37" t="str">
            <v>Kin Hing Yu Nicole Chen</v>
          </cell>
          <cell r="V37" t="str">
            <v>HP</v>
          </cell>
          <cell r="W37" t="str">
            <v>Service Centre</v>
          </cell>
          <cell r="X37" t="str">
            <v>1. HP - HPEOPS2 - Support Team2. IBM-ASM - PAX (B2C)</v>
          </cell>
          <cell r="Z37" t="str">
            <v>Application Support - S&amp;M - S&amp;D-ECX &amp; CHL</v>
          </cell>
          <cell r="AD37" t="str">
            <v>Web (eInfra)</v>
          </cell>
          <cell r="AG37" t="str">
            <v>/cvs/ARCH/webappaix20/repos/javasrc/cop</v>
          </cell>
          <cell r="AH37" t="str">
            <v>RAD, LoadRunner, HP Diagnostics</v>
          </cell>
          <cell r="AI37" t="str">
            <v>0-10</v>
          </cell>
          <cell r="AJ37" t="str">
            <v>Important</v>
          </cell>
          <cell r="AK37" t="str">
            <v>7x24</v>
          </cell>
          <cell r="AN37" t="str">
            <v>Not Required</v>
          </cell>
          <cell r="AO37" t="str">
            <v>24 hrs</v>
          </cell>
          <cell r="AQ37" t="str">
            <v>Y</v>
          </cell>
          <cell r="AR37" t="str">
            <v>Daily</v>
          </cell>
          <cell r="AS37" t="str">
            <v>N</v>
          </cell>
          <cell r="AT37" t="str">
            <v>3 - Immediate but not serious impact on operations; Minor delay of flight schedule; Minor customers disruption</v>
          </cell>
          <cell r="AU37" t="str">
            <v>3 - Minor impact on cost/revenue</v>
          </cell>
          <cell r="AV37" t="str">
            <v>1 - Extended negative international media coverage / Significant brand and reputation damage</v>
          </cell>
          <cell r="AZ37" t="str">
            <v>N/A</v>
          </cell>
          <cell r="BA37" t="str">
            <v>1900-01-01</v>
          </cell>
          <cell r="BB37" t="str">
            <v>N/A</v>
          </cell>
        </row>
        <row r="38">
          <cell r="A38" t="str">
            <v>0040</v>
          </cell>
          <cell r="B38" t="str">
            <v>0040 - Cargo Cashier (CGOCashier)</v>
          </cell>
          <cell r="C38" t="str">
            <v/>
          </cell>
          <cell r="D38" t="str">
            <v/>
          </cell>
          <cell r="E38" t="str">
            <v>Production</v>
          </cell>
          <cell r="F38" t="str">
            <v>IT Solutions Centre Enterprise - FIN,APD,PLN</v>
          </cell>
          <cell r="G38" t="str">
            <v>Finance Service (FIN)</v>
          </cell>
          <cell r="H38" t="str">
            <v>0040 - Cargo Cashier (CGOCashier)</v>
          </cell>
          <cell r="I38" t="str">
            <v>Application</v>
          </cell>
          <cell r="J38" t="str">
            <v>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v>
          </cell>
          <cell r="K38" t="str">
            <v>FIN</v>
          </cell>
          <cell r="L38" t="str">
            <v>TBD</v>
          </cell>
          <cell r="M38" t="str">
            <v>TBD</v>
          </cell>
          <cell r="N38" t="str">
            <v>Justin Wong</v>
          </cell>
          <cell r="O38" t="str">
            <v>852 92369416</v>
          </cell>
          <cell r="P38" t="str">
            <v>Hon Wai Lo</v>
          </cell>
          <cell r="Q38" t="str">
            <v>852 94309892</v>
          </cell>
          <cell r="R38" t="str">
            <v>852 63962354</v>
          </cell>
          <cell r="S38" t="str">
            <v/>
          </cell>
          <cell r="T38" t="str">
            <v/>
          </cell>
          <cell r="U38" t="str">
            <v>Sunny Chu</v>
          </cell>
          <cell r="V38" t="str">
            <v/>
          </cell>
          <cell r="W38" t="str">
            <v>Service Centre</v>
          </cell>
          <cell r="X38" t="str">
            <v>IBM-ASM - CBO (FIN)</v>
          </cell>
          <cell r="Y38" t="str">
            <v/>
          </cell>
          <cell r="Z38" t="str">
            <v>Application Support - Ent - FIN, APD, PLN</v>
          </cell>
          <cell r="AA38" t="str">
            <v/>
          </cell>
          <cell r="AB38" t="str">
            <v/>
          </cell>
          <cell r="AC38" t="str">
            <v/>
          </cell>
          <cell r="AD38" t="str">
            <v>Client/Server</v>
          </cell>
          <cell r="AE38" t="str">
            <v/>
          </cell>
          <cell r="AF38" t="str">
            <v>Sensitive</v>
          </cell>
          <cell r="AG38" t="str">
            <v>/cvs/ARCH/cbo/0040-CargoCashier</v>
          </cell>
          <cell r="AH38" t="str">
            <v>None</v>
          </cell>
          <cell r="AI38" t="str">
            <v>0-10</v>
          </cell>
          <cell r="AJ38" t="str">
            <v>Important</v>
          </cell>
          <cell r="AK38" t="str">
            <v>7x24</v>
          </cell>
          <cell r="AL38" t="str">
            <v/>
          </cell>
          <cell r="AM38" t="str">
            <v/>
          </cell>
          <cell r="AN38" t="str">
            <v>Not Required</v>
          </cell>
          <cell r="AO38" t="str">
            <v>24 hrs</v>
          </cell>
          <cell r="AP38" t="str">
            <v>1 hr</v>
          </cell>
          <cell r="AQ38" t="str">
            <v>Y</v>
          </cell>
          <cell r="AR38" t="str">
            <v>Daily</v>
          </cell>
          <cell r="AS38" t="str">
            <v>N</v>
          </cell>
          <cell r="AT38" t="str">
            <v>2 - Delay of flight schedule; Critical services are impaired; Major customers disruption</v>
          </cell>
          <cell r="AU38" t="str">
            <v>3 - Minor impact on cost/revenue</v>
          </cell>
          <cell r="AV38" t="str">
            <v>1 - Extended negative international media coverage / Significant brand and reputation damage</v>
          </cell>
          <cell r="AW38" t="str">
            <v/>
          </cell>
          <cell r="AX38">
            <v>0</v>
          </cell>
          <cell r="AY38" t="str">
            <v>Yes</v>
          </cell>
          <cell r="AZ38" t="str">
            <v>N/A</v>
          </cell>
          <cell r="BA38" t="str">
            <v>1900-01-01</v>
          </cell>
          <cell r="BB38" t="str">
            <v>N/A</v>
          </cell>
          <cell r="BC38" t="str">
            <v/>
          </cell>
          <cell r="BD38" t="str">
            <v/>
          </cell>
          <cell r="BE38" t="str">
            <v/>
          </cell>
        </row>
        <row r="39">
          <cell r="A39" t="str">
            <v>0041</v>
          </cell>
          <cell r="B39" t="str">
            <v>0041 - Cargo Claims System</v>
          </cell>
          <cell r="C39" t="str">
            <v/>
          </cell>
          <cell r="D39" t="str">
            <v/>
          </cell>
          <cell r="E39" t="str">
            <v>Production</v>
          </cell>
          <cell r="F39" t="str">
            <v>IT Solutions Centre Airline Operations &amp; Cargo - CGO</v>
          </cell>
          <cell r="G39" t="str">
            <v>Cargo (CGO)</v>
          </cell>
          <cell r="H39" t="str">
            <v>0041 - Cargo Claims System</v>
          </cell>
          <cell r="I39" t="str">
            <v>Application</v>
          </cell>
          <cell r="J39" t="str">
            <v>Cargo Claims System Application is used to process cargo claims of CX, KA and LD flights worldwide.</v>
          </cell>
          <cell r="K39" t="str">
            <v>CGO</v>
          </cell>
          <cell r="L39" t="str">
            <v>Albert Fung - Cargo Services Manager, Contract, Claims &amp; Services Planning</v>
          </cell>
          <cell r="M39" t="str">
            <v>TBD</v>
          </cell>
          <cell r="N39" t="str">
            <v>Rajeev Nair</v>
          </cell>
          <cell r="O39" t="str">
            <v>852 94773463</v>
          </cell>
          <cell r="P39" t="str">
            <v>Terence Lam</v>
          </cell>
          <cell r="Q39" t="str">
            <v>852 94684132</v>
          </cell>
          <cell r="R39" t="str">
            <v>+86 755 2160 3289,+86 159-9962-0710</v>
          </cell>
          <cell r="S39" t="str">
            <v>mailto:DL_IMT_SOL_Dev_&amp;_Supp_-_CGO@cathaypacific.com</v>
          </cell>
          <cell r="T39" t="str">
            <v/>
          </cell>
          <cell r="U39" t="str">
            <v>Alan Wong</v>
          </cell>
          <cell r="V39" t="str">
            <v>HP</v>
          </cell>
          <cell r="W39" t="str">
            <v>Service Centre</v>
          </cell>
          <cell r="X39" t="str">
            <v>IBM-ASM - AOC (CGO)</v>
          </cell>
          <cell r="Y39" t="str">
            <v>HP</v>
          </cell>
          <cell r="Z39" t="str">
            <v>Application Support - AOC - Cargo</v>
          </cell>
          <cell r="AA39" t="str">
            <v>CX Infra Web and Mobile Support</v>
          </cell>
          <cell r="AB39" t="str">
            <v/>
          </cell>
          <cell r="AC39" t="str">
            <v/>
          </cell>
          <cell r="AD39" t="str">
            <v>Web (eInfra)</v>
          </cell>
          <cell r="AE39" t="str">
            <v/>
          </cell>
          <cell r="AF39" t="str">
            <v>Internal Use Only</v>
          </cell>
          <cell r="AG39" t="str">
            <v>/cvs/ARCH/aoc/0041-CargoClaimsSystem</v>
          </cell>
          <cell r="AH39" t="str">
            <v>IBM Rational Software Development Platform</v>
          </cell>
          <cell r="AI39" t="str">
            <v>10+</v>
          </cell>
          <cell r="AJ39" t="str">
            <v>Important</v>
          </cell>
          <cell r="AK39" t="str">
            <v>5x8</v>
          </cell>
          <cell r="AL39" t="str">
            <v/>
          </cell>
          <cell r="AM39" t="str">
            <v/>
          </cell>
          <cell r="AN39" t="str">
            <v>Not Required</v>
          </cell>
          <cell r="AO39" t="str">
            <v>24 hrs</v>
          </cell>
          <cell r="AP39" t="str">
            <v/>
          </cell>
          <cell r="AQ39" t="str">
            <v>Y</v>
          </cell>
          <cell r="AR39" t="str">
            <v>Daily</v>
          </cell>
          <cell r="AS39" t="str">
            <v>N</v>
          </cell>
          <cell r="AT39" t="str">
            <v>4 - No immediate impact, situation is tolerable by functional department in short period of time; Convenience of customers are affected</v>
          </cell>
          <cell r="AU39" t="str">
            <v/>
          </cell>
          <cell r="AV39" t="str">
            <v>4 - Minor negative local media coverage / No brand or image impact</v>
          </cell>
          <cell r="AW39" t="str">
            <v/>
          </cell>
          <cell r="AX39">
            <v>0</v>
          </cell>
          <cell r="AY39" t="str">
            <v/>
          </cell>
          <cell r="AZ39" t="str">
            <v>N/A</v>
          </cell>
          <cell r="BA39" t="str">
            <v>1900-01-01</v>
          </cell>
          <cell r="BB39" t="str">
            <v>N/A</v>
          </cell>
          <cell r="BC39" t="str">
            <v/>
          </cell>
          <cell r="BD39" t="str">
            <v/>
          </cell>
          <cell r="BE39" t="str">
            <v/>
          </cell>
        </row>
        <row r="40">
          <cell r="A40" t="str">
            <v>0042</v>
          </cell>
          <cell r="B40" t="str">
            <v>0042 - Cargo Datamart Throughput (CDMTHRP)</v>
          </cell>
          <cell r="E40" t="str">
            <v>Retired</v>
          </cell>
          <cell r="F40" t="str">
            <v>IT Solutions Centre Airline Operations &amp; Cargo - CGO</v>
          </cell>
          <cell r="G40" t="str">
            <v>Cargo (CGO)</v>
          </cell>
          <cell r="H40" t="str">
            <v>0042 - Cargo Datamart Throughput (CDMTHRP)</v>
          </cell>
          <cell r="I40" t="str">
            <v>Application</v>
          </cell>
          <cell r="J40" t="str">
            <v>This application is to support decision making for cargo operations, services and revenue management, in terms of Loading Analysis, Booking Statistics, services KPIs, claims reporting.</v>
          </cell>
          <cell r="K40" t="str">
            <v>CGO</v>
          </cell>
          <cell r="L40" t="str">
            <v>TBD</v>
          </cell>
          <cell r="M40" t="str">
            <v>TBD</v>
          </cell>
          <cell r="N40" t="str">
            <v>Rajeev Nair</v>
          </cell>
          <cell r="O40" t="str">
            <v>852 94773463</v>
          </cell>
          <cell r="P40" t="str">
            <v>Felix Lau</v>
          </cell>
          <cell r="Q40" t="str">
            <v>852 90459616</v>
          </cell>
          <cell r="R40" t="str">
            <v>852 93006241</v>
          </cell>
          <cell r="S40" t="str">
            <v>DL_IMT_TS_AOC_CGO@cathaypacific.com</v>
          </cell>
          <cell r="U40" t="str">
            <v>Kelvin Lun Kin Sun Lau</v>
          </cell>
          <cell r="V40" t="str">
            <v>ASL</v>
          </cell>
          <cell r="W40" t="str">
            <v>Service Centre</v>
          </cell>
          <cell r="X40" t="str">
            <v xml:space="preserve">Application Support - AOC - Cargo </v>
          </cell>
          <cell r="Z40" t="str">
            <v>Application Support - AOC - Cargo</v>
          </cell>
          <cell r="AD40" t="str">
            <v>Client/Server</v>
          </cell>
          <cell r="AG40" t="str">
            <v>Exempted</v>
          </cell>
          <cell r="AH40" t="str">
            <v>None</v>
          </cell>
          <cell r="AI40" t="str">
            <v>30+</v>
          </cell>
          <cell r="AJ40" t="str">
            <v>Important</v>
          </cell>
          <cell r="AK40" t="str">
            <v>5x8</v>
          </cell>
          <cell r="AN40" t="str">
            <v>Not Required</v>
          </cell>
          <cell r="AO40" t="str">
            <v>24 hrs</v>
          </cell>
          <cell r="AQ40" t="str">
            <v>Y</v>
          </cell>
          <cell r="AR40" t="str">
            <v>Daily</v>
          </cell>
          <cell r="AS40" t="str">
            <v>N</v>
          </cell>
          <cell r="AZ40" t="str">
            <v>N/A</v>
          </cell>
          <cell r="BA40" t="str">
            <v>1900-01-01</v>
          </cell>
          <cell r="BB40" t="str">
            <v>N/A</v>
          </cell>
        </row>
        <row r="41">
          <cell r="A41" t="str">
            <v>0043</v>
          </cell>
          <cell r="B41" t="str">
            <v>0043 - Cargo Decision Support System (CDSS)</v>
          </cell>
          <cell r="C41" t="str">
            <v/>
          </cell>
          <cell r="D41" t="str">
            <v/>
          </cell>
          <cell r="E41" t="str">
            <v>Production</v>
          </cell>
          <cell r="F41" t="str">
            <v>IT Solutions Centre Enterprise - Biss Intel Competency Cntr</v>
          </cell>
          <cell r="G41" t="str">
            <v>Cargo (CGO)</v>
          </cell>
          <cell r="H41" t="str">
            <v>0043 - Cargo Decision Support System (CDSS)</v>
          </cell>
          <cell r="I41" t="str">
            <v>Application</v>
          </cell>
          <cell r="J41" t="str">
            <v>Cargo Decision Support System (CDSS) This application is to support decision making for cargo revenue planning and revenue management.</v>
          </cell>
          <cell r="K41" t="str">
            <v>CGO</v>
          </cell>
          <cell r="L41" t="str">
            <v>Ian Kwok - Cargo Revenue Planning Manager</v>
          </cell>
          <cell r="M41" t="str">
            <v>TBD</v>
          </cell>
          <cell r="N41" t="str">
            <v>Patrik Forsstrom</v>
          </cell>
          <cell r="O41" t="str">
            <v>852 62839056</v>
          </cell>
          <cell r="P41" t="str">
            <v>Frank Lee</v>
          </cell>
          <cell r="Q41" t="str">
            <v>852 91628429</v>
          </cell>
          <cell r="R41" t="str">
            <v>852 54703060</v>
          </cell>
          <cell r="S41" t="str">
            <v>DL_BICC_Team@cathaypacific.com</v>
          </cell>
          <cell r="T41" t="str">
            <v/>
          </cell>
          <cell r="U41" t="str">
            <v>Kin Sun Lau</v>
          </cell>
          <cell r="V41" t="str">
            <v>HP</v>
          </cell>
          <cell r="W41" t="str">
            <v>Service Centre</v>
          </cell>
          <cell r="X41" t="str">
            <v>IBM-ASM - AOC (CGO)</v>
          </cell>
          <cell r="Y41" t="str">
            <v>HP</v>
          </cell>
          <cell r="Z41" t="str">
            <v>Application Support - Ent - Biss Intel Competency Cntr</v>
          </cell>
          <cell r="AA41" t="str">
            <v>HP</v>
          </cell>
          <cell r="AB41" t="str">
            <v/>
          </cell>
          <cell r="AC41" t="str">
            <v/>
          </cell>
          <cell r="AD41" t="str">
            <v>Client/Server, Oracle, Cognos</v>
          </cell>
          <cell r="AE41" t="str">
            <v>N</v>
          </cell>
          <cell r="AF41" t="str">
            <v>Highly Sensitive</v>
          </cell>
          <cell r="AG41" t="str">
            <v>/cvs/ARCH/aoc/0043-CargoDecisionSupportSystem</v>
          </cell>
          <cell r="AH41" t="str">
            <v>None</v>
          </cell>
          <cell r="AI41" t="str">
            <v>30+</v>
          </cell>
          <cell r="AJ41" t="str">
            <v>Important</v>
          </cell>
          <cell r="AK41" t="str">
            <v>5x8</v>
          </cell>
          <cell r="AL41" t="str">
            <v>Sunday 2000-2130 except first week of each month</v>
          </cell>
          <cell r="AM41" t="str">
            <v>Outport</v>
          </cell>
          <cell r="AN41" t="str">
            <v>Not Required</v>
          </cell>
          <cell r="AO41" t="str">
            <v>24 hrs</v>
          </cell>
          <cell r="AP41" t="str">
            <v>4 hrs</v>
          </cell>
          <cell r="AQ41" t="str">
            <v>Y</v>
          </cell>
          <cell r="AR41" t="str">
            <v>Daily</v>
          </cell>
          <cell r="AS41" t="str">
            <v>N</v>
          </cell>
          <cell r="AT41" t="str">
            <v>4 - No immediate impact, situation is tolerable by functional department in short period of time; Convenience of customers are affected</v>
          </cell>
          <cell r="AU41" t="str">
            <v>4 - Moderate impact on cost/revenue</v>
          </cell>
          <cell r="AV41" t="str">
            <v>4 - Minor negative local media coverage / No brand or image impact</v>
          </cell>
          <cell r="AW41" t="str">
            <v/>
          </cell>
          <cell r="AX41">
            <v>0</v>
          </cell>
          <cell r="AY41" t="str">
            <v>Yes - Cargo Department</v>
          </cell>
          <cell r="AZ41" t="str">
            <v>N/A</v>
          </cell>
          <cell r="BA41" t="str">
            <v>2002-01-01</v>
          </cell>
          <cell r="BB41" t="str">
            <v>N/A</v>
          </cell>
          <cell r="BC41" t="str">
            <v/>
          </cell>
          <cell r="BD41" t="str">
            <v>Internal access</v>
          </cell>
          <cell r="BE41" t="str">
            <v/>
          </cell>
        </row>
        <row r="42">
          <cell r="A42" t="str">
            <v>0044</v>
          </cell>
          <cell r="B42" t="str">
            <v>0044 - Cargo DHL GFS Tracking System (GFSTRACK)</v>
          </cell>
          <cell r="C42" t="str">
            <v>GFSTRACK</v>
          </cell>
          <cell r="D42" t="str">
            <v/>
          </cell>
          <cell r="E42" t="str">
            <v>Production</v>
          </cell>
          <cell r="F42" t="str">
            <v>IT Solutions Centre Airline Operations &amp; Cargo - CGO</v>
          </cell>
          <cell r="G42" t="str">
            <v>Cargo (CGO)</v>
          </cell>
          <cell r="H42" t="str">
            <v>0044 - Cargo DHL GFS Tracking System (GFSTRACK)</v>
          </cell>
          <cell r="I42" t="str">
            <v>Application</v>
          </cell>
          <cell r="J42" t="str">
            <v>Cargo DHL GFS Tracking System (GFSTRACK) This application is to help track and report the utilization of DHL OEO flights.</v>
          </cell>
          <cell r="K42" t="str">
            <v>CGO</v>
          </cell>
          <cell r="L42" t="str">
            <v>Kevin Fung - Cargo Duty Manager</v>
          </cell>
          <cell r="M42" t="str">
            <v>TBD</v>
          </cell>
          <cell r="N42" t="str">
            <v>Rajeev Nair</v>
          </cell>
          <cell r="O42" t="str">
            <v>852 94773463</v>
          </cell>
          <cell r="P42" t="str">
            <v>Terence Lam</v>
          </cell>
          <cell r="Q42" t="str">
            <v>852 94684132</v>
          </cell>
          <cell r="R42" t="str">
            <v>+86 755 2160 3289,+86 159-9962-0710</v>
          </cell>
          <cell r="S42" t="str">
            <v>mailto:DL_IMT_SOL_Dev_&amp;_Supp_-_CGO@cathaypacific.com</v>
          </cell>
          <cell r="T42" t="str">
            <v/>
          </cell>
          <cell r="U42" t="str">
            <v>Kelvin Lun</v>
          </cell>
          <cell r="V42" t="str">
            <v>HP</v>
          </cell>
          <cell r="W42" t="str">
            <v>Service Centre</v>
          </cell>
          <cell r="X42" t="str">
            <v>IBM-ASM - AOC (CGO)</v>
          </cell>
          <cell r="Y42" t="str">
            <v>HP</v>
          </cell>
          <cell r="Z42" t="str">
            <v>Application Support - AOC - Cargo</v>
          </cell>
          <cell r="AA42" t="str">
            <v>CX Infra Support</v>
          </cell>
          <cell r="AB42" t="str">
            <v/>
          </cell>
          <cell r="AC42" t="str">
            <v/>
          </cell>
          <cell r="AD42" t="str">
            <v>Client/Server</v>
          </cell>
          <cell r="AE42" t="str">
            <v/>
          </cell>
          <cell r="AF42" t="str">
            <v>Internal Use Only</v>
          </cell>
          <cell r="AG42" t="str">
            <v>/cvs/ARCH/aoc/0001-7DayMaintenancePlan/0001-7DayMaintenancePlan/0044-GFSTRACK</v>
          </cell>
          <cell r="AH42" t="str">
            <v>None</v>
          </cell>
          <cell r="AI42" t="str">
            <v>0-10</v>
          </cell>
          <cell r="AJ42" t="str">
            <v>Important</v>
          </cell>
          <cell r="AK42" t="str">
            <v>5x8</v>
          </cell>
          <cell r="AL42" t="str">
            <v/>
          </cell>
          <cell r="AM42" t="str">
            <v/>
          </cell>
          <cell r="AN42" t="str">
            <v>Not Required</v>
          </cell>
          <cell r="AO42" t="str">
            <v>24 hrs</v>
          </cell>
          <cell r="AP42" t="str">
            <v/>
          </cell>
          <cell r="AQ42" t="str">
            <v>N/A</v>
          </cell>
          <cell r="AR42" t="str">
            <v>N/A</v>
          </cell>
          <cell r="AS42" t="str">
            <v>N</v>
          </cell>
          <cell r="AT42" t="str">
            <v>5 - Efficiency of operations and convenience of customers are not affected</v>
          </cell>
          <cell r="AU42" t="str">
            <v/>
          </cell>
          <cell r="AV42" t="str">
            <v>4 - Minor negative local media coverage / No brand or image impact</v>
          </cell>
          <cell r="AW42" t="str">
            <v/>
          </cell>
          <cell r="AX42">
            <v>0</v>
          </cell>
          <cell r="AY42" t="str">
            <v/>
          </cell>
          <cell r="AZ42" t="str">
            <v>N/A</v>
          </cell>
          <cell r="BA42" t="str">
            <v>1900-01-01</v>
          </cell>
          <cell r="BB42" t="str">
            <v>N/A</v>
          </cell>
          <cell r="BC42" t="str">
            <v/>
          </cell>
          <cell r="BD42" t="str">
            <v/>
          </cell>
          <cell r="BE42" t="str">
            <v/>
          </cell>
        </row>
        <row r="43">
          <cell r="A43" t="str">
            <v>0045</v>
          </cell>
          <cell r="B43" t="str">
            <v>0045 - Cargo HK Sales Adhoc DB (ADHOCDB)</v>
          </cell>
          <cell r="E43" t="str">
            <v>Retired</v>
          </cell>
          <cell r="F43" t="str">
            <v>IT Solutions Centre Airline Operations &amp; Cargo - CGO</v>
          </cell>
          <cell r="G43" t="str">
            <v>Cargo (CGO)</v>
          </cell>
          <cell r="H43" t="str">
            <v>0045 - Cargo HK Sales Adhoc DB (ADHOCDB)</v>
          </cell>
          <cell r="I43" t="str">
            <v>Application</v>
          </cell>
          <cell r="J43" t="str">
            <v>This application is to let Hong Kong Cargo Sales register adhoc rate cargo deals. The adhoc information is then filed to GGT accounting by email. Management reporting are generated weekly or monthly subsequently.</v>
          </cell>
          <cell r="K43" t="str">
            <v>CGO</v>
          </cell>
          <cell r="L43" t="str">
            <v>TBD</v>
          </cell>
          <cell r="M43" t="str">
            <v>TBD</v>
          </cell>
          <cell r="N43" t="str">
            <v>Rajeev Nair</v>
          </cell>
          <cell r="O43" t="str">
            <v>852 94773463</v>
          </cell>
          <cell r="P43" t="str">
            <v>Felix Lau</v>
          </cell>
          <cell r="Q43" t="str">
            <v>852 90459616</v>
          </cell>
          <cell r="R43" t="str">
            <v>852 93006241</v>
          </cell>
          <cell r="S43" t="str">
            <v>mailto:DL_IMT_SOL_Dev_&amp;_Supp_-_CGO@cathaypacific.com</v>
          </cell>
          <cell r="U43" t="str">
            <v>Kelvin Lun Kin Sun Lau</v>
          </cell>
          <cell r="W43" t="str">
            <v>Service Centre</v>
          </cell>
          <cell r="X43" t="str">
            <v xml:space="preserve">Application Support - AOC - Cargo </v>
          </cell>
          <cell r="Z43" t="str">
            <v>Application Support - AOC - Cargo</v>
          </cell>
          <cell r="AD43" t="str">
            <v>Client/Server</v>
          </cell>
          <cell r="AG43" t="str">
            <v>Exempted</v>
          </cell>
          <cell r="AH43" t="str">
            <v>None</v>
          </cell>
          <cell r="AI43" t="str">
            <v>30-50</v>
          </cell>
          <cell r="AJ43" t="str">
            <v>Important</v>
          </cell>
          <cell r="AK43" t="str">
            <v>5x8</v>
          </cell>
          <cell r="AN43" t="str">
            <v>Not Required</v>
          </cell>
          <cell r="AO43" t="str">
            <v>24 hrs</v>
          </cell>
          <cell r="AQ43" t="str">
            <v>Y</v>
          </cell>
          <cell r="AR43" t="str">
            <v>Daily</v>
          </cell>
          <cell r="AS43" t="str">
            <v>N</v>
          </cell>
          <cell r="AZ43" t="str">
            <v>N/A</v>
          </cell>
          <cell r="BA43" t="str">
            <v>1900-01-01</v>
          </cell>
          <cell r="BB43" t="str">
            <v>N/A</v>
          </cell>
        </row>
        <row r="44">
          <cell r="A44" t="str">
            <v>0046</v>
          </cell>
          <cell r="B44" t="str">
            <v>0046 - Cargo Operation Information Link (COIL)</v>
          </cell>
          <cell r="E44" t="str">
            <v>Retired</v>
          </cell>
          <cell r="F44" t="str">
            <v>IT Solutions Centre Airline Operations &amp; Cargo - CGO</v>
          </cell>
          <cell r="G44" t="str">
            <v>Cargo (CGO)</v>
          </cell>
          <cell r="H44" t="str">
            <v>0046 - Cargo Operation Information Link (COIL)</v>
          </cell>
          <cell r="I44" t="str">
            <v>Application</v>
          </cell>
          <cell r="J44" t="str">
            <v>Cargo Operation Information Link (COIL) Cargo Rostering  System</v>
          </cell>
          <cell r="K44" t="str">
            <v>CGO</v>
          </cell>
          <cell r="L44" t="str">
            <v>Kevin Fung - Cargo Duty Manager</v>
          </cell>
          <cell r="M44" t="str">
            <v>TBD</v>
          </cell>
          <cell r="N44" t="str">
            <v>Rajeev Nair</v>
          </cell>
          <cell r="O44" t="str">
            <v>852 94773463</v>
          </cell>
          <cell r="P44" t="str">
            <v>Terence Lam</v>
          </cell>
          <cell r="Q44" t="str">
            <v>852 94684132</v>
          </cell>
          <cell r="R44" t="str">
            <v>+86 755 2160 3289,+86 159-9962-0710</v>
          </cell>
          <cell r="S44" t="str">
            <v>mailto:DL_IMT_SOL_Dev_&amp;_Supp_-_CGO@cathaypacific.com</v>
          </cell>
          <cell r="U44" t="str">
            <v>David Fung</v>
          </cell>
          <cell r="V44" t="str">
            <v>HP</v>
          </cell>
          <cell r="W44" t="str">
            <v>Service Centre</v>
          </cell>
          <cell r="X44" t="str">
            <v>IBM-ASM - AOC (CGO)</v>
          </cell>
          <cell r="Y44" t="str">
            <v>HP</v>
          </cell>
          <cell r="Z44" t="str">
            <v>Application Support - AOC - Cargo</v>
          </cell>
          <cell r="AA44" t="str">
            <v>CX Infra Support</v>
          </cell>
          <cell r="AD44" t="str">
            <v>MS DOS</v>
          </cell>
          <cell r="AG44" t="str">
            <v>/cvs/ARCH/aoc/0046-CargoOperationInformationLink</v>
          </cell>
          <cell r="AH44" t="str">
            <v>None</v>
          </cell>
          <cell r="AI44" t="str">
            <v>100+</v>
          </cell>
          <cell r="AJ44" t="str">
            <v>Important</v>
          </cell>
          <cell r="AK44" t="str">
            <v>7x24</v>
          </cell>
          <cell r="AN44" t="str">
            <v>Not Required</v>
          </cell>
          <cell r="AO44" t="str">
            <v>24 hrs</v>
          </cell>
          <cell r="AQ44" t="str">
            <v>Y</v>
          </cell>
          <cell r="AR44" t="str">
            <v>Daily</v>
          </cell>
          <cell r="AS44" t="str">
            <v>N</v>
          </cell>
          <cell r="AT44" t="str">
            <v>3 - Immediate but not serious impact on operations; Minor delay of flight schedule; Minor customers disruption</v>
          </cell>
          <cell r="AU44" t="str">
            <v>3 - Minor impact on cost/revenue</v>
          </cell>
          <cell r="AV44" t="str">
            <v>4 - Minor negative local media coverage / No brand or image impact</v>
          </cell>
          <cell r="AZ44" t="str">
            <v>N/A</v>
          </cell>
          <cell r="BA44" t="str">
            <v>1900-01-01</v>
          </cell>
          <cell r="BB44" t="str">
            <v>N/A</v>
          </cell>
        </row>
        <row r="45">
          <cell r="A45" t="str">
            <v>0047</v>
          </cell>
          <cell r="B45" t="str">
            <v>0047 - Cargo Port Revenue Accounting (CGO1)</v>
          </cell>
          <cell r="C45" t="str">
            <v>Cargo One</v>
          </cell>
          <cell r="E45" t="str">
            <v>Retired</v>
          </cell>
          <cell r="F45" t="str">
            <v>IT Solutions Centre Enterprise - FIN,APD,PLN</v>
          </cell>
          <cell r="G45" t="str">
            <v>Finance Service (FIN)</v>
          </cell>
          <cell r="H45" t="str">
            <v>0047 - Cargo Port Revenue Accounting (CGO1)</v>
          </cell>
          <cell r="I45" t="str">
            <v>Service</v>
          </cell>
          <cell r="J45" t="str">
            <v>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v>
          </cell>
          <cell r="K45" t="str">
            <v>FIN</v>
          </cell>
          <cell r="L45" t="str">
            <v>TBD</v>
          </cell>
          <cell r="M45" t="str">
            <v>TBD</v>
          </cell>
          <cell r="N45" t="str">
            <v>Justin Wong</v>
          </cell>
          <cell r="O45" t="str">
            <v>852 92369416</v>
          </cell>
          <cell r="P45" t="str">
            <v>N/A</v>
          </cell>
          <cell r="Q45" t="str">
            <v>N/A</v>
          </cell>
          <cell r="R45" t="str">
            <v>N/A</v>
          </cell>
          <cell r="S45" t="str">
            <v>N/A</v>
          </cell>
          <cell r="W45" t="str">
            <v>Service Centre</v>
          </cell>
          <cell r="X45" t="str">
            <v>Application Support - Ent - FIN, APD, PLN</v>
          </cell>
          <cell r="Z45" t="str">
            <v>Application Support - Ent - FIN, APD, PLN</v>
          </cell>
          <cell r="AD45" t="str">
            <v>Package</v>
          </cell>
          <cell r="AG45" t="str">
            <v>n/a</v>
          </cell>
          <cell r="AH45" t="str">
            <v>None</v>
          </cell>
          <cell r="AI45" t="str">
            <v>0-10</v>
          </cell>
          <cell r="AJ45" t="str">
            <v>Important</v>
          </cell>
          <cell r="AO45" t="str">
            <v>N/A</v>
          </cell>
          <cell r="AS45" t="str">
            <v>N</v>
          </cell>
          <cell r="AZ45" t="str">
            <v>N/A</v>
          </cell>
          <cell r="BA45" t="str">
            <v>1900-01-01</v>
          </cell>
          <cell r="BB45" t="str">
            <v>N/A</v>
          </cell>
        </row>
        <row r="46">
          <cell r="A46" t="str">
            <v>0048</v>
          </cell>
          <cell r="B46" t="str">
            <v>0048 - Cargo Revenue Accounting System (CREATS)</v>
          </cell>
          <cell r="E46" t="str">
            <v>Retiring</v>
          </cell>
          <cell r="F46" t="str">
            <v>IT Solutions Centre Enterprise - FIN,APD,PLN</v>
          </cell>
          <cell r="G46" t="str">
            <v>Finance Service (FIN)</v>
          </cell>
          <cell r="H46" t="str">
            <v>0048 - Cargo Revenue Accounting System (CREATS)</v>
          </cell>
          <cell r="I46" t="str">
            <v>Application</v>
          </cell>
          <cell r="J46" t="str">
            <v>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v>
          </cell>
          <cell r="K46" t="str">
            <v>FIN</v>
          </cell>
          <cell r="L46" t="str">
            <v>TBD</v>
          </cell>
          <cell r="M46" t="str">
            <v>TBD</v>
          </cell>
          <cell r="N46" t="str">
            <v>Justin Wong</v>
          </cell>
          <cell r="O46" t="str">
            <v>852 92369416</v>
          </cell>
          <cell r="P46" t="str">
            <v>TBC</v>
          </cell>
          <cell r="Q46" t="str">
            <v>TBC</v>
          </cell>
          <cell r="R46" t="str">
            <v>TBC</v>
          </cell>
          <cell r="U46" t="str">
            <v>Sunny Chu Vincent Cheung</v>
          </cell>
          <cell r="V46" t="str">
            <v>IBMA</v>
          </cell>
          <cell r="W46" t="str">
            <v>Service Centre</v>
          </cell>
          <cell r="X46" t="str">
            <v>IBM-ASM - CBO (FIN)</v>
          </cell>
          <cell r="Z46" t="str">
            <v>Application Support - Ent - FIN, APD, PLN</v>
          </cell>
          <cell r="AD46" t="str">
            <v>IBM Host</v>
          </cell>
          <cell r="AG46" t="str">
            <v>Exempted (Mainframe)</v>
          </cell>
          <cell r="AH46" t="str">
            <v>None</v>
          </cell>
          <cell r="AI46" t="str">
            <v>0-10</v>
          </cell>
          <cell r="AJ46" t="str">
            <v>Critical</v>
          </cell>
          <cell r="AK46" t="str">
            <v>7x24</v>
          </cell>
          <cell r="AN46" t="str">
            <v>Yes - Uncertified</v>
          </cell>
          <cell r="AO46" t="str">
            <v>N/A</v>
          </cell>
          <cell r="AQ46" t="str">
            <v>Y</v>
          </cell>
          <cell r="AR46" t="str">
            <v>Daily</v>
          </cell>
          <cell r="AS46" t="str">
            <v>N</v>
          </cell>
          <cell r="AT46" t="str">
            <v>2 - Delay of flight schedule; Critical services are impaired; Major customers disruption</v>
          </cell>
          <cell r="AU46" t="str">
            <v>5 - No impact on cost/revenue</v>
          </cell>
          <cell r="AV46" t="str">
            <v>1 - Extended negative international media coverage / Significant brand and reputation damage</v>
          </cell>
          <cell r="AZ46" t="str">
            <v>N/A</v>
          </cell>
          <cell r="BA46" t="str">
            <v>1900-01-01</v>
          </cell>
          <cell r="BB46" t="str">
            <v>N/A</v>
          </cell>
        </row>
        <row r="47">
          <cell r="A47" t="str">
            <v>0049</v>
          </cell>
          <cell r="B47" t="str">
            <v>0049 - Cargo Sales Clocking System (CLOCKHKS)</v>
          </cell>
          <cell r="C47" t="str">
            <v>CLOCKHKS</v>
          </cell>
          <cell r="E47" t="str">
            <v>Retired</v>
          </cell>
          <cell r="F47" t="str">
            <v>IT Solutions Centre Airline Operations &amp; Cargo - CGO</v>
          </cell>
          <cell r="G47" t="str">
            <v>Cargo (CGO)</v>
          </cell>
          <cell r="H47" t="str">
            <v>0049 - Cargo Sales Clocking System (CLOCKHKS)</v>
          </cell>
          <cell r="I47" t="str">
            <v>Application</v>
          </cell>
          <cell r="J47" t="str">
            <v>Clocking System for Cargo Hong Kong Sales</v>
          </cell>
          <cell r="K47" t="str">
            <v>CGO</v>
          </cell>
          <cell r="L47" t="str">
            <v>Maggie Wong Yl - Cargo Sales Manager Hong Kong</v>
          </cell>
          <cell r="M47" t="str">
            <v>TBD</v>
          </cell>
          <cell r="N47" t="str">
            <v>Rajeev Nair</v>
          </cell>
          <cell r="O47" t="str">
            <v>852 94773463</v>
          </cell>
          <cell r="P47" t="str">
            <v>Eddie Wong</v>
          </cell>
          <cell r="Q47" t="str">
            <v>852 90798486</v>
          </cell>
          <cell r="R47" t="str">
            <v>+86 755 2160 3289,+86 159-9962-0710</v>
          </cell>
          <cell r="S47" t="str">
            <v>mailto:DL_IMT_SOL_Dev_&amp;_Supp_-_CGO@cathaypacific.com</v>
          </cell>
          <cell r="U47" t="str">
            <v>David Fung</v>
          </cell>
          <cell r="V47" t="str">
            <v>HP</v>
          </cell>
          <cell r="W47" t="str">
            <v>Service Centre</v>
          </cell>
          <cell r="X47" t="str">
            <v>IBM-ASM - AOC (CGO)</v>
          </cell>
          <cell r="Y47" t="str">
            <v>HP</v>
          </cell>
          <cell r="Z47" t="str">
            <v>Application Support - AOC - Cargo</v>
          </cell>
          <cell r="AA47" t="str">
            <v>CX Infra Support</v>
          </cell>
          <cell r="AD47" t="str">
            <v>MS DOS</v>
          </cell>
          <cell r="AG47" t="str">
            <v>/cvs/ARCH/aoc/0049-CargoSalesClockingSystem</v>
          </cell>
          <cell r="AH47" t="str">
            <v>None</v>
          </cell>
          <cell r="AI47" t="str">
            <v>30-50</v>
          </cell>
          <cell r="AJ47" t="str">
            <v>Peripheral</v>
          </cell>
          <cell r="AK47" t="str">
            <v>5x8</v>
          </cell>
          <cell r="AN47" t="str">
            <v>Not Required</v>
          </cell>
          <cell r="AO47" t="str">
            <v>24 hrs</v>
          </cell>
          <cell r="AQ47" t="str">
            <v>Y</v>
          </cell>
          <cell r="AR47" t="str">
            <v>Daily</v>
          </cell>
          <cell r="AS47" t="str">
            <v>N</v>
          </cell>
          <cell r="AT47" t="str">
            <v>5 - Efficiency of operations and convenience of customers are not affected</v>
          </cell>
          <cell r="AV47" t="str">
            <v>4 - Minor negative local media coverage / No brand or image impact</v>
          </cell>
          <cell r="AZ47" t="str">
            <v>N/A</v>
          </cell>
          <cell r="BA47" t="str">
            <v>1900-01-01</v>
          </cell>
          <cell r="BB47" t="str">
            <v>N/A</v>
          </cell>
        </row>
        <row r="48">
          <cell r="A48" t="str">
            <v>0050</v>
          </cell>
          <cell r="B48" t="str">
            <v>0050 - Cargo Space Control Clocking System (CLOCKCSC)</v>
          </cell>
          <cell r="C48" t="str">
            <v>CLOCKCSC</v>
          </cell>
          <cell r="E48" t="str">
            <v>Retired</v>
          </cell>
          <cell r="F48" t="str">
            <v>IT Solutions Centre Airline Operations &amp; Cargo - CGO</v>
          </cell>
          <cell r="G48" t="str">
            <v>Cargo (CGO)</v>
          </cell>
          <cell r="H48" t="str">
            <v>0050 - Cargo Space Control Clocking System (CLOCKCSC )</v>
          </cell>
          <cell r="I48" t="str">
            <v>Application</v>
          </cell>
          <cell r="J48" t="str">
            <v>Clocking System for CGO CRM</v>
          </cell>
          <cell r="K48" t="str">
            <v>CGO</v>
          </cell>
          <cell r="L48" t="str">
            <v>Tim Wong - Manager Cargo Revenue Management</v>
          </cell>
          <cell r="M48" t="str">
            <v>TBD</v>
          </cell>
          <cell r="N48" t="str">
            <v>Rajeev Nair</v>
          </cell>
          <cell r="O48" t="str">
            <v>852 94773463</v>
          </cell>
          <cell r="P48" t="str">
            <v>Eddie Wong</v>
          </cell>
          <cell r="Q48" t="str">
            <v>852 90798486</v>
          </cell>
          <cell r="R48" t="str">
            <v>+86 755 2160 3289,+86 159-9962-0710</v>
          </cell>
          <cell r="S48" t="str">
            <v>mailto:DL_IMT_SOL_Dev_&amp;_Supp_-_CGO@cathaypacific.com</v>
          </cell>
          <cell r="U48" t="str">
            <v>David Fung</v>
          </cell>
          <cell r="V48" t="str">
            <v>HP</v>
          </cell>
          <cell r="W48" t="str">
            <v>Service Centre</v>
          </cell>
          <cell r="X48" t="str">
            <v>IBM-ASM - AOC (CGO)</v>
          </cell>
          <cell r="Y48" t="str">
            <v>HP</v>
          </cell>
          <cell r="Z48" t="str">
            <v>Application Support - AOC - Cargo</v>
          </cell>
          <cell r="AA48" t="str">
            <v>CX Infra Support</v>
          </cell>
          <cell r="AD48" t="str">
            <v>Client/Server</v>
          </cell>
          <cell r="AG48" t="str">
            <v>/cvs/ARCH/aoc/0050-CargoSpaceControlClockingSystem</v>
          </cell>
          <cell r="AH48" t="str">
            <v>None</v>
          </cell>
          <cell r="AI48" t="str">
            <v>10-30</v>
          </cell>
          <cell r="AJ48" t="str">
            <v>Peripheral</v>
          </cell>
          <cell r="AK48" t="str">
            <v>5x8</v>
          </cell>
          <cell r="AN48" t="str">
            <v>Not Required</v>
          </cell>
          <cell r="AO48" t="str">
            <v>24 hrs</v>
          </cell>
          <cell r="AQ48" t="str">
            <v>Y</v>
          </cell>
          <cell r="AR48" t="str">
            <v>Daily</v>
          </cell>
          <cell r="AS48" t="str">
            <v>N</v>
          </cell>
          <cell r="AT48" t="str">
            <v>5 - Efficiency of operations and convenience of customers are not affected</v>
          </cell>
          <cell r="AV48" t="str">
            <v>4 - Minor negative local media coverage / No brand or image impact</v>
          </cell>
          <cell r="AZ48" t="str">
            <v>N/A</v>
          </cell>
          <cell r="BA48" t="str">
            <v>1900-01-01</v>
          </cell>
          <cell r="BB48" t="str">
            <v>N/A</v>
          </cell>
        </row>
        <row r="49">
          <cell r="A49" t="str">
            <v>0051</v>
          </cell>
          <cell r="B49" t="str">
            <v>0051 - Cargo Tracing System</v>
          </cell>
          <cell r="C49" t="str">
            <v/>
          </cell>
          <cell r="D49" t="str">
            <v/>
          </cell>
          <cell r="E49" t="str">
            <v>Production</v>
          </cell>
          <cell r="F49" t="str">
            <v>IT Solutions Centre Airline Operations &amp; Cargo - CGO</v>
          </cell>
          <cell r="G49" t="str">
            <v>Cargo (CGO)</v>
          </cell>
          <cell r="H49" t="str">
            <v>0051 - Cargo Tracing System</v>
          </cell>
          <cell r="I49" t="str">
            <v>Application</v>
          </cell>
          <cell r="J49" t="str">
            <v>System for cargo trace</v>
          </cell>
          <cell r="K49" t="str">
            <v>CGO</v>
          </cell>
          <cell r="L49" t="str">
            <v>Kevin Fung - Cargo Duty Manager</v>
          </cell>
          <cell r="M49" t="str">
            <v>TBD</v>
          </cell>
          <cell r="N49" t="str">
            <v>Rajeev Nair</v>
          </cell>
          <cell r="O49" t="str">
            <v>852 94773463</v>
          </cell>
          <cell r="P49" t="str">
            <v>Eddie Wong</v>
          </cell>
          <cell r="Q49" t="str">
            <v>852 90798486</v>
          </cell>
          <cell r="R49" t="str">
            <v>+86 755 2160 3289,+86 159-9962-0710</v>
          </cell>
          <cell r="S49" t="str">
            <v>mailto:DL_IMT_SOL_Dev_&amp;_Supp_-_CGO@cathaypacific.com</v>
          </cell>
          <cell r="T49" t="str">
            <v/>
          </cell>
          <cell r="U49" t="str">
            <v>David Fung</v>
          </cell>
          <cell r="V49" t="str">
            <v>HP</v>
          </cell>
          <cell r="W49" t="str">
            <v>Service Centre</v>
          </cell>
          <cell r="X49" t="str">
            <v>IBM-ASM - AOC (CGO)</v>
          </cell>
          <cell r="Y49" t="str">
            <v>HP</v>
          </cell>
          <cell r="Z49" t="str">
            <v>Application Support - AOC - Cargo</v>
          </cell>
          <cell r="AA49" t="str">
            <v>CX Infra Support</v>
          </cell>
          <cell r="AB49" t="str">
            <v/>
          </cell>
          <cell r="AC49" t="str">
            <v/>
          </cell>
          <cell r="AD49" t="str">
            <v>MS DOS</v>
          </cell>
          <cell r="AE49" t="str">
            <v/>
          </cell>
          <cell r="AF49" t="str">
            <v>Internal Use Only</v>
          </cell>
          <cell r="AG49" t="str">
            <v>/cvs/ARCH/aoc/0051-CargoTracingSystem</v>
          </cell>
          <cell r="AH49" t="str">
            <v>None</v>
          </cell>
          <cell r="AI49" t="str">
            <v>20+</v>
          </cell>
          <cell r="AJ49" t="str">
            <v>Important</v>
          </cell>
          <cell r="AK49" t="str">
            <v>7x24</v>
          </cell>
          <cell r="AL49" t="str">
            <v/>
          </cell>
          <cell r="AM49" t="str">
            <v/>
          </cell>
          <cell r="AN49" t="str">
            <v>Not Required</v>
          </cell>
          <cell r="AO49" t="str">
            <v>24 hrs</v>
          </cell>
          <cell r="AP49" t="str">
            <v/>
          </cell>
          <cell r="AQ49" t="str">
            <v>Y</v>
          </cell>
          <cell r="AR49" t="str">
            <v>Daily</v>
          </cell>
          <cell r="AS49" t="str">
            <v>N</v>
          </cell>
          <cell r="AT49" t="str">
            <v>5 - Efficiency of operations and convenience of customers are not affected</v>
          </cell>
          <cell r="AU49" t="str">
            <v/>
          </cell>
          <cell r="AV49" t="str">
            <v>4 - Minor negative local media coverage / No brand or image impact</v>
          </cell>
          <cell r="AW49" t="str">
            <v/>
          </cell>
          <cell r="AX49">
            <v>0</v>
          </cell>
          <cell r="AY49" t="str">
            <v/>
          </cell>
          <cell r="AZ49" t="str">
            <v>N/A</v>
          </cell>
          <cell r="BA49" t="str">
            <v>1900-01-01</v>
          </cell>
          <cell r="BB49" t="str">
            <v>N/A</v>
          </cell>
          <cell r="BC49" t="str">
            <v/>
          </cell>
          <cell r="BD49" t="str">
            <v/>
          </cell>
          <cell r="BE49" t="str">
            <v/>
          </cell>
        </row>
        <row r="50">
          <cell r="A50" t="str">
            <v>0052</v>
          </cell>
          <cell r="B50" t="str">
            <v>0052 - Cargo Training System (CTS)</v>
          </cell>
          <cell r="C50" t="str">
            <v>CTS</v>
          </cell>
          <cell r="D50" t="str">
            <v/>
          </cell>
          <cell r="E50" t="str">
            <v>Production</v>
          </cell>
          <cell r="F50" t="str">
            <v>IT Solutions Centre Airline Operations &amp; Cargo - CGO</v>
          </cell>
          <cell r="G50" t="str">
            <v>Cargo (CGO)</v>
          </cell>
          <cell r="H50" t="str">
            <v>0052 - Cargo Training System (CTS)</v>
          </cell>
          <cell r="I50" t="str">
            <v>Application</v>
          </cell>
          <cell r="J50" t="str">
            <v>PROVIDE FUNCTIONS TO ADMINSTER CARGO TRAINING</v>
          </cell>
          <cell r="K50" t="str">
            <v>CGO</v>
          </cell>
          <cell r="L50" t="str">
            <v>Calvin Hui - Cargo Services Manager, Training, Implementation &amp; Performance</v>
          </cell>
          <cell r="M50" t="str">
            <v>TBD</v>
          </cell>
          <cell r="N50" t="str">
            <v>Rajeev Nair</v>
          </cell>
          <cell r="O50" t="str">
            <v>852 94773463</v>
          </cell>
          <cell r="P50" t="str">
            <v>Eddie Wong</v>
          </cell>
          <cell r="Q50" t="str">
            <v>852 90798486</v>
          </cell>
          <cell r="R50" t="str">
            <v>+86 755 2160 3289,+86 159-9962-0710</v>
          </cell>
          <cell r="S50" t="str">
            <v>mailto:DL_IMT_SOL_Dev_&amp;_Supp_-_CGO@cathaypacific.com</v>
          </cell>
          <cell r="T50" t="str">
            <v/>
          </cell>
          <cell r="U50" t="str">
            <v>Kin Sun Lau</v>
          </cell>
          <cell r="V50" t="str">
            <v>HP</v>
          </cell>
          <cell r="W50" t="str">
            <v>Service Centre</v>
          </cell>
          <cell r="X50" t="str">
            <v>IBM-ASM - AOC (CGO)</v>
          </cell>
          <cell r="Y50" t="str">
            <v>HP</v>
          </cell>
          <cell r="Z50" t="str">
            <v>Application Support - AOC - Cargo</v>
          </cell>
          <cell r="AA50" t="str">
            <v>CX Infra Support</v>
          </cell>
          <cell r="AB50" t="str">
            <v/>
          </cell>
          <cell r="AC50" t="str">
            <v/>
          </cell>
          <cell r="AD50" t="str">
            <v>Client/Server</v>
          </cell>
          <cell r="AE50" t="str">
            <v/>
          </cell>
          <cell r="AF50" t="str">
            <v>Internal Use Only</v>
          </cell>
          <cell r="AG50" t="str">
            <v>/cvs/ARCH/aoc/0052-CargoTrainingSystem</v>
          </cell>
          <cell r="AH50" t="str">
            <v>None</v>
          </cell>
          <cell r="AI50" t="str">
            <v>0-10</v>
          </cell>
          <cell r="AJ50" t="str">
            <v>Important</v>
          </cell>
          <cell r="AK50" t="str">
            <v>5x8</v>
          </cell>
          <cell r="AL50" t="str">
            <v/>
          </cell>
          <cell r="AM50" t="str">
            <v/>
          </cell>
          <cell r="AN50" t="str">
            <v>Not Required</v>
          </cell>
          <cell r="AO50" t="str">
            <v>24 hrs</v>
          </cell>
          <cell r="AP50" t="str">
            <v/>
          </cell>
          <cell r="AQ50" t="str">
            <v>Y</v>
          </cell>
          <cell r="AR50" t="str">
            <v>Daily</v>
          </cell>
          <cell r="AS50" t="str">
            <v>N</v>
          </cell>
          <cell r="AT50" t="str">
            <v>5 - Efficiency of operations and convenience of customers are not affected</v>
          </cell>
          <cell r="AU50" t="str">
            <v/>
          </cell>
          <cell r="AV50" t="str">
            <v>4 - Minor negative local media coverage / No brand or image impact</v>
          </cell>
          <cell r="AW50" t="str">
            <v/>
          </cell>
          <cell r="AX50">
            <v>0</v>
          </cell>
          <cell r="AY50" t="str">
            <v/>
          </cell>
          <cell r="AZ50" t="str">
            <v>N/A</v>
          </cell>
          <cell r="BA50" t="str">
            <v>1900-01-01</v>
          </cell>
          <cell r="BB50" t="str">
            <v>N/A</v>
          </cell>
          <cell r="BC50" t="str">
            <v/>
          </cell>
          <cell r="BD50" t="str">
            <v/>
          </cell>
          <cell r="BE50" t="str">
            <v/>
          </cell>
        </row>
        <row r="51">
          <cell r="A51" t="str">
            <v>0053</v>
          </cell>
          <cell r="B51" t="str">
            <v>0053 - Cargo ULD Movement and Control System (CULDAS008)</v>
          </cell>
          <cell r="C51" t="str">
            <v>CULDAS008</v>
          </cell>
          <cell r="E51" t="str">
            <v>Retired</v>
          </cell>
          <cell r="F51" t="str">
            <v>IT Solutions Centre Airline Operations &amp; Cargo - CGO</v>
          </cell>
          <cell r="G51" t="str">
            <v>Cargo (CGO)</v>
          </cell>
          <cell r="H51" t="str">
            <v>0053 - Cargo ULD Movement and Control System (CULDAS008)</v>
          </cell>
          <cell r="I51" t="str">
            <v>Application</v>
          </cell>
          <cell r="J51" t="str">
            <v xml:space="preserve">To keep track and provide information to CX  Head Office and stations to maintain a minimum level of ULD inventory to operate business for both passenger and cargo effectively and ensure ULD inventory are distributed as required in each station for daily </v>
          </cell>
          <cell r="K51" t="str">
            <v>CGO</v>
          </cell>
          <cell r="L51" t="str">
            <v>Jesse Chan - CGO Services Coordinator - ULD</v>
          </cell>
          <cell r="M51" t="str">
            <v>TBD</v>
          </cell>
          <cell r="N51" t="str">
            <v>Rajeev Nair</v>
          </cell>
          <cell r="O51" t="str">
            <v>852 94773463</v>
          </cell>
          <cell r="P51" t="str">
            <v>Terrance Lam</v>
          </cell>
          <cell r="Q51" t="str">
            <v>852 94684132</v>
          </cell>
          <cell r="R51" t="str">
            <v>852 93006241</v>
          </cell>
          <cell r="S51" t="str">
            <v>mailto:DL_IMT_SOL_Dev_&amp;_Supp_-_CGO@cathaypacific.com</v>
          </cell>
          <cell r="U51" t="str">
            <v>Jesse Chan/CHAMP</v>
          </cell>
          <cell r="V51" t="str">
            <v>CHAMP Systems</v>
          </cell>
          <cell r="W51" t="str">
            <v>Service Centre</v>
          </cell>
          <cell r="X51" t="str">
            <v xml:space="preserve">Application Support - AOC - Cargo </v>
          </cell>
          <cell r="Y51" t="str">
            <v>HP</v>
          </cell>
          <cell r="Z51" t="str">
            <v>CHAMP Systems</v>
          </cell>
          <cell r="AA51" t="str">
            <v>CX Infra Support</v>
          </cell>
          <cell r="AD51" t="str">
            <v>Managed Service</v>
          </cell>
          <cell r="AG51" t="str">
            <v>n/a</v>
          </cell>
          <cell r="AH51" t="str">
            <v>No information
  </v>
          </cell>
          <cell r="AI51" t="str">
            <v>50+</v>
          </cell>
          <cell r="AJ51" t="str">
            <v>Critical</v>
          </cell>
          <cell r="AO51" t="str">
            <v>24 hrs</v>
          </cell>
          <cell r="AS51" t="str">
            <v>N</v>
          </cell>
          <cell r="AT51" t="str">
            <v>3 - Immediate but not serious impact on operations; Minor delay of flight schedule; Minor customers disruption</v>
          </cell>
          <cell r="AV51" t="str">
            <v>4 - Minor negative local media coverage / No brand or image impact</v>
          </cell>
          <cell r="AZ51" t="str">
            <v>N/A</v>
          </cell>
          <cell r="BA51" t="str">
            <v>1900-01-01</v>
          </cell>
          <cell r="BB51" t="str">
            <v>N/A</v>
          </cell>
        </row>
        <row r="52">
          <cell r="A52" t="str">
            <v>0054</v>
          </cell>
          <cell r="B52" t="str">
            <v>0054 - Cargo Website</v>
          </cell>
          <cell r="C52" t="str">
            <v/>
          </cell>
          <cell r="D52" t="str">
            <v/>
          </cell>
          <cell r="E52" t="str">
            <v>Production</v>
          </cell>
          <cell r="F52" t="str">
            <v>IT Solutions Centre Airline Operations &amp; Cargo - CGO</v>
          </cell>
          <cell r="G52" t="str">
            <v>Cargo (CGO)</v>
          </cell>
          <cell r="H52" t="str">
            <v>0054 - Cargo Website</v>
          </cell>
          <cell r="I52" t="str">
            <v>Application</v>
          </cell>
          <cell r="J52" t="str">
            <v>This is the Cargo website, providing functions of Cargo Allotment, Cargo Booking, Cargo - Consignment Statis Update, Cargo Flight Planner, Cargo Shipment Log Book, Cargo Track &amp; Trace and also cargo customer profile management.</v>
          </cell>
          <cell r="K52" t="str">
            <v>CGO</v>
          </cell>
          <cell r="L52" t="str">
            <v>Clera Lam - Cargo Distribution Manager</v>
          </cell>
          <cell r="M52" t="str">
            <v>TBD</v>
          </cell>
          <cell r="N52" t="str">
            <v>Rajeev Nair</v>
          </cell>
          <cell r="O52" t="str">
            <v>852 94773463</v>
          </cell>
          <cell r="P52" t="str">
            <v>Eddie Wong</v>
          </cell>
          <cell r="Q52" t="str">
            <v>852 90798486</v>
          </cell>
          <cell r="R52" t="str">
            <v>852 93006241</v>
          </cell>
          <cell r="S52" t="str">
            <v>mailto:DL_IMT_SOL_Dev_&amp;_Supp_-_CGO@cathaypacific.com</v>
          </cell>
          <cell r="T52" t="str">
            <v/>
          </cell>
          <cell r="U52" t="str">
            <v>Magma To</v>
          </cell>
          <cell r="V52" t="str">
            <v>GLSHK</v>
          </cell>
          <cell r="W52" t="str">
            <v>Service Centre</v>
          </cell>
          <cell r="X52" t="str">
            <v>Application Support - AOC - Cargo</v>
          </cell>
          <cell r="Y52" t="str">
            <v>HP</v>
          </cell>
          <cell r="Z52" t="str">
            <v>GLSHK</v>
          </cell>
          <cell r="AA52" t="str">
            <v>CX Infra Web and Mobile Support</v>
          </cell>
          <cell r="AB52" t="str">
            <v/>
          </cell>
          <cell r="AC52" t="str">
            <v/>
          </cell>
          <cell r="AD52" t="str">
            <v>Web (eInfra)</v>
          </cell>
          <cell r="AE52" t="str">
            <v/>
          </cell>
          <cell r="AF52" t="str">
            <v>Public</v>
          </cell>
          <cell r="AG52" t="str">
            <v>/cvs/ARCH/webappaix20/repos/javasrc/cgows</v>
          </cell>
          <cell r="AH52" t="str">
            <v>N/A</v>
          </cell>
          <cell r="AI52" t="str">
            <v/>
          </cell>
          <cell r="AJ52" t="str">
            <v>Important</v>
          </cell>
          <cell r="AK52" t="str">
            <v/>
          </cell>
          <cell r="AL52" t="str">
            <v/>
          </cell>
          <cell r="AM52" t="str">
            <v/>
          </cell>
          <cell r="AN52" t="str">
            <v/>
          </cell>
          <cell r="AO52" t="str">
            <v>24 hrs</v>
          </cell>
          <cell r="AP52" t="str">
            <v/>
          </cell>
          <cell r="AQ52" t="str">
            <v/>
          </cell>
          <cell r="AR52" t="str">
            <v/>
          </cell>
          <cell r="AS52" t="str">
            <v>N</v>
          </cell>
          <cell r="AT52" t="str">
            <v>3 - Immediate but not serious impact on operations; Minor delay of flight schedule; Minor customers disruption</v>
          </cell>
          <cell r="AU52" t="str">
            <v>2 - Major impact on cost/revenue</v>
          </cell>
          <cell r="AV52" t="str">
            <v>4 - Minor negative local media coverage / No brand or image impact</v>
          </cell>
          <cell r="AW52" t="str">
            <v/>
          </cell>
          <cell r="AX52">
            <v>0</v>
          </cell>
          <cell r="AY52" t="str">
            <v/>
          </cell>
          <cell r="AZ52" t="str">
            <v>N/A</v>
          </cell>
          <cell r="BA52" t="str">
            <v>1900-01-01</v>
          </cell>
          <cell r="BB52" t="str">
            <v>N/A</v>
          </cell>
          <cell r="BC52" t="str">
            <v/>
          </cell>
          <cell r="BD52" t="str">
            <v/>
          </cell>
          <cell r="BE52" t="str">
            <v/>
          </cell>
        </row>
        <row r="53">
          <cell r="A53" t="str">
            <v>0055</v>
          </cell>
          <cell r="B53" t="str">
            <v>0055 - Cargo Yield Management System (CYMS)</v>
          </cell>
          <cell r="C53" t="str">
            <v>CYMS</v>
          </cell>
          <cell r="E53" t="str">
            <v>Retired</v>
          </cell>
          <cell r="F53" t="str">
            <v>IT Solutions Centre Airline Operations &amp; Cargo - CGO</v>
          </cell>
          <cell r="G53" t="str">
            <v>Cargo (CGO)</v>
          </cell>
          <cell r="H53" t="str">
            <v>0055 - Cargo Yield Management System (CYMS)</v>
          </cell>
          <cell r="I53" t="str">
            <v>Application</v>
          </cell>
          <cell r="J53" t="str">
            <v>This application is to support the medium term cargo revenue or allotment management function across the network.</v>
          </cell>
          <cell r="K53" t="str">
            <v>CGO</v>
          </cell>
          <cell r="L53" t="str">
            <v>TBD</v>
          </cell>
          <cell r="M53" t="str">
            <v>TBD</v>
          </cell>
          <cell r="N53" t="str">
            <v>Rajeev Nair</v>
          </cell>
          <cell r="O53" t="str">
            <v>852 94773463</v>
          </cell>
          <cell r="P53" t="str">
            <v>Felix Lau</v>
          </cell>
          <cell r="Q53" t="str">
            <v>852 90459616</v>
          </cell>
          <cell r="R53" t="str">
            <v>852 93006241</v>
          </cell>
          <cell r="S53" t="str">
            <v>DL_IMT_TS_AOC_CGO@cathaypacific.com</v>
          </cell>
          <cell r="U53" t="str">
            <v>Kelvin Lun</v>
          </cell>
          <cell r="W53" t="str">
            <v>Service Centre</v>
          </cell>
          <cell r="X53" t="str">
            <v xml:space="preserve">Application Support - AOC - Cargo </v>
          </cell>
          <cell r="Z53" t="str">
            <v>Application Support - AOC - Cargo</v>
          </cell>
          <cell r="AD53" t="str">
            <v>Package</v>
          </cell>
          <cell r="AG53" t="str">
            <v>n/a</v>
          </cell>
          <cell r="AH53" t="str">
            <v>None</v>
          </cell>
          <cell r="AI53" t="str">
            <v>0-10</v>
          </cell>
          <cell r="AJ53" t="str">
            <v>Important</v>
          </cell>
          <cell r="AO53" t="str">
            <v>24 hrs</v>
          </cell>
          <cell r="AS53" t="str">
            <v>N</v>
          </cell>
          <cell r="AZ53" t="str">
            <v>N/A</v>
          </cell>
          <cell r="BA53" t="str">
            <v>1900-01-01</v>
          </cell>
          <cell r="BB53" t="str">
            <v>N/A</v>
          </cell>
        </row>
        <row r="54">
          <cell r="A54" t="str">
            <v>0056</v>
          </cell>
          <cell r="B54" t="str">
            <v>0056 - Cathay ACARS Front-End System (ACARS/CAFES)</v>
          </cell>
          <cell r="C54" t="str">
            <v>ACARS/CAFES</v>
          </cell>
          <cell r="D54" t="str">
            <v/>
          </cell>
          <cell r="E54" t="str">
            <v>Production</v>
          </cell>
          <cell r="F54" t="str">
            <v>IT Solutions Centre Airline Operations &amp; Cargo - FOP</v>
          </cell>
          <cell r="G54" t="str">
            <v>Flight Operations (FOP)</v>
          </cell>
          <cell r="H54" t="str">
            <v>0056 - Cathay ACARS Front-End System (ACARS/CAFES)</v>
          </cell>
          <cell r="I54" t="str">
            <v>Application</v>
          </cell>
          <cell r="J54" t="str">
            <v>ACARS is used for air-ground communications. CAFES is a host application to receive/send ACARS downlinks and uplinks. (Remarks / Replacement: No well-defined migration plan yet)</v>
          </cell>
          <cell r="K54" t="str">
            <v>FOP</v>
          </cell>
          <cell r="L54" t="str">
            <v>TBC – Operations Development Manager   Neil Philips –  Manager Line Ops</v>
          </cell>
          <cell r="M54" t="str">
            <v>Mark Hoey - GM Operations</v>
          </cell>
          <cell r="N54" t="str">
            <v>Matt Oakley</v>
          </cell>
          <cell r="O54" t="str">
            <v>852 93889059</v>
          </cell>
          <cell r="P54" t="str">
            <v>Andrew Loh</v>
          </cell>
          <cell r="Q54" t="str">
            <v>852 63387908</v>
          </cell>
          <cell r="R54" t="str">
            <v>852 63962031</v>
          </cell>
          <cell r="S54" t="str">
            <v>IMT#FOP@cathaypacific.com</v>
          </cell>
          <cell r="T54" t="str">
            <v/>
          </cell>
          <cell r="U54" t="str">
            <v>Albert Yeung, Amir Bennegadi, Lai Kin Tsang</v>
          </cell>
          <cell r="V54" t="str">
            <v>IBMA</v>
          </cell>
          <cell r="W54" t="str">
            <v>Service Centre</v>
          </cell>
          <cell r="X54" t="str">
            <v>IBM-ASM - AOC (IBM Host)</v>
          </cell>
          <cell r="Y54" t="str">
            <v>N/A</v>
          </cell>
          <cell r="Z54" t="str">
            <v>Application Support - AOC - Flight Operations</v>
          </cell>
          <cell r="AA54" t="str">
            <v>IBMA</v>
          </cell>
          <cell r="AB54" t="str">
            <v/>
          </cell>
          <cell r="AC54" t="str">
            <v/>
          </cell>
          <cell r="AD54" t="str">
            <v>IBM Host</v>
          </cell>
          <cell r="AE54" t="str">
            <v>Y</v>
          </cell>
          <cell r="AF54" t="str">
            <v>Sensitive</v>
          </cell>
          <cell r="AG54" t="str">
            <v>Exempted (Mainframe)</v>
          </cell>
          <cell r="AH54" t="str">
            <v>None</v>
          </cell>
          <cell r="AI54" t="str">
            <v>100+</v>
          </cell>
          <cell r="AJ54" t="str">
            <v>Critical</v>
          </cell>
          <cell r="AK54" t="str">
            <v>7x24</v>
          </cell>
          <cell r="AL54" t="str">
            <v>Preferred Maintenance Window: 02:00AM to 04:00AM HKT on Monday</v>
          </cell>
          <cell r="AM54" t="str">
            <v>No</v>
          </cell>
          <cell r="AN54" t="str">
            <v>Yes - Uncertified</v>
          </cell>
          <cell r="AO54" t="str">
            <v>24 hrs</v>
          </cell>
          <cell r="AP54" t="str">
            <v/>
          </cell>
          <cell r="AQ54" t="str">
            <v>Y</v>
          </cell>
          <cell r="AR54" t="str">
            <v>Daily</v>
          </cell>
          <cell r="AS54" t="str">
            <v>N</v>
          </cell>
          <cell r="AT54" t="str">
            <v/>
          </cell>
          <cell r="AU54" t="str">
            <v>6 - Potential impact on operations cost</v>
          </cell>
          <cell r="AV54" t="str">
            <v/>
          </cell>
          <cell r="AW54" t="str">
            <v/>
          </cell>
          <cell r="AX54">
            <v>0</v>
          </cell>
          <cell r="AY54" t="str">
            <v/>
          </cell>
          <cell r="AZ54" t="str">
            <v>N/A</v>
          </cell>
          <cell r="BA54" t="str">
            <v>1900-01-01</v>
          </cell>
          <cell r="BB54" t="str">
            <v>N/A</v>
          </cell>
          <cell r="BC54" t="str">
            <v/>
          </cell>
          <cell r="BD54" t="str">
            <v>Internal access</v>
          </cell>
          <cell r="BE54" t="str">
            <v/>
          </cell>
        </row>
        <row r="55">
          <cell r="A55" t="str">
            <v>0057</v>
          </cell>
          <cell r="B55" t="str">
            <v>0057 - IM-ECX Holidays Stream</v>
          </cell>
          <cell r="C55" t="str">
            <v/>
          </cell>
          <cell r="D55" t="str">
            <v>0057</v>
          </cell>
          <cell r="E55" t="str">
            <v>Retired</v>
          </cell>
          <cell r="F55" t="str">
            <v>IT Solutions Centre Sales &amp; Marketing - S&amp;D - ECX &amp; CHL</v>
          </cell>
          <cell r="G55" t="str">
            <v>Cathay Holidays Ltd (CHL)</v>
          </cell>
          <cell r="H55" t="str">
            <v>0057 - IM-ECX Holidays Stream</v>
          </cell>
          <cell r="I55" t="str">
            <v>Service</v>
          </cell>
          <cell r="J55" t="str">
            <v>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v>
          </cell>
          <cell r="K55" t="str">
            <v>CHL</v>
          </cell>
          <cell r="L55" t="str">
            <v>Connie Law, Gemini Wong - Manager Database &amp; Online Sales &amp; Marketing</v>
          </cell>
          <cell r="M55" t="str">
            <v>TBD</v>
          </cell>
          <cell r="N55" t="str">
            <v>Kenneth Lee</v>
          </cell>
          <cell r="O55" t="str">
            <v>852 60720994</v>
          </cell>
          <cell r="P55" t="str">
            <v>Sophie Wong</v>
          </cell>
          <cell r="Q55" t="str">
            <v>852 90380464</v>
          </cell>
          <cell r="R55" t="str">
            <v>852 90208756</v>
          </cell>
          <cell r="S55" t="str">
            <v>N/A</v>
          </cell>
          <cell r="T55" t="str">
            <v/>
          </cell>
          <cell r="U55" t="str">
            <v>Fred Lai</v>
          </cell>
          <cell r="V55" t="str">
            <v>HP</v>
          </cell>
          <cell r="W55" t="str">
            <v>Service Centre</v>
          </cell>
          <cell r="X55" t="str">
            <v>1. HP - HPEOPS2 - Support Team2. IBM-ASM - PAX (B2C)</v>
          </cell>
          <cell r="Y55" t="str">
            <v>HP</v>
          </cell>
          <cell r="Z55" t="str">
            <v>Application Support - S&amp;M - S&amp;D-ECX &amp; CHL</v>
          </cell>
          <cell r="AA55" t="str">
            <v>N/A</v>
          </cell>
          <cell r="AB55" t="str">
            <v/>
          </cell>
          <cell r="AC55" t="str">
            <v/>
          </cell>
          <cell r="AD55" t="str">
            <v>Web (eInfra)</v>
          </cell>
          <cell r="AE55" t="str">
            <v>N</v>
          </cell>
          <cell r="AF55" t="str">
            <v>Sensitive</v>
          </cell>
          <cell r="AG55" t="str">
            <v>CVS:  /cvs/ARCH/webappaix20/repos/javasrc/chl     SVN:  svn://clklxcvsp01.cathaypacific.com/pax/chl</v>
          </cell>
          <cell r="AH55" t="str">
            <v>Development - RAD, Testing - LoadRunner, Production Support - HP Diagnostics</v>
          </cell>
          <cell r="AI55" t="str">
            <v>500+</v>
          </cell>
          <cell r="AJ55" t="str">
            <v>Critical</v>
          </cell>
          <cell r="AK55" t="str">
            <v>7x24</v>
          </cell>
          <cell r="AL55" t="str">
            <v>0200 AM to 0600 AM</v>
          </cell>
          <cell r="AM55" t="str">
            <v>No</v>
          </cell>
          <cell r="AN55" t="str">
            <v>Yes - Uncertified</v>
          </cell>
          <cell r="AO55" t="str">
            <v>24 hrs</v>
          </cell>
          <cell r="AP55" t="str">
            <v/>
          </cell>
          <cell r="AQ55" t="str">
            <v>Y</v>
          </cell>
          <cell r="AR55" t="str">
            <v>Daily</v>
          </cell>
          <cell r="AS55" t="str">
            <v>N</v>
          </cell>
          <cell r="AT55" t="str">
            <v>1 - Long delay of flight schedule; Critical services are unavailable; Severe customers disruption</v>
          </cell>
          <cell r="AU55" t="str">
            <v>4 - Moderate impact on cost/revenue</v>
          </cell>
          <cell r="AV55" t="str">
            <v>2 - Extended negative local media coverage / Short term local brand issues</v>
          </cell>
          <cell r="AW55" t="str">
            <v/>
          </cell>
          <cell r="AX55">
            <v>0</v>
          </cell>
          <cell r="AY55" t="str">
            <v/>
          </cell>
          <cell r="AZ55" t="str">
            <v>N/A</v>
          </cell>
          <cell r="BA55" t="str">
            <v>1900-01-01</v>
          </cell>
          <cell r="BB55" t="str">
            <v>N/A</v>
          </cell>
          <cell r="BC55" t="str">
            <v>Retired at end of Oct 2015</v>
          </cell>
          <cell r="BD55" t="str">
            <v>Internet facing</v>
          </cell>
          <cell r="BE55" t="str">
            <v/>
          </cell>
        </row>
        <row r="56">
          <cell r="A56" t="str">
            <v>0059</v>
          </cell>
          <cell r="B56" t="str">
            <v>0059 - Non Air Booking System (NABS)</v>
          </cell>
          <cell r="C56" t="str">
            <v>NABS</v>
          </cell>
          <cell r="D56" t="str">
            <v/>
          </cell>
          <cell r="E56" t="str">
            <v>Retired</v>
          </cell>
          <cell r="F56" t="str">
            <v>IT Solutions Centre Sales &amp; Marketing - S&amp;D - ECX &amp; CHL</v>
          </cell>
          <cell r="G56" t="str">
            <v>Cathay Holidays Ltd (CHL)</v>
          </cell>
          <cell r="H56" t="str">
            <v>0059 - Non Air Booking System (NABS)</v>
          </cell>
          <cell r="I56" t="str">
            <v>Application</v>
          </cell>
          <cell r="J56" t="str">
            <v>NABS stands for Non-air Booking System. It is a Cathay Holidays Ltd. (CHL) led business initiative. It is a system replacement plus BPR project to make sure CHL business running smooth after CUPID obsolete._x000D_ _x000D_ (No. of users: B2C: 70; B2E: 20; B2B: 30; B2S: 20)</v>
          </cell>
          <cell r="K56" t="str">
            <v>CHL</v>
          </cell>
          <cell r="L56" t="str">
            <v>Lynn  Lam - Assistant Manager Platform Development</v>
          </cell>
          <cell r="M56" t="str">
            <v xml:space="preserve">Viola Wong - Platform Development Manager </v>
          </cell>
          <cell r="N56" t="str">
            <v>Miranda Lee</v>
          </cell>
          <cell r="O56" t="str">
            <v>852 60720994</v>
          </cell>
          <cell r="P56" t="str">
            <v>Sophie Wong</v>
          </cell>
          <cell r="Q56" t="str">
            <v>852 90380464</v>
          </cell>
          <cell r="R56" t="str">
            <v>852 63824417</v>
          </cell>
          <cell r="S56" t="str">
            <v/>
          </cell>
          <cell r="T56" t="str">
            <v/>
          </cell>
          <cell r="U56" t="str">
            <v>Gary Lau / Sophie Wong</v>
          </cell>
          <cell r="V56" t="str">
            <v>HP</v>
          </cell>
          <cell r="W56" t="str">
            <v>Service Centre</v>
          </cell>
          <cell r="X56" t="str">
            <v>Service CentreGroup Name in Remedy: NABS Support</v>
          </cell>
          <cell r="Y56" t="str">
            <v>HP</v>
          </cell>
          <cell r="Z56" t="str">
            <v>Service CentreGroup Name in Remedy: NABS Support</v>
          </cell>
          <cell r="AA56" t="str">
            <v>HP</v>
          </cell>
          <cell r="AB56" t="str">
            <v/>
          </cell>
          <cell r="AC56" t="str">
            <v/>
          </cell>
          <cell r="AD56" t="str">
            <v>Oracle</v>
          </cell>
          <cell r="AE56" t="str">
            <v>N</v>
          </cell>
          <cell r="AF56" t="str">
            <v>Highly Sensitive</v>
          </cell>
          <cell r="AG56" t="str">
            <v>CVS:  /cvs/ARCH/pax/nabs     SVN:  svn://clklxcvsp01.cathaypacific.com/pax/nabs</v>
          </cell>
          <cell r="AH56" t="str">
            <v>IBM Rational Development</v>
          </cell>
          <cell r="AI56" t="str">
            <v>100-500</v>
          </cell>
          <cell r="AJ56" t="str">
            <v>Lifeblood</v>
          </cell>
          <cell r="AK56" t="str">
            <v>7x24</v>
          </cell>
          <cell r="AL56" t="str">
            <v>0200 AM to 0600 AM</v>
          </cell>
          <cell r="AM56" t="str">
            <v>Pax</v>
          </cell>
          <cell r="AN56" t="str">
            <v>Yes - Uncertified</v>
          </cell>
          <cell r="AO56" t="str">
            <v>24 hrs</v>
          </cell>
          <cell r="AP56" t="str">
            <v/>
          </cell>
          <cell r="AQ56" t="str">
            <v>Y</v>
          </cell>
          <cell r="AR56" t="str">
            <v>Daily</v>
          </cell>
          <cell r="AS56" t="str">
            <v>N</v>
          </cell>
          <cell r="AT56" t="str">
            <v/>
          </cell>
          <cell r="AU56" t="str">
            <v/>
          </cell>
          <cell r="AV56" t="str">
            <v/>
          </cell>
          <cell r="AW56" t="str">
            <v/>
          </cell>
          <cell r="AX56">
            <v>0</v>
          </cell>
          <cell r="AY56" t="str">
            <v/>
          </cell>
          <cell r="AZ56" t="str">
            <v>N/A</v>
          </cell>
          <cell r="BA56" t="str">
            <v>1900-01-01</v>
          </cell>
          <cell r="BB56" t="str">
            <v>N/A</v>
          </cell>
          <cell r="BC56" t="str">
            <v>Application dependency:_x000D_ CXIP, RTFS, CLS, CQ5, STR (static text repository)</v>
          </cell>
          <cell r="BD56" t="str">
            <v>Internet facing</v>
          </cell>
          <cell r="BE56" t="str">
            <v/>
          </cell>
        </row>
        <row r="57">
          <cell r="A57" t="str">
            <v>0061</v>
          </cell>
          <cell r="B57" t="str">
            <v>0061 - Cathay Pacific Integrated Tickets Accounting Link Sys (CAPITAL)</v>
          </cell>
          <cell r="C57" t="str">
            <v>CAPITAL</v>
          </cell>
          <cell r="D57" t="str">
            <v/>
          </cell>
          <cell r="E57" t="str">
            <v>Production</v>
          </cell>
          <cell r="F57" t="str">
            <v>IT Solutions Centre Enterprise - FIN,APD,PLN</v>
          </cell>
          <cell r="G57" t="str">
            <v>Finance Service (FIN)</v>
          </cell>
          <cell r="H57" t="str">
            <v>0061 - Cathay Pacific Integrated Tickets Accounting Link Sys</v>
          </cell>
          <cell r="I57" t="str">
            <v>Application</v>
          </cell>
          <cell r="J57" t="str">
            <v>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v>
          </cell>
          <cell r="K57" t="str">
            <v>FIN</v>
          </cell>
          <cell r="L57" t="str">
            <v>Barry Tse - Manager Revenue Accounting</v>
          </cell>
          <cell r="M57" t="str">
            <v>TBD</v>
          </cell>
          <cell r="N57" t="str">
            <v>Justin Wong</v>
          </cell>
          <cell r="O57" t="str">
            <v>852 92369416</v>
          </cell>
          <cell r="P57" t="str">
            <v>Hon Wai Lo</v>
          </cell>
          <cell r="Q57" t="str">
            <v>852 94309892</v>
          </cell>
          <cell r="R57" t="str">
            <v>852 63962354</v>
          </cell>
          <cell r="S57" t="str">
            <v/>
          </cell>
          <cell r="T57" t="str">
            <v/>
          </cell>
          <cell r="U57" t="str">
            <v>Esther Hung  Elaine Cheng</v>
          </cell>
          <cell r="V57" t="str">
            <v>IBMA</v>
          </cell>
          <cell r="W57" t="str">
            <v>Service Centre</v>
          </cell>
          <cell r="X57" t="str">
            <v>IBM-ASM - CBO (FIN)</v>
          </cell>
          <cell r="Y57" t="str">
            <v/>
          </cell>
          <cell r="Z57" t="str">
            <v>Application Support - Ent - FIN, APD, PLN</v>
          </cell>
          <cell r="AA57" t="str">
            <v/>
          </cell>
          <cell r="AB57" t="str">
            <v/>
          </cell>
          <cell r="AC57" t="str">
            <v/>
          </cell>
          <cell r="AD57" t="str">
            <v>IBM Host</v>
          </cell>
          <cell r="AE57" t="str">
            <v/>
          </cell>
          <cell r="AF57" t="str">
            <v>Highly Sensitive</v>
          </cell>
          <cell r="AG57" t="str">
            <v>/cvs/ARCH/cbo/0061-CAPITAL</v>
          </cell>
          <cell r="AH57" t="str">
            <v>None</v>
          </cell>
          <cell r="AI57" t="str">
            <v>300+</v>
          </cell>
          <cell r="AJ57" t="str">
            <v>Critical</v>
          </cell>
          <cell r="AK57" t="str">
            <v>7x24</v>
          </cell>
          <cell r="AL57" t="str">
            <v>N/A</v>
          </cell>
          <cell r="AM57" t="str">
            <v/>
          </cell>
          <cell r="AN57" t="str">
            <v>No</v>
          </cell>
          <cell r="AO57" t="str">
            <v>24 hrs</v>
          </cell>
          <cell r="AP57" t="str">
            <v>1 hr</v>
          </cell>
          <cell r="AQ57" t="str">
            <v>Y</v>
          </cell>
          <cell r="AR57" t="str">
            <v>Daily</v>
          </cell>
          <cell r="AS57" t="str">
            <v>N</v>
          </cell>
          <cell r="AT57" t="str">
            <v/>
          </cell>
          <cell r="AU57" t="str">
            <v/>
          </cell>
          <cell r="AV57" t="str">
            <v/>
          </cell>
          <cell r="AW57" t="str">
            <v/>
          </cell>
          <cell r="AX57">
            <v>0</v>
          </cell>
          <cell r="AY57" t="str">
            <v>Yes</v>
          </cell>
          <cell r="AZ57" t="str">
            <v>N/A</v>
          </cell>
          <cell r="BA57" t="str">
            <v>1900-01-01</v>
          </cell>
          <cell r="BB57" t="str">
            <v>N/A</v>
          </cell>
          <cell r="BC57" t="str">
            <v>Application dependency:_x000D_ RAS_x000D_ _x000D_ Application is use on a weekly basics, change can be done mid week</v>
          </cell>
          <cell r="BD57" t="str">
            <v/>
          </cell>
          <cell r="BE57" t="str">
            <v/>
          </cell>
        </row>
        <row r="58">
          <cell r="A58" t="str">
            <v>0062</v>
          </cell>
          <cell r="B58" t="str">
            <v>0062 - Cathay Pacific Procurement System (CXeBuy)</v>
          </cell>
          <cell r="C58" t="str">
            <v>CXeBuy</v>
          </cell>
          <cell r="D58" t="str">
            <v/>
          </cell>
          <cell r="E58" t="str">
            <v>Production</v>
          </cell>
          <cell r="F58" t="str">
            <v>IT Solutions Centre Enterprise - FIN,APD,PLN</v>
          </cell>
          <cell r="G58" t="str">
            <v>Airline Purchasing (APD)</v>
          </cell>
          <cell r="H58" t="str">
            <v>0062 - Cathay Pacific Procurement System</v>
          </cell>
          <cell r="I58" t="str">
            <v>Application</v>
          </cell>
          <cell r="J58" t="str">
            <v>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v>
          </cell>
          <cell r="K58" t="str">
            <v>APD</v>
          </cell>
          <cell r="L58" t="str">
            <v>Keith Kwan - PURCH MGR-CATERING</v>
          </cell>
          <cell r="M58" t="str">
            <v>Jenny Lau - PURCHASING EXECUTIVE</v>
          </cell>
          <cell r="N58" t="str">
            <v>Justin Wong</v>
          </cell>
          <cell r="O58" t="str">
            <v>852 92369416</v>
          </cell>
          <cell r="P58" t="str">
            <v>Thomas Leung</v>
          </cell>
          <cell r="Q58" t="str">
            <v>852 90923655</v>
          </cell>
          <cell r="R58" t="str">
            <v>852 63962353</v>
          </cell>
          <cell r="S58" t="str">
            <v/>
          </cell>
          <cell r="T58" t="str">
            <v/>
          </cell>
          <cell r="U58" t="str">
            <v>Wicky Choy (Primary); Isaac Yeung (Secondary)</v>
          </cell>
          <cell r="V58" t="str">
            <v>HP</v>
          </cell>
          <cell r="W58" t="str">
            <v>Service Centre</v>
          </cell>
          <cell r="X58" t="str">
            <v>IBM-ASM - CBO</v>
          </cell>
          <cell r="Y58" t="str">
            <v/>
          </cell>
          <cell r="Z58" t="str">
            <v>Application Support - Ent - FIN, APD, PLN</v>
          </cell>
          <cell r="AA58" t="str">
            <v/>
          </cell>
          <cell r="AB58" t="str">
            <v/>
          </cell>
          <cell r="AC58" t="str">
            <v/>
          </cell>
          <cell r="AD58" t="str">
            <v>Package</v>
          </cell>
          <cell r="AE58" t="str">
            <v/>
          </cell>
          <cell r="AF58" t="str">
            <v>Sensitive</v>
          </cell>
          <cell r="AG58" t="str">
            <v>Exempted (Package)</v>
          </cell>
          <cell r="AH58" t="str">
            <v>TOAD</v>
          </cell>
          <cell r="AI58" t="str">
            <v>200+</v>
          </cell>
          <cell r="AJ58" t="str">
            <v>Important</v>
          </cell>
          <cell r="AK58" t="str">
            <v>7x24</v>
          </cell>
          <cell r="AL58" t="str">
            <v>8:00 - 12:00 Weekend</v>
          </cell>
          <cell r="AM58" t="str">
            <v/>
          </cell>
          <cell r="AN58" t="str">
            <v>Not Required</v>
          </cell>
          <cell r="AO58" t="str">
            <v>24 hrs</v>
          </cell>
          <cell r="AP58" t="str">
            <v>1 hr</v>
          </cell>
          <cell r="AQ58" t="str">
            <v>Y</v>
          </cell>
          <cell r="AR58" t="str">
            <v>Daily</v>
          </cell>
          <cell r="AS58" t="str">
            <v>N</v>
          </cell>
          <cell r="AT58" t="str">
            <v>3 - Immediate but not serious impact on operations; Minor delay of flight schedule; Minor customers disruption</v>
          </cell>
          <cell r="AU58" t="str">
            <v>3 - Minor impact on cost/revenue</v>
          </cell>
          <cell r="AV58" t="str">
            <v>1 - Extended negative international media coverage / Significant brand and reputation damage</v>
          </cell>
          <cell r="AW58" t="str">
            <v/>
          </cell>
          <cell r="AX58">
            <v>0</v>
          </cell>
          <cell r="AY58" t="str">
            <v>Yes</v>
          </cell>
          <cell r="AZ58" t="str">
            <v>N/A</v>
          </cell>
          <cell r="BA58" t="str">
            <v>1900-01-01</v>
          </cell>
          <cell r="BB58" t="str">
            <v>N/A</v>
          </cell>
          <cell r="BC58" t="str">
            <v/>
          </cell>
          <cell r="BD58" t="str">
            <v/>
          </cell>
          <cell r="BE58" t="str">
            <v/>
          </cell>
        </row>
        <row r="59">
          <cell r="A59" t="str">
            <v>0062A</v>
          </cell>
          <cell r="B59" t="str">
            <v>0062A - Cathay Pacific Procurement System</v>
          </cell>
          <cell r="D59" t="str">
            <v>0062</v>
          </cell>
          <cell r="E59" t="str">
            <v>Retired</v>
          </cell>
          <cell r="F59" t="str">
            <v>IT Solutions Centre Enterprise - FIN,APD,PLN</v>
          </cell>
          <cell r="G59" t="str">
            <v>Airline Purchasing (APD)</v>
          </cell>
          <cell r="H59" t="str">
            <v>0062A - Cathay Pacific Procurement System-AddOn/Interface</v>
          </cell>
          <cell r="I59" t="str">
            <v>Component</v>
          </cell>
          <cell r="J59" t="str">
            <v>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v>
          </cell>
          <cell r="K59" t="str">
            <v>APD</v>
          </cell>
          <cell r="L59" t="str">
            <v>Peter Ko - Purch Dev &amp; Implementation Manager</v>
          </cell>
          <cell r="M59" t="str">
            <v>TBD</v>
          </cell>
          <cell r="N59" t="str">
            <v>Justin Wong</v>
          </cell>
          <cell r="O59" t="str">
            <v>852 92369416</v>
          </cell>
          <cell r="P59" t="str">
            <v>Justin Wong</v>
          </cell>
          <cell r="Q59" t="str">
            <v>852 92369416</v>
          </cell>
          <cell r="R59" t="str">
            <v>852 63962353</v>
          </cell>
          <cell r="S59" t="str">
            <v>N/A</v>
          </cell>
          <cell r="U59" t="str">
            <v>Shirley Chan  Wicky Choy  Edan Fung</v>
          </cell>
          <cell r="V59" t="str">
            <v>IM-APD</v>
          </cell>
          <cell r="W59" t="str">
            <v>Service Centre</v>
          </cell>
          <cell r="X59" t="str">
            <v>IBM-ASM - CBO</v>
          </cell>
          <cell r="Z59" t="str">
            <v>Application Support - Ent - FIN, APD, PLN</v>
          </cell>
          <cell r="AD59" t="str">
            <v>Package</v>
          </cell>
          <cell r="AG59" t="str">
            <v>Exempted (Vendor)</v>
          </cell>
          <cell r="AH59" t="str">
            <v>TOAD</v>
          </cell>
          <cell r="AI59" t="str">
            <v>200+</v>
          </cell>
          <cell r="AJ59" t="str">
            <v>Important</v>
          </cell>
          <cell r="AK59" t="str">
            <v>7x24</v>
          </cell>
          <cell r="AN59" t="str">
            <v>Not Required</v>
          </cell>
          <cell r="AO59" t="str">
            <v>24 hrs</v>
          </cell>
          <cell r="AP59" t="str">
            <v>1 hr</v>
          </cell>
          <cell r="AQ59" t="str">
            <v>Y</v>
          </cell>
          <cell r="AR59" t="str">
            <v>Daily</v>
          </cell>
          <cell r="AS59" t="str">
            <v>N</v>
          </cell>
          <cell r="AY59" t="str">
            <v>Yes</v>
          </cell>
          <cell r="AZ59" t="str">
            <v>N/A</v>
          </cell>
          <cell r="BA59" t="str">
            <v>1900-01-01</v>
          </cell>
          <cell r="BB59" t="str">
            <v>N/A</v>
          </cell>
        </row>
        <row r="60">
          <cell r="A60" t="str">
            <v>0063</v>
          </cell>
          <cell r="B60" t="str">
            <v>0063 - Cathay Service Bus (CSB, ESB)</v>
          </cell>
          <cell r="C60" t="str">
            <v>CSB, ESB</v>
          </cell>
          <cell r="D60" t="str">
            <v/>
          </cell>
          <cell r="E60" t="str">
            <v>Production</v>
          </cell>
          <cell r="F60" t="str">
            <v>IT Solutions Centre Enterprise - Integration Competency Cntr</v>
          </cell>
          <cell r="G60" t="str">
            <v>Information Management (IMT)</v>
          </cell>
          <cell r="H60" t="str">
            <v>0063 - Cathay Service Bus</v>
          </cell>
          <cell r="I60" t="str">
            <v>Application</v>
          </cell>
          <cell r="J60" t="str">
            <v>SOA Enterprise Service Bus</v>
          </cell>
          <cell r="K60" t="str">
            <v>IMT</v>
          </cell>
          <cell r="L60" t="str">
            <v>TBD</v>
          </cell>
          <cell r="M60" t="str">
            <v>TBD</v>
          </cell>
          <cell r="N60" t="str">
            <v>Maggie To</v>
          </cell>
          <cell r="O60" t="str">
            <v>852 96406772</v>
          </cell>
          <cell r="P60" t="str">
            <v>Wilson Chow</v>
          </cell>
          <cell r="Q60" t="str">
            <v>852 96600873</v>
          </cell>
          <cell r="R60" t="str">
            <v>852 90812860</v>
          </cell>
          <cell r="S60" t="str">
            <v>DL ICC-SI ; imt#ipetl@cathaypacific.com</v>
          </cell>
          <cell r="T60" t="str">
            <v/>
          </cell>
          <cell r="U60" t="str">
            <v>Wilson Chow Thomas Lee Kwong Li Albert Poon</v>
          </cell>
          <cell r="V60" t="str">
            <v>HP</v>
          </cell>
          <cell r="W60" t="str">
            <v>Service Centre</v>
          </cell>
          <cell r="X60" t="str">
            <v>IBM ASM - Ent - Integration</v>
          </cell>
          <cell r="Y60" t="str">
            <v>HP - Middleware</v>
          </cell>
          <cell r="Z60" t="str">
            <v>Application Support - Ent - Integration Competency Cntr</v>
          </cell>
          <cell r="AA60" t="str">
            <v>Infra Support - Middleware</v>
          </cell>
          <cell r="AB60" t="str">
            <v>IBM Webshpere Product</v>
          </cell>
          <cell r="AC60" t="str">
            <v/>
          </cell>
          <cell r="AD60" t="str">
            <v>Package</v>
          </cell>
          <cell r="AE60" t="str">
            <v/>
          </cell>
          <cell r="AF60" t="str">
            <v>Sensitive</v>
          </cell>
          <cell r="AG60" t="str">
            <v>n/a</v>
          </cell>
          <cell r="AH60" t="str">
            <v>WMB Tookit</v>
          </cell>
          <cell r="AI60" t="str">
            <v/>
          </cell>
          <cell r="AJ60" t="str">
            <v>Critical</v>
          </cell>
          <cell r="AK60" t="str">
            <v/>
          </cell>
          <cell r="AL60" t="str">
            <v>No downtime</v>
          </cell>
          <cell r="AM60" t="str">
            <v/>
          </cell>
          <cell r="AN60" t="str">
            <v>Yes - Uncertified</v>
          </cell>
          <cell r="AO60" t="str">
            <v>1 hr</v>
          </cell>
          <cell r="AP60" t="str">
            <v>0 hr</v>
          </cell>
          <cell r="AQ60" t="str">
            <v/>
          </cell>
          <cell r="AR60" t="str">
            <v/>
          </cell>
          <cell r="AS60" t="str">
            <v>N</v>
          </cell>
          <cell r="AT60" t="str">
            <v/>
          </cell>
          <cell r="AU60" t="str">
            <v/>
          </cell>
          <cell r="AV60" t="str">
            <v/>
          </cell>
          <cell r="AW60" t="str">
            <v/>
          </cell>
          <cell r="AX60">
            <v>0</v>
          </cell>
          <cell r="AY60" t="str">
            <v>should take the most strigent one among consumers of CorpESB</v>
          </cell>
          <cell r="AZ60" t="str">
            <v>N/A</v>
          </cell>
          <cell r="BA60" t="str">
            <v>1900-01-01</v>
          </cell>
          <cell r="BB60" t="str">
            <v>N/A</v>
          </cell>
          <cell r="BC60" t="str">
            <v/>
          </cell>
          <cell r="BD60" t="str">
            <v/>
          </cell>
          <cell r="BE60" t="str">
            <v/>
          </cell>
        </row>
        <row r="61">
          <cell r="A61" t="str">
            <v>0063A</v>
          </cell>
          <cell r="B61" t="str">
            <v>0063A - Cathay Service Bus</v>
          </cell>
          <cell r="C61" t="str">
            <v/>
          </cell>
          <cell r="D61" t="str">
            <v>0063</v>
          </cell>
          <cell r="E61" t="str">
            <v>Production</v>
          </cell>
          <cell r="F61" t="str">
            <v>IT Solutions Centre Enterprise - Integration Competency Cntr</v>
          </cell>
          <cell r="G61" t="str">
            <v>Information Management (IMT)</v>
          </cell>
          <cell r="H61" t="str">
            <v>0063A - Cathay Service Bus - CX Build Add On or Interface</v>
          </cell>
          <cell r="I61" t="str">
            <v>Component</v>
          </cell>
          <cell r="J61" t="str">
            <v>SOA Enterprise Service Bus</v>
          </cell>
          <cell r="K61" t="str">
            <v>IMT</v>
          </cell>
          <cell r="L61" t="str">
            <v>TBD</v>
          </cell>
          <cell r="M61" t="str">
            <v>TBD</v>
          </cell>
          <cell r="N61" t="str">
            <v>Maggie To</v>
          </cell>
          <cell r="O61" t="str">
            <v>852 96406772</v>
          </cell>
          <cell r="P61" t="str">
            <v>Wilson Chow</v>
          </cell>
          <cell r="Q61" t="str">
            <v>852 96600873</v>
          </cell>
          <cell r="R61" t="str">
            <v>852 90812860</v>
          </cell>
          <cell r="S61" t="str">
            <v>DL ICC-SI ; imt#ipetl@cathaypacific.com</v>
          </cell>
          <cell r="T61" t="str">
            <v/>
          </cell>
          <cell r="U61" t="str">
            <v>Wilson Chow Thomas Lee Kwong Li Albert Poon</v>
          </cell>
          <cell r="V61" t="str">
            <v>HP</v>
          </cell>
          <cell r="W61" t="str">
            <v>Service Centre</v>
          </cell>
          <cell r="X61" t="str">
            <v>IBM ASM - Ent - Integration</v>
          </cell>
          <cell r="Y61" t="str">
            <v>HP - Middleware</v>
          </cell>
          <cell r="Z61" t="str">
            <v>Application Support - Ent - Integration Competency Cntr</v>
          </cell>
          <cell r="AA61" t="str">
            <v>Infra Support - Middleware</v>
          </cell>
          <cell r="AB61" t="str">
            <v/>
          </cell>
          <cell r="AC61" t="str">
            <v/>
          </cell>
          <cell r="AD61" t="str">
            <v>Package</v>
          </cell>
          <cell r="AE61" t="str">
            <v/>
          </cell>
          <cell r="AF61" t="str">
            <v>Sensitive</v>
          </cell>
          <cell r="AG61" t="str">
            <v>/cvs/ARCH/clkcvsux01/ads</v>
          </cell>
          <cell r="AH61" t="str">
            <v>WMB Tookit</v>
          </cell>
          <cell r="AI61" t="str">
            <v/>
          </cell>
          <cell r="AJ61" t="str">
            <v>Critical</v>
          </cell>
          <cell r="AK61" t="str">
            <v>7x24</v>
          </cell>
          <cell r="AL61" t="str">
            <v>No downtime</v>
          </cell>
          <cell r="AM61" t="str">
            <v/>
          </cell>
          <cell r="AN61" t="str">
            <v>Yes - Uncertified</v>
          </cell>
          <cell r="AO61" t="str">
            <v>1 hr</v>
          </cell>
          <cell r="AP61" t="str">
            <v>0 hr</v>
          </cell>
          <cell r="AQ61" t="str">
            <v>Y</v>
          </cell>
          <cell r="AR61" t="str">
            <v>Daily</v>
          </cell>
          <cell r="AS61" t="str">
            <v>N</v>
          </cell>
          <cell r="AT61" t="str">
            <v/>
          </cell>
          <cell r="AU61" t="str">
            <v/>
          </cell>
          <cell r="AV61" t="str">
            <v/>
          </cell>
          <cell r="AW61" t="str">
            <v/>
          </cell>
          <cell r="AX61">
            <v>0</v>
          </cell>
          <cell r="AY61" t="str">
            <v/>
          </cell>
          <cell r="AZ61" t="str">
            <v>N/A</v>
          </cell>
          <cell r="BA61" t="str">
            <v>1900-01-01</v>
          </cell>
          <cell r="BB61" t="str">
            <v>N/A</v>
          </cell>
          <cell r="BC61" t="str">
            <v/>
          </cell>
          <cell r="BD61" t="str">
            <v/>
          </cell>
          <cell r="BE61" t="str">
            <v/>
          </cell>
        </row>
        <row r="62">
          <cell r="A62" t="str">
            <v>0064</v>
          </cell>
          <cell r="B62" t="str">
            <v>0064 - Cathay Unisys Booking Infomation for Cargo System (CUBIC)</v>
          </cell>
          <cell r="C62" t="str">
            <v>CUBIC</v>
          </cell>
          <cell r="D62" t="str">
            <v/>
          </cell>
          <cell r="E62" t="str">
            <v>Production</v>
          </cell>
          <cell r="F62" t="str">
            <v>IT Solutions Centre Airline Operations &amp; Cargo - CGO</v>
          </cell>
          <cell r="G62" t="str">
            <v>Cargo (CGO)</v>
          </cell>
          <cell r="H62" t="str">
            <v>0064 - CUBIC</v>
          </cell>
          <cell r="I62" t="str">
            <v>Application</v>
          </cell>
          <cell r="J62" t="str">
            <v>Cargo reservation and operations system</v>
          </cell>
          <cell r="K62" t="str">
            <v>CGO</v>
          </cell>
          <cell r="L62" t="str">
            <v>Jackson Chan - Cargo Services Manager E-Frieght</v>
          </cell>
          <cell r="M62" t="str">
            <v>Kenny Kwan - Assistant CGO SVCS Manager - CGO Hdlg</v>
          </cell>
          <cell r="N62" t="str">
            <v>Rajeev Nair</v>
          </cell>
          <cell r="O62" t="str">
            <v>852 94773463</v>
          </cell>
          <cell r="P62" t="str">
            <v>Eddie Wong</v>
          </cell>
          <cell r="Q62" t="str">
            <v>852 90798486</v>
          </cell>
          <cell r="R62" t="str">
            <v>+86-755-21604016,+86 137-1461-6764</v>
          </cell>
          <cell r="S62" t="str">
            <v>mailto:DL_IMT_SOL_Dev_&amp;_Supp_-_CGO@cathaypacific.com</v>
          </cell>
          <cell r="T62" t="str">
            <v/>
          </cell>
          <cell r="U62" t="str">
            <v>Magma To, Simpson Cheng, Joyce Yu, Udhay</v>
          </cell>
          <cell r="V62" t="str">
            <v>UNISYS</v>
          </cell>
          <cell r="W62" t="str">
            <v>Service Centre</v>
          </cell>
          <cell r="X62" t="str">
            <v>IBM-ASM - AOC (CGO)</v>
          </cell>
          <cell r="Y62" t="str">
            <v>HP</v>
          </cell>
          <cell r="Z62" t="str">
            <v>Application Support - AOC - Cargo</v>
          </cell>
          <cell r="AA62" t="str">
            <v>CX Infra Support</v>
          </cell>
          <cell r="AB62" t="str">
            <v/>
          </cell>
          <cell r="AC62" t="str">
            <v/>
          </cell>
          <cell r="AD62" t="str">
            <v>UNISYS</v>
          </cell>
          <cell r="AE62" t="str">
            <v/>
          </cell>
          <cell r="AF62" t="str">
            <v>Sensitive</v>
          </cell>
          <cell r="AG62" t="str">
            <v>Exempted (Mainframe)</v>
          </cell>
          <cell r="AH62" t="str">
            <v>Unisys proprietary tools. E.g. Compiler.</v>
          </cell>
          <cell r="AI62" t="str">
            <v>10-30</v>
          </cell>
          <cell r="AJ62" t="str">
            <v>Lifeblood</v>
          </cell>
          <cell r="AK62" t="str">
            <v>7x24</v>
          </cell>
          <cell r="AL62" t="str">
            <v/>
          </cell>
          <cell r="AM62" t="str">
            <v/>
          </cell>
          <cell r="AN62" t="str">
            <v>Yes - Uncertified</v>
          </cell>
          <cell r="AO62" t="str">
            <v>24 hrs</v>
          </cell>
          <cell r="AP62" t="str">
            <v/>
          </cell>
          <cell r="AQ62" t="str">
            <v>Y</v>
          </cell>
          <cell r="AR62" t="str">
            <v>Daily</v>
          </cell>
          <cell r="AS62" t="str">
            <v>N</v>
          </cell>
          <cell r="AT62" t="str">
            <v/>
          </cell>
          <cell r="AU62" t="str">
            <v/>
          </cell>
          <cell r="AV62" t="str">
            <v/>
          </cell>
          <cell r="AW62" t="str">
            <v/>
          </cell>
          <cell r="AX62">
            <v>0</v>
          </cell>
          <cell r="AY62" t="str">
            <v/>
          </cell>
          <cell r="AZ62" t="str">
            <v>N/A</v>
          </cell>
          <cell r="BA62" t="str">
            <v>1900-01-01</v>
          </cell>
          <cell r="BB62" t="str">
            <v>N/A</v>
          </cell>
          <cell r="BC62" t="str">
            <v/>
          </cell>
          <cell r="BD62" t="str">
            <v/>
          </cell>
          <cell r="BE62" t="str">
            <v/>
          </cell>
        </row>
        <row r="63">
          <cell r="A63" t="str">
            <v>0064A</v>
          </cell>
          <cell r="B63" t="str">
            <v>0064A - Cathay Unisys Booking Infomation for Cargo System  (CUBIC)</v>
          </cell>
          <cell r="C63" t="str">
            <v>CUBIC</v>
          </cell>
          <cell r="D63" t="str">
            <v>0064</v>
          </cell>
          <cell r="E63" t="str">
            <v>Retired</v>
          </cell>
          <cell r="F63" t="str">
            <v>IT Solutions Centre Airline Operations &amp; Cargo - CGO</v>
          </cell>
          <cell r="G63" t="str">
            <v>Cargo (CGO)</v>
          </cell>
          <cell r="H63" t="str">
            <v>0064A - CUBIC - CX Build Add On or Interface</v>
          </cell>
          <cell r="I63" t="str">
            <v>Component</v>
          </cell>
          <cell r="J63" t="str">
            <v>Merged to 0064: Cargo reservation and operations system</v>
          </cell>
          <cell r="K63" t="str">
            <v>CGO</v>
          </cell>
          <cell r="L63" t="str">
            <v>Jackson Chan - Cargo Services Manager E-Frieght</v>
          </cell>
          <cell r="M63" t="str">
            <v>Aldous Chung - CGO SVCS Manager - Trng, Imp&amp;Perf</v>
          </cell>
          <cell r="N63" t="str">
            <v>Rajeev Nair</v>
          </cell>
          <cell r="O63" t="str">
            <v>852 94773463</v>
          </cell>
          <cell r="P63" t="str">
            <v>Eddie Wong</v>
          </cell>
          <cell r="Q63" t="str">
            <v>852 90798486</v>
          </cell>
          <cell r="R63" t="str">
            <v>+86-755-21604016,+86 137-1461-6764</v>
          </cell>
          <cell r="S63" t="str">
            <v>mailto:DL_IMT_SOL_Dev_&amp;_Supp_-_CGO@cathaypacific.com</v>
          </cell>
          <cell r="U63" t="str">
            <v>Magma To, Simpson Cheng, Joyce Yu, Udhay</v>
          </cell>
          <cell r="V63" t="str">
            <v>UNISYS</v>
          </cell>
          <cell r="W63" t="str">
            <v>Service Centre</v>
          </cell>
          <cell r="X63" t="str">
            <v>IBM-ASM - AOC (CGO)</v>
          </cell>
          <cell r="Y63" t="str">
            <v>HP</v>
          </cell>
          <cell r="Z63" t="str">
            <v>Application Support - AOC - Cargo</v>
          </cell>
          <cell r="AA63" t="str">
            <v>CX Infra Support</v>
          </cell>
          <cell r="AD63" t="str">
            <v>UNISYS</v>
          </cell>
          <cell r="AG63" t="str">
            <v>Exempted (Mainframe)</v>
          </cell>
          <cell r="AH63" t="str">
            <v>Unisys proprietary tools. E.g. Compiler.
  </v>
          </cell>
          <cell r="AI63" t="str">
            <v>10-30</v>
          </cell>
          <cell r="AJ63" t="str">
            <v>Lifeblood</v>
          </cell>
          <cell r="AK63" t="str">
            <v>7X24</v>
          </cell>
          <cell r="AN63" t="str">
            <v>Yes - Uncertified</v>
          </cell>
          <cell r="AO63" t="str">
            <v>24 hrs</v>
          </cell>
          <cell r="AQ63" t="str">
            <v>Y</v>
          </cell>
          <cell r="AR63" t="str">
            <v>Daily</v>
          </cell>
          <cell r="AS63" t="str">
            <v>N</v>
          </cell>
          <cell r="AZ63" t="str">
            <v>N/A</v>
          </cell>
          <cell r="BA63" t="str">
            <v>1900-01-01</v>
          </cell>
          <cell r="BB63" t="str">
            <v>N/A</v>
          </cell>
        </row>
        <row r="64">
          <cell r="A64" t="str">
            <v>0066</v>
          </cell>
          <cell r="B64" t="str">
            <v>0066 - Centralized Database Marketing System (CDMS)</v>
          </cell>
          <cell r="C64" t="str">
            <v>CDMS</v>
          </cell>
          <cell r="E64" t="str">
            <v>Retired</v>
          </cell>
          <cell r="F64" t="str">
            <v>IT Solutions Centre Sales &amp; Marketing - REV, PDT, MKT &amp; CRM</v>
          </cell>
          <cell r="G64" t="str">
            <v>Cathay Pacific Loyalty (CPL)</v>
          </cell>
          <cell r="H64" t="str">
            <v>0066 - CDMS (Centralized Database Marketing System)</v>
          </cell>
          <cell r="I64" t="str">
            <v>Application</v>
          </cell>
          <cell r="J64" t="str">
            <v>Application used to manage database marketing campaign activities and target lists</v>
          </cell>
          <cell r="K64" t="str">
            <v>CPL</v>
          </cell>
          <cell r="L64" t="str">
            <v>Yvonne Lamb - Member E&amp;I Manager</v>
          </cell>
          <cell r="M64" t="str">
            <v>TBD</v>
          </cell>
          <cell r="N64" t="str">
            <v>Peter Leung</v>
          </cell>
          <cell r="O64" t="str">
            <v>852 98137213</v>
          </cell>
          <cell r="P64" t="str">
            <v>Tracey Rebello</v>
          </cell>
          <cell r="Q64" t="str">
            <v>852 98792071</v>
          </cell>
          <cell r="R64" t="str">
            <v>N/A</v>
          </cell>
          <cell r="S64" t="str">
            <v>N/A</v>
          </cell>
          <cell r="W64" t="str">
            <v>Service Centre</v>
          </cell>
          <cell r="X64" t="str">
            <v>IBM-ASM - PAX (CLM)</v>
          </cell>
          <cell r="Z64" t="str">
            <v>Application Support - S&amp;M - Loyalty &amp; Asia Miles</v>
          </cell>
          <cell r="AD64" t="str">
            <v>Client/Server</v>
          </cell>
          <cell r="AG64" t="str">
            <v>Exempted (DB only)</v>
          </cell>
          <cell r="AH64" t="str">
            <v>None</v>
          </cell>
          <cell r="AI64" t="str">
            <v>0-10</v>
          </cell>
          <cell r="AJ64" t="str">
            <v>Critical</v>
          </cell>
          <cell r="AK64" t="str">
            <v>5x8</v>
          </cell>
          <cell r="AN64" t="str">
            <v>Not Required</v>
          </cell>
          <cell r="AO64" t="str">
            <v>24 hrs</v>
          </cell>
          <cell r="AQ64" t="str">
            <v>Y</v>
          </cell>
          <cell r="AR64" t="str">
            <v>Daily</v>
          </cell>
          <cell r="AS64" t="str">
            <v>N</v>
          </cell>
          <cell r="AZ64" t="str">
            <v>N/A</v>
          </cell>
          <cell r="BA64" t="str">
            <v>1900-01-01</v>
          </cell>
          <cell r="BB64" t="str">
            <v>N/A</v>
          </cell>
        </row>
        <row r="65">
          <cell r="A65" t="str">
            <v>0067</v>
          </cell>
          <cell r="B65" t="str">
            <v>0067 - Central Training and Administration System (CTAS)</v>
          </cell>
          <cell r="C65" t="str">
            <v>CTAS</v>
          </cell>
          <cell r="D65" t="str">
            <v/>
          </cell>
          <cell r="E65" t="str">
            <v>Production</v>
          </cell>
          <cell r="F65" t="str">
            <v>IT Solutions Centre Enterprise - PNL &amp; B2E</v>
          </cell>
          <cell r="G65" t="str">
            <v>Training Development Centre (TDC)</v>
          </cell>
          <cell r="H65" t="str">
            <v>0067 - Central Training and Administration System (CTAS)</v>
          </cell>
          <cell r="I65" t="str">
            <v>Application</v>
          </cell>
          <cell r="J65" t="str">
            <v>Central Training &amp; Administration System (CTAS) manages classroom booking and training room resource allocation.</v>
          </cell>
          <cell r="K65" t="str">
            <v>TDC</v>
          </cell>
          <cell r="L65" t="str">
            <v>Jessica Wong - Am,Training Systems &amp; Projects</v>
          </cell>
          <cell r="M65" t="str">
            <v>May Poon - Assistant Manager Admin &amp; Services</v>
          </cell>
          <cell r="N65" t="str">
            <v>Wai Lan Kam</v>
          </cell>
          <cell r="O65" t="str">
            <v>852 91003536</v>
          </cell>
          <cell r="P65" t="str">
            <v>Alfred Liu</v>
          </cell>
          <cell r="Q65" t="str">
            <v>852 96095601</v>
          </cell>
          <cell r="R65" t="str">
            <v>852 91030050</v>
          </cell>
          <cell r="S65" t="str">
            <v/>
          </cell>
          <cell r="T65" t="str">
            <v/>
          </cell>
          <cell r="U65" t="str">
            <v/>
          </cell>
          <cell r="V65" t="str">
            <v/>
          </cell>
          <cell r="W65" t="str">
            <v>Service Centre</v>
          </cell>
          <cell r="X65" t="str">
            <v>Application Support - Ent - PNL &amp; B2E</v>
          </cell>
          <cell r="Y65" t="str">
            <v/>
          </cell>
          <cell r="Z65" t="str">
            <v>Application Support - Ent - PNL &amp; B2E</v>
          </cell>
          <cell r="AA65" t="str">
            <v/>
          </cell>
          <cell r="AB65" t="str">
            <v/>
          </cell>
          <cell r="AC65" t="str">
            <v/>
          </cell>
          <cell r="AD65" t="str">
            <v>Package</v>
          </cell>
          <cell r="AE65" t="str">
            <v/>
          </cell>
          <cell r="AF65" t="str">
            <v>Internal Use Only</v>
          </cell>
          <cell r="AG65" t="str">
            <v>n/a</v>
          </cell>
          <cell r="AH65" t="str">
            <v>None</v>
          </cell>
          <cell r="AI65" t="str">
            <v>10-30</v>
          </cell>
          <cell r="AJ65" t="str">
            <v>Important</v>
          </cell>
          <cell r="AK65" t="str">
            <v/>
          </cell>
          <cell r="AL65" t="str">
            <v>Saturday or Sunday; prefer NOT over 1 hour; application is used within office hour</v>
          </cell>
          <cell r="AM65" t="str">
            <v/>
          </cell>
          <cell r="AN65" t="str">
            <v>No</v>
          </cell>
          <cell r="AO65" t="str">
            <v>24 hrs</v>
          </cell>
          <cell r="AP65" t="str">
            <v>24 hrs</v>
          </cell>
          <cell r="AQ65" t="str">
            <v/>
          </cell>
          <cell r="AR65" t="str">
            <v/>
          </cell>
          <cell r="AS65" t="str">
            <v>N</v>
          </cell>
          <cell r="AT65" t="str">
            <v>1 - Long delay of flight schedule; Critical services are unavailable; Severe customers disruption</v>
          </cell>
          <cell r="AU65" t="str">
            <v/>
          </cell>
          <cell r="AV65" t="str">
            <v>1 - Extended negative international media coverage / Significant brand and reputation damage</v>
          </cell>
          <cell r="AW65" t="str">
            <v/>
          </cell>
          <cell r="AX65">
            <v>0</v>
          </cell>
          <cell r="AY65" t="str">
            <v/>
          </cell>
          <cell r="AZ65" t="str">
            <v>N/A</v>
          </cell>
          <cell r="BA65" t="str">
            <v>1900-01-01</v>
          </cell>
          <cell r="BB65" t="str">
            <v>N/A</v>
          </cell>
          <cell r="BC65" t="str">
            <v xml:space="preserve">Standalone application_x000D_ 15 years old system which generates email for upload, it a stable application._x000D_ </v>
          </cell>
          <cell r="BD65" t="str">
            <v/>
          </cell>
          <cell r="BE65" t="str">
            <v/>
          </cell>
        </row>
        <row r="66">
          <cell r="A66" t="str">
            <v>0068</v>
          </cell>
          <cell r="B66" t="str">
            <v>0068 - Centralized Flight Dispatch (CFD)</v>
          </cell>
          <cell r="C66" t="str">
            <v>CFD</v>
          </cell>
          <cell r="D66" t="str">
            <v/>
          </cell>
          <cell r="E66" t="str">
            <v>Production</v>
          </cell>
          <cell r="F66" t="str">
            <v>IT Solutions Centre Airline Operations &amp; Cargo - FOP</v>
          </cell>
          <cell r="G66" t="str">
            <v>Flight Operations (FOP)</v>
          </cell>
          <cell r="H66" t="str">
            <v>0068 - Centralized Flight Dispatch (CFD)</v>
          </cell>
          <cell r="I66" t="str">
            <v>Application</v>
          </cell>
          <cell r="J66" t="str">
            <v>Centralized Flight Dispatch (CFD) A website in IntraCX for flight plan publication</v>
          </cell>
          <cell r="K66" t="str">
            <v>FOP</v>
          </cell>
          <cell r="L66" t="str">
            <v>Edwin Wong - Flight Dispatch Manager</v>
          </cell>
          <cell r="M66" t="str">
            <v>Danny Cheung (FOPCPK) – Assistant Manager Flight Dispatch</v>
          </cell>
          <cell r="N66" t="str">
            <v>Matt Oakley</v>
          </cell>
          <cell r="O66" t="str">
            <v>852 93889059</v>
          </cell>
          <cell r="P66" t="str">
            <v>Andrew Loh</v>
          </cell>
          <cell r="Q66" t="str">
            <v>852 63387908</v>
          </cell>
          <cell r="R66" t="str">
            <v>852 63962031</v>
          </cell>
          <cell r="S66" t="str">
            <v>IMT#FOP@cathaypacific.com</v>
          </cell>
          <cell r="T66" t="str">
            <v/>
          </cell>
          <cell r="U66" t="str">
            <v>Amir Bennegadi, Sunny Lau, Edmond Chan</v>
          </cell>
          <cell r="V66" t="str">
            <v>HP</v>
          </cell>
          <cell r="W66" t="str">
            <v>Service Centre</v>
          </cell>
          <cell r="X66" t="str">
            <v>IBM-ASM - AOC (FOP)</v>
          </cell>
          <cell r="Y66" t="str">
            <v>HP</v>
          </cell>
          <cell r="Z66" t="str">
            <v>Application Support - AOC - Flight Operations</v>
          </cell>
          <cell r="AA66" t="str">
            <v>CX Infra Web and Mobile Support</v>
          </cell>
          <cell r="AB66" t="str">
            <v/>
          </cell>
          <cell r="AC66" t="str">
            <v/>
          </cell>
          <cell r="AD66" t="str">
            <v>Web (eInfra)</v>
          </cell>
          <cell r="AE66" t="str">
            <v>Y</v>
          </cell>
          <cell r="AF66" t="str">
            <v>Highly Sensitive</v>
          </cell>
          <cell r="AG66" t="str">
            <v>/cvs/ARCH/webappaix20/repos/javasrc/ixcfd</v>
          </cell>
          <cell r="AH66" t="str">
            <v/>
          </cell>
          <cell r="AI66" t="str">
            <v>100-500</v>
          </cell>
          <cell r="AJ66" t="str">
            <v>Critical</v>
          </cell>
          <cell r="AK66" t="str">
            <v>7x24</v>
          </cell>
          <cell r="AL66" t="str">
            <v>Preferred Maintenance Window: 01:00 to 05:00 HKT on Monday and Wednesday</v>
          </cell>
          <cell r="AM66" t="str">
            <v>Outport</v>
          </cell>
          <cell r="AN66" t="str">
            <v>Not Required</v>
          </cell>
          <cell r="AO66" t="str">
            <v>24 hrs</v>
          </cell>
          <cell r="AP66" t="str">
            <v/>
          </cell>
          <cell r="AQ66" t="str">
            <v>Y</v>
          </cell>
          <cell r="AR66" t="str">
            <v>Daily</v>
          </cell>
          <cell r="AS66" t="str">
            <v>N</v>
          </cell>
          <cell r="AT66" t="str">
            <v>2 - Delay of flight schedule; Critical services are impaired; Major customers disruption</v>
          </cell>
          <cell r="AU66" t="str">
            <v/>
          </cell>
          <cell r="AV66" t="str">
            <v>4 - Minor negative local media coverage / No brand or image impact</v>
          </cell>
          <cell r="AW66" t="str">
            <v/>
          </cell>
          <cell r="AX66">
            <v>0</v>
          </cell>
          <cell r="AY66" t="str">
            <v/>
          </cell>
          <cell r="AZ66" t="str">
            <v>N/A</v>
          </cell>
          <cell r="BA66" t="str">
            <v>1900-01-01</v>
          </cell>
          <cell r="BB66" t="str">
            <v>N/A</v>
          </cell>
          <cell r="BC66" t="str">
            <v>Application dependency:_x000D_ AirPath (upstream)</v>
          </cell>
          <cell r="BD66" t="str">
            <v>Internal access</v>
          </cell>
          <cell r="BE66" t="str">
            <v/>
          </cell>
        </row>
        <row r="67">
          <cell r="A67" t="str">
            <v>0069</v>
          </cell>
          <cell r="B67" t="str">
            <v>0069 - CHASE</v>
          </cell>
          <cell r="C67" t="str">
            <v>SHOUSE</v>
          </cell>
          <cell r="D67" t="str">
            <v/>
          </cell>
          <cell r="E67" t="str">
            <v>Production</v>
          </cell>
          <cell r="F67" t="str">
            <v>IT Solutions Centre Enterprise - PNL &amp; B2E</v>
          </cell>
          <cell r="G67" t="str">
            <v>HR / Personnel (HR / Personnel (PNL))</v>
          </cell>
          <cell r="H67" t="str">
            <v>0069 - CHASE</v>
          </cell>
          <cell r="I67" t="str">
            <v>Application</v>
          </cell>
          <cell r="J67" t="str">
            <v>Housing Services Administration_x000D_ _x000D_ (Remark/Replacement: Roadmap with target to be replaced by end 2017 and plan to have project kicked-start in end 2016)_x000D_ _x000D_ This app is used by housing admin staff</v>
          </cell>
          <cell r="K67" t="str">
            <v>PNL</v>
          </cell>
          <cell r="L67" t="str">
            <v>William Yeung - Housing Services Manager</v>
          </cell>
          <cell r="M67" t="str">
            <v>TBD</v>
          </cell>
          <cell r="N67" t="str">
            <v>Wai Lan Kam</v>
          </cell>
          <cell r="O67" t="str">
            <v>852 91003536</v>
          </cell>
          <cell r="P67" t="str">
            <v>Alfred Liu</v>
          </cell>
          <cell r="Q67" t="str">
            <v>852 96095601</v>
          </cell>
          <cell r="R67" t="str">
            <v>852 91030050</v>
          </cell>
          <cell r="S67" t="str">
            <v/>
          </cell>
          <cell r="T67" t="str">
            <v/>
          </cell>
          <cell r="U67" t="str">
            <v>Samuel Chan</v>
          </cell>
          <cell r="V67" t="str">
            <v>IBMA</v>
          </cell>
          <cell r="W67" t="str">
            <v>Service Centre</v>
          </cell>
          <cell r="X67" t="str">
            <v>IBM-ASM - CBO (BSC)</v>
          </cell>
          <cell r="Y67" t="str">
            <v/>
          </cell>
          <cell r="Z67" t="str">
            <v>Application Support - Ent - PNL &amp; B2E</v>
          </cell>
          <cell r="AA67" t="str">
            <v/>
          </cell>
          <cell r="AB67" t="str">
            <v/>
          </cell>
          <cell r="AC67" t="str">
            <v/>
          </cell>
          <cell r="AD67" t="str">
            <v>IBM Host</v>
          </cell>
          <cell r="AE67" t="str">
            <v/>
          </cell>
          <cell r="AF67" t="str">
            <v>Highly Sensitive</v>
          </cell>
          <cell r="AG67" t="str">
            <v>/cvs/ARCH/cbo/0069-CHASE</v>
          </cell>
          <cell r="AH67" t="str">
            <v>IBMHost Client</v>
          </cell>
          <cell r="AI67" t="str">
            <v>0-10</v>
          </cell>
          <cell r="AJ67" t="str">
            <v>Important</v>
          </cell>
          <cell r="AK67" t="str">
            <v>7x24</v>
          </cell>
          <cell r="AL67" t="str">
            <v/>
          </cell>
          <cell r="AM67" t="str">
            <v/>
          </cell>
          <cell r="AN67" t="str">
            <v>Yes - Uncertified</v>
          </cell>
          <cell r="AO67" t="str">
            <v>24 hrs</v>
          </cell>
          <cell r="AP67" t="str">
            <v>24 hrs</v>
          </cell>
          <cell r="AQ67" t="str">
            <v>Y</v>
          </cell>
          <cell r="AR67" t="str">
            <v>Daily</v>
          </cell>
          <cell r="AS67" t="str">
            <v>N</v>
          </cell>
          <cell r="AT67" t="str">
            <v/>
          </cell>
          <cell r="AU67" t="str">
            <v/>
          </cell>
          <cell r="AV67" t="str">
            <v/>
          </cell>
          <cell r="AW67" t="str">
            <v/>
          </cell>
          <cell r="AX67">
            <v>0</v>
          </cell>
          <cell r="AY67" t="str">
            <v/>
          </cell>
          <cell r="AZ67" t="str">
            <v>N/A</v>
          </cell>
          <cell r="BA67" t="str">
            <v>1900-01-01</v>
          </cell>
          <cell r="BB67" t="str">
            <v>N/A</v>
          </cell>
          <cell r="BC67" t="str">
            <v/>
          </cell>
          <cell r="BD67" t="str">
            <v/>
          </cell>
          <cell r="BE67" t="str">
            <v/>
          </cell>
        </row>
        <row r="68">
          <cell r="A68" t="str">
            <v>0070</v>
          </cell>
          <cell r="B68" t="str">
            <v>0070 - CIS Datawarehouse (CIS)</v>
          </cell>
          <cell r="C68" t="str">
            <v>CIS</v>
          </cell>
          <cell r="D68" t="str">
            <v/>
          </cell>
          <cell r="E68" t="str">
            <v>Production</v>
          </cell>
          <cell r="F68" t="str">
            <v>IT Solutions Centre Enterprise - Biss Intel Competency Cntr</v>
          </cell>
          <cell r="G68" t="str">
            <v>Customer Information System (CIS)</v>
          </cell>
          <cell r="H68" t="str">
            <v>0070 - CIS Datawarehouse (CIS)</v>
          </cell>
          <cell r="I68" t="str">
            <v>Application</v>
          </cell>
          <cell r="J68" t="str">
            <v>Integrated DW for analysis to support the company in exploiting customer information to gain business advantage</v>
          </cell>
          <cell r="K68" t="str">
            <v>CIS</v>
          </cell>
          <cell r="L68" t="str">
            <v>Carlo Chui - Business Analytics Manager</v>
          </cell>
          <cell r="M68" t="str">
            <v>Colin Lau - Business Analytics Analyst</v>
          </cell>
          <cell r="N68" t="str">
            <v>Patrik Forsstrom</v>
          </cell>
          <cell r="O68" t="str">
            <v>852 62839056</v>
          </cell>
          <cell r="P68" t="str">
            <v>William Ng</v>
          </cell>
          <cell r="Q68" t="str">
            <v>852 91904529</v>
          </cell>
          <cell r="R68" t="str">
            <v>852 54703059</v>
          </cell>
          <cell r="S68" t="str">
            <v>DL_BICC_Team@cathaypacific.com</v>
          </cell>
          <cell r="T68" t="str">
            <v/>
          </cell>
          <cell r="U68" t="str">
            <v>Alvin Yau, Cassie Liu</v>
          </cell>
          <cell r="V68" t="str">
            <v>HP</v>
          </cell>
          <cell r="W68" t="str">
            <v>Service Centre</v>
          </cell>
          <cell r="X68" t="str">
            <v>IBM-ASM -Ent Biss Intelligence</v>
          </cell>
          <cell r="Y68" t="str">
            <v>HP</v>
          </cell>
          <cell r="Z68" t="str">
            <v>Application Support - Ent - Biss Intel Competency Cntr</v>
          </cell>
          <cell r="AA68" t="str">
            <v>HP</v>
          </cell>
          <cell r="AB68" t="str">
            <v/>
          </cell>
          <cell r="AC68" t="str">
            <v/>
          </cell>
          <cell r="AD68" t="str">
            <v>Client/Server</v>
          </cell>
          <cell r="AE68" t="str">
            <v>N</v>
          </cell>
          <cell r="AF68" t="str">
            <v>Highly Sensitive</v>
          </cell>
          <cell r="AG68" t="str">
            <v>/cvs/ARCH/pax/0070-CISDataWarehouse</v>
          </cell>
          <cell r="AH68" t="str">
            <v>sqlplus, sql*loader, Essbase utilities, UNIX Scripting, UNIX utilities</v>
          </cell>
          <cell r="AI68" t="str">
            <v>30-50</v>
          </cell>
          <cell r="AJ68" t="str">
            <v>Critical</v>
          </cell>
          <cell r="AK68" t="str">
            <v>7x24</v>
          </cell>
          <cell r="AL68" t="str">
            <v>No downtime</v>
          </cell>
          <cell r="AM68" t="str">
            <v>Outport</v>
          </cell>
          <cell r="AN68" t="str">
            <v>Not Required</v>
          </cell>
          <cell r="AO68" t="str">
            <v>8 hrs</v>
          </cell>
          <cell r="AP68" t="str">
            <v>1 hr</v>
          </cell>
          <cell r="AQ68" t="str">
            <v>Y</v>
          </cell>
          <cell r="AR68" t="str">
            <v>Daily</v>
          </cell>
          <cell r="AS68" t="str">
            <v>N</v>
          </cell>
          <cell r="AT68" t="str">
            <v/>
          </cell>
          <cell r="AU68" t="str">
            <v/>
          </cell>
          <cell r="AV68" t="str">
            <v/>
          </cell>
          <cell r="AW68" t="str">
            <v/>
          </cell>
          <cell r="AX68">
            <v>0</v>
          </cell>
          <cell r="AY68" t="str">
            <v>Yes - CIS Department</v>
          </cell>
          <cell r="AZ68" t="str">
            <v>N/A</v>
          </cell>
          <cell r="BA68" t="str">
            <v>1900-01-01</v>
          </cell>
          <cell r="BB68" t="str">
            <v>N/A</v>
          </cell>
          <cell r="BC68" t="str">
            <v/>
          </cell>
          <cell r="BD68" t="str">
            <v>Internal access</v>
          </cell>
          <cell r="BE68" t="str">
            <v/>
          </cell>
        </row>
        <row r="69">
          <cell r="A69" t="str">
            <v>0071</v>
          </cell>
          <cell r="B69" t="str">
            <v>0071 - Citypair Parameter Maintenance</v>
          </cell>
          <cell r="D69" t="str">
            <v>0095</v>
          </cell>
          <cell r="E69" t="str">
            <v>Retired</v>
          </cell>
          <cell r="F69" t="str">
            <v>IT Solutions Centre Sales &amp; Marketing - REV, PDT, MKT &amp; CRM</v>
          </cell>
          <cell r="G69" t="str">
            <v>Revenue Management (REV)</v>
          </cell>
          <cell r="H69" t="str">
            <v>0071 - Citypair Parameter Maintenance</v>
          </cell>
          <cell r="I69" t="str">
            <v>Application</v>
          </cell>
          <cell r="J69" t="str">
            <v>Application is used to update Cupid City Pair Parameters</v>
          </cell>
          <cell r="K69" t="str">
            <v>REV</v>
          </cell>
          <cell r="L69" t="str">
            <v>TBD</v>
          </cell>
          <cell r="M69" t="str">
            <v>TBD</v>
          </cell>
          <cell r="N69" t="str">
            <v>Peter Leung</v>
          </cell>
          <cell r="O69" t="str">
            <v>852 98137213</v>
          </cell>
          <cell r="P69" t="str">
            <v>Chris Lam</v>
          </cell>
          <cell r="Q69" t="str">
            <v>852 92363727</v>
          </cell>
          <cell r="R69" t="str">
            <v>852 91022129</v>
          </cell>
          <cell r="S69" t="str">
            <v>imt#rev@cathaypacific.com</v>
          </cell>
          <cell r="W69" t="str">
            <v>Service Centre</v>
          </cell>
          <cell r="X69" t="str">
            <v>IBM-ASM - PAX (REV)</v>
          </cell>
          <cell r="Z69" t="str">
            <v>Application Support - S&amp;M - REV,S&amp;D-WRT, Dist &amp; Corp Sales</v>
          </cell>
          <cell r="AD69" t="str">
            <v>Client/Server</v>
          </cell>
          <cell r="AG69" t="str">
            <v>Exempted</v>
          </cell>
          <cell r="AH69" t="str">
            <v>N/A</v>
          </cell>
          <cell r="AI69" t="str">
            <v>0-10</v>
          </cell>
          <cell r="AJ69" t="str">
            <v>Important</v>
          </cell>
          <cell r="AK69" t="str">
            <v>5x8</v>
          </cell>
          <cell r="AN69" t="str">
            <v>Not Required</v>
          </cell>
          <cell r="AO69" t="str">
            <v>24 hrs</v>
          </cell>
          <cell r="AS69" t="str">
            <v>N</v>
          </cell>
          <cell r="AZ69" t="str">
            <v>N/A</v>
          </cell>
          <cell r="BA69" t="str">
            <v>1900-01-01</v>
          </cell>
          <cell r="BB69" t="str">
            <v>N/A</v>
          </cell>
        </row>
        <row r="70">
          <cell r="A70" t="str">
            <v>0072</v>
          </cell>
          <cell r="B70" t="str">
            <v>0072 - Clock In/Out</v>
          </cell>
          <cell r="C70" t="str">
            <v/>
          </cell>
          <cell r="D70" t="str">
            <v/>
          </cell>
          <cell r="E70" t="str">
            <v>Production</v>
          </cell>
          <cell r="F70" t="str">
            <v>IT Solutions Centre Service Delivery - Airports</v>
          </cell>
          <cell r="G70" t="str">
            <v>Airport Service - HKIA (APT)</v>
          </cell>
          <cell r="H70" t="str">
            <v>0072 - Clock In/Out</v>
          </cell>
          <cell r="I70" t="str">
            <v>Application</v>
          </cell>
          <cell r="J70" t="str">
            <v>Application is used to record staff report/signoff duty time by presenting their staff card, administrator can record personalize message and display to staff</v>
          </cell>
          <cell r="K70" t="str">
            <v>APT</v>
          </cell>
          <cell r="L70" t="str">
            <v>Karen Cheng - Administration Manager - Admin</v>
          </cell>
          <cell r="M70" t="str">
            <v>Maggie Tsui - SUPERVISOR, Dara Luk - ADMIN SERVICES OFFICER</v>
          </cell>
          <cell r="N70" t="str">
            <v>Daniel Chan (IMT)</v>
          </cell>
          <cell r="O70" t="str">
            <v>852 91929836</v>
          </cell>
          <cell r="P70" t="str">
            <v>Edwin Fu</v>
          </cell>
          <cell r="Q70" t="str">
            <v>852 60113842</v>
          </cell>
          <cell r="R70" t="str">
            <v>852 90300971</v>
          </cell>
          <cell r="S70" t="str">
            <v>IMT#CPC@cathaypacific.com</v>
          </cell>
          <cell r="T70" t="str">
            <v/>
          </cell>
          <cell r="U70" t="str">
            <v>Kyle Man, Anson Chan, Francesca Law</v>
          </cell>
          <cell r="V70" t="str">
            <v/>
          </cell>
          <cell r="W70" t="str">
            <v>Service Centre</v>
          </cell>
          <cell r="X70" t="str">
            <v>IBM-ASM - PAX (AHQ)</v>
          </cell>
          <cell r="Y70" t="str">
            <v>N/A</v>
          </cell>
          <cell r="Z70" t="str">
            <v>Application Support - Service Delivery - Airport</v>
          </cell>
          <cell r="AA70" t="str">
            <v xml:space="preserve">L3 Infra Support </v>
          </cell>
          <cell r="AB70" t="str">
            <v/>
          </cell>
          <cell r="AC70" t="str">
            <v/>
          </cell>
          <cell r="AD70" t="str">
            <v>Client/Server</v>
          </cell>
          <cell r="AE70" t="str">
            <v>N</v>
          </cell>
          <cell r="AF70" t="str">
            <v>Sensitive</v>
          </cell>
          <cell r="AG70" t="str">
            <v>/cvs/ARCH/pax/0072-ClockInOut</v>
          </cell>
          <cell r="AH70" t="str">
            <v>Visual Foxpro</v>
          </cell>
          <cell r="AI70" t="str">
            <v>N/A</v>
          </cell>
          <cell r="AJ70" t="str">
            <v>Important</v>
          </cell>
          <cell r="AK70" t="str">
            <v>7x24</v>
          </cell>
          <cell r="AL70" t="str">
            <v>Mon - Sun  11:00am - 12:00noon</v>
          </cell>
          <cell r="AM70" t="str">
            <v>No</v>
          </cell>
          <cell r="AN70" t="str">
            <v>Not Required</v>
          </cell>
          <cell r="AO70" t="str">
            <v>12 hrs</v>
          </cell>
          <cell r="AP70" t="str">
            <v>0 hr</v>
          </cell>
          <cell r="AQ70" t="str">
            <v>Y</v>
          </cell>
          <cell r="AR70" t="str">
            <v>Daily</v>
          </cell>
          <cell r="AS70" t="str">
            <v>N</v>
          </cell>
          <cell r="AT70" t="str">
            <v>2 - Delay of flight schedule; Critical services are impaired; Major customers disruption</v>
          </cell>
          <cell r="AU70" t="str">
            <v/>
          </cell>
          <cell r="AV70" t="str">
            <v>1 - Extended negative international media coverage / Significant brand and reputation damage</v>
          </cell>
          <cell r="AW70" t="str">
            <v/>
          </cell>
          <cell r="AX70">
            <v>0</v>
          </cell>
          <cell r="AY70" t="str">
            <v>Yes, BCP documented in staff handbook</v>
          </cell>
          <cell r="AZ70" t="str">
            <v>N/A</v>
          </cell>
          <cell r="BA70" t="str">
            <v>1900-01-01</v>
          </cell>
          <cell r="BB70" t="str">
            <v>N/A</v>
          </cell>
          <cell r="BC70" t="str">
            <v/>
          </cell>
          <cell r="BD70" t="str">
            <v>Internal access</v>
          </cell>
          <cell r="BE70" t="str">
            <v/>
          </cell>
        </row>
        <row r="71">
          <cell r="A71" t="str">
            <v>0073</v>
          </cell>
          <cell r="B71" t="str">
            <v>0073 - Customer Profile API (CLSAPI )</v>
          </cell>
          <cell r="C71" t="str">
            <v>CLSAPI</v>
          </cell>
          <cell r="D71" t="str">
            <v>0096</v>
          </cell>
          <cell r="E71" t="str">
            <v>Production</v>
          </cell>
          <cell r="F71" t="str">
            <v>IT Solutions Centre Sales &amp; Marketing - Loyalty &amp; Asia Miles</v>
          </cell>
          <cell r="G71" t="str">
            <v>Cathay Pacific Loyalty (CPL)</v>
          </cell>
          <cell r="H71" t="str">
            <v>0073 - Customer Profile API (CLSAPI )</v>
          </cell>
          <cell r="I71" t="str">
            <v>Service</v>
          </cell>
          <cell r="J71" t="str">
            <v>Set of APIs used by other CX web applications to retrieve / update information in CLS</v>
          </cell>
          <cell r="K71" t="str">
            <v>CPL</v>
          </cell>
          <cell r="L71" t="str">
            <v>Kenny To - Ecommerce Manager</v>
          </cell>
          <cell r="M71" t="str">
            <v>TBD</v>
          </cell>
          <cell r="N71" t="str">
            <v>Calvin Lai</v>
          </cell>
          <cell r="O71" t="str">
            <v>852 98811889</v>
          </cell>
          <cell r="P71" t="str">
            <v>Quincy Wong</v>
          </cell>
          <cell r="Q71" t="str">
            <v>852 93248877</v>
          </cell>
          <cell r="R71" t="str">
            <v>852 60524730</v>
          </cell>
          <cell r="S71" t="str">
            <v/>
          </cell>
          <cell r="T71" t="str">
            <v/>
          </cell>
          <cell r="U71" t="str">
            <v>Priscilla Lau  Joyce Kwok  Billy Lau</v>
          </cell>
          <cell r="V71" t="str">
            <v>ASL</v>
          </cell>
          <cell r="W71" t="str">
            <v>Service Centre</v>
          </cell>
          <cell r="X71" t="str">
            <v>IBM-ASM - PAX (CLM)</v>
          </cell>
          <cell r="Y71" t="str">
            <v/>
          </cell>
          <cell r="Z71" t="str">
            <v>Application Support - S&amp;M - Loyalty &amp; Asia Miles</v>
          </cell>
          <cell r="AA71" t="str">
            <v>CX Infra Web and Mobile Support</v>
          </cell>
          <cell r="AB71" t="str">
            <v/>
          </cell>
          <cell r="AC71" t="str">
            <v/>
          </cell>
          <cell r="AD71" t="str">
            <v>Web (eInfra)</v>
          </cell>
          <cell r="AE71" t="str">
            <v/>
          </cell>
          <cell r="AF71" t="str">
            <v>Highly Sensitive</v>
          </cell>
          <cell r="AG71" t="str">
            <v>(Web) /cvs/ARCH/webappaix20/dev/repos/icls/clsutlWeb  /cvs/ARCH/webappaix20/dev/repos/icls/ixClsutlWeb  /cvs/ARCH/webappaix20/dev/repos/icls/clsProxyAPI</v>
          </cell>
          <cell r="AH71" t="str">
            <v>Development - RAD, Testing - LoadRunner, Production Support - HP Diagnostics</v>
          </cell>
          <cell r="AI71" t="str">
            <v/>
          </cell>
          <cell r="AJ71" t="str">
            <v>Lifeblood</v>
          </cell>
          <cell r="AK71" t="str">
            <v>7x24</v>
          </cell>
          <cell r="AL71" t="str">
            <v>N/A as the application is not runnning on Windows</v>
          </cell>
          <cell r="AM71" t="str">
            <v/>
          </cell>
          <cell r="AN71" t="str">
            <v>No</v>
          </cell>
          <cell r="AO71" t="str">
            <v>24 hrs</v>
          </cell>
          <cell r="AP71" t="str">
            <v/>
          </cell>
          <cell r="AQ71" t="str">
            <v>Y</v>
          </cell>
          <cell r="AR71" t="str">
            <v>Daily</v>
          </cell>
          <cell r="AS71" t="str">
            <v>N</v>
          </cell>
          <cell r="AT71" t="str">
            <v>4 - No immediate impact, situation is tolerable by functional department in short period of time; Convenience of customers are affected</v>
          </cell>
          <cell r="AU71" t="str">
            <v>2 - Major impact on cost/revenue</v>
          </cell>
          <cell r="AV71" t="str">
            <v>3 - Short term negative international media coverage / Some brand and reputation damage</v>
          </cell>
          <cell r="AW71" t="str">
            <v/>
          </cell>
          <cell r="AX71">
            <v>0</v>
          </cell>
          <cell r="AY71" t="str">
            <v/>
          </cell>
          <cell r="AZ71" t="str">
            <v>N/A</v>
          </cell>
          <cell r="BA71" t="str">
            <v>1900-01-01</v>
          </cell>
          <cell r="BB71" t="str">
            <v>N/A</v>
          </cell>
          <cell r="BC71" t="str">
            <v>Application dependency:_x000D_ CLS</v>
          </cell>
          <cell r="BD71" t="str">
            <v/>
          </cell>
          <cell r="BE71" t="str">
            <v/>
          </cell>
        </row>
        <row r="72">
          <cell r="A72" t="str">
            <v>0074</v>
          </cell>
          <cell r="B72" t="str">
            <v>0074 - Cockpit Crew Leave System (CCLS)</v>
          </cell>
          <cell r="C72" t="str">
            <v>CCLS</v>
          </cell>
          <cell r="D72" t="str">
            <v/>
          </cell>
          <cell r="E72" t="str">
            <v>Production</v>
          </cell>
          <cell r="F72" t="str">
            <v>IT Solutions Centre Airline Operations &amp; Cargo - FOP</v>
          </cell>
          <cell r="G72" t="str">
            <v>Flight Operations (FOP)</v>
          </cell>
          <cell r="H72" t="str">
            <v>0074 - Cockpit Crew Leave System (CCLS)</v>
          </cell>
          <cell r="I72" t="str">
            <v>Application</v>
          </cell>
          <cell r="J72" t="str">
            <v>CCLS is used to allocate flgiht crew leave (annual leave only) and store crew leave records._x000D_ _x000D_ (Remark/Replacement: To be replaced by Crew Management Initiative)</v>
          </cell>
          <cell r="K72" t="str">
            <v>FOP</v>
          </cell>
          <cell r="L72" t="str">
            <v>Joyce Choy - Integrated Crew Management (ICM) Planning Manager</v>
          </cell>
          <cell r="M72" t="str">
            <v>Boris Tang - Integrated Crew Management (ICM) Patterns &amp; Projects Manager</v>
          </cell>
          <cell r="N72" t="str">
            <v>Andrew Loh</v>
          </cell>
          <cell r="O72" t="str">
            <v>852 63387908</v>
          </cell>
          <cell r="P72" t="str">
            <v>Luke Lam</v>
          </cell>
          <cell r="Q72" t="str">
            <v>852 60510945</v>
          </cell>
          <cell r="R72" t="str">
            <v>852 63962031</v>
          </cell>
          <cell r="S72" t="str">
            <v>IMT#FOP@cathaypacific.com</v>
          </cell>
          <cell r="T72" t="str">
            <v/>
          </cell>
          <cell r="U72" t="str">
            <v>Peggy Yuen (SAL), Simon Leung (SA), Richard (SA), John Cheng (SA), Andes Chow (SA)</v>
          </cell>
          <cell r="V72" t="str">
            <v>IBMA</v>
          </cell>
          <cell r="W72" t="str">
            <v>Service Centre</v>
          </cell>
          <cell r="X72" t="str">
            <v>IBM-ASM - AOC (IBM Host)</v>
          </cell>
          <cell r="Y72" t="str">
            <v>N/A</v>
          </cell>
          <cell r="Z72" t="str">
            <v>Application Support - AOC - Flight Operations</v>
          </cell>
          <cell r="AA72" t="str">
            <v>IBM Australia (looking after IBM Mainframe)</v>
          </cell>
          <cell r="AB72" t="str">
            <v/>
          </cell>
          <cell r="AC72" t="str">
            <v/>
          </cell>
          <cell r="AD72" t="str">
            <v>IBM Host</v>
          </cell>
          <cell r="AE72" t="str">
            <v>Y</v>
          </cell>
          <cell r="AF72" t="str">
            <v>Internal Use Only</v>
          </cell>
          <cell r="AG72" t="str">
            <v>Exempted (Mainframe)</v>
          </cell>
          <cell r="AH72" t="str">
            <v>Nil</v>
          </cell>
          <cell r="AI72" t="str">
            <v>100-500</v>
          </cell>
          <cell r="AJ72" t="str">
            <v>Important</v>
          </cell>
          <cell r="AK72" t="str">
            <v>7x24</v>
          </cell>
          <cell r="AL72" t="str">
            <v>non office hour and approval by BU required 4 weeks before change</v>
          </cell>
          <cell r="AM72" t="str">
            <v>No</v>
          </cell>
          <cell r="AN72" t="str">
            <v>Not Required</v>
          </cell>
          <cell r="AO72" t="str">
            <v>24 hrs</v>
          </cell>
          <cell r="AP72" t="str">
            <v/>
          </cell>
          <cell r="AQ72" t="str">
            <v>Y</v>
          </cell>
          <cell r="AR72" t="str">
            <v>Daily</v>
          </cell>
          <cell r="AS72" t="str">
            <v>N</v>
          </cell>
          <cell r="AT72" t="str">
            <v/>
          </cell>
          <cell r="AU72" t="str">
            <v/>
          </cell>
          <cell r="AV72" t="str">
            <v/>
          </cell>
          <cell r="AW72" t="str">
            <v/>
          </cell>
          <cell r="AX72">
            <v>0</v>
          </cell>
          <cell r="AY72" t="str">
            <v/>
          </cell>
          <cell r="AZ72" t="str">
            <v>N/A</v>
          </cell>
          <cell r="BA72" t="str">
            <v>1900-01-01</v>
          </cell>
          <cell r="BB72" t="str">
            <v>N/A</v>
          </cell>
          <cell r="BC72" t="str">
            <v/>
          </cell>
          <cell r="BD72" t="str">
            <v>Internal access</v>
          </cell>
          <cell r="BE72" t="str">
            <v/>
          </cell>
        </row>
        <row r="73">
          <cell r="A73" t="str">
            <v>0075</v>
          </cell>
          <cell r="B73" t="str">
            <v>0075 - Coderunner</v>
          </cell>
          <cell r="E73" t="str">
            <v>Retired</v>
          </cell>
          <cell r="F73" t="str">
            <v>IT Solutions Centre Enterprise - PNL &amp; B2E</v>
          </cell>
          <cell r="G73" t="str">
            <v>Corporate Medical (CMD)</v>
          </cell>
          <cell r="H73" t="str">
            <v>0075 - Coderunner</v>
          </cell>
          <cell r="I73" t="str">
            <v>Application</v>
          </cell>
          <cell r="J73" t="str">
            <v>Coderunner ECG playback and data collection software for Agilent and Laerdal defibrillators facilitates the review process associated with the delivery of emergency medical care to cardiac arrest victims.</v>
          </cell>
          <cell r="K73" t="str">
            <v>CMD</v>
          </cell>
          <cell r="L73" t="str">
            <v>Rose Ong
 CMD</v>
          </cell>
          <cell r="M73" t="str">
            <v>TBD</v>
          </cell>
          <cell r="N73" t="str">
            <v>Wai Lan Kam</v>
          </cell>
          <cell r="O73" t="str">
            <v>852 91003536</v>
          </cell>
          <cell r="P73" t="str">
            <v>N/A</v>
          </cell>
          <cell r="Q73" t="str">
            <v>N/A</v>
          </cell>
          <cell r="R73" t="str">
            <v>N/A</v>
          </cell>
          <cell r="S73" t="str">
            <v>N/A</v>
          </cell>
          <cell r="W73" t="str">
            <v>Service Centre</v>
          </cell>
          <cell r="X73" t="str">
            <v>ASL Desk Side Support Group</v>
          </cell>
          <cell r="Z73" t="str">
            <v>n/a</v>
          </cell>
          <cell r="AD73" t="str">
            <v>Package</v>
          </cell>
          <cell r="AG73" t="str">
            <v>n/a</v>
          </cell>
          <cell r="AH73" t="str">
            <v>None</v>
          </cell>
          <cell r="AI73" t="str">
            <v>0-10</v>
          </cell>
          <cell r="AJ73" t="str">
            <v>Lifeblood</v>
          </cell>
          <cell r="AN73" t="str">
            <v>Yes - Uncertified</v>
          </cell>
          <cell r="AO73" t="str">
            <v>24 hrs</v>
          </cell>
          <cell r="AS73" t="str">
            <v>N</v>
          </cell>
          <cell r="AZ73" t="str">
            <v>N/A</v>
          </cell>
          <cell r="BA73" t="str">
            <v>1900-01-01</v>
          </cell>
          <cell r="BB73" t="str">
            <v>N/A</v>
          </cell>
        </row>
        <row r="74">
          <cell r="A74" t="str">
            <v>0076</v>
          </cell>
          <cell r="B74" t="str">
            <v>0076 - Common Database platform (CorpDB)</v>
          </cell>
          <cell r="C74" t="str">
            <v>CorpDB</v>
          </cell>
          <cell r="D74" t="str">
            <v/>
          </cell>
          <cell r="E74" t="str">
            <v>Production</v>
          </cell>
          <cell r="F74" t="str">
            <v>IT Infra &amp; Ops Infra Design, Build &amp; Support</v>
          </cell>
          <cell r="G74" t="str">
            <v>Information Management (IMT)</v>
          </cell>
          <cell r="H74" t="str">
            <v>0076 - Common Database platform (CorpDB)</v>
          </cell>
          <cell r="I74" t="str">
            <v>Service</v>
          </cell>
          <cell r="J74" t="str">
            <v>Common Database platform (CorpDB) Fully managed service for number of Oracle databases for different applications. Include centralized database farm and standalone applications.</v>
          </cell>
          <cell r="K74" t="str">
            <v/>
          </cell>
          <cell r="L74" t="str">
            <v>TBD</v>
          </cell>
          <cell r="M74" t="str">
            <v>TBD</v>
          </cell>
          <cell r="N74" t="str">
            <v>YC Chan</v>
          </cell>
          <cell r="O74" t="str">
            <v>852 63960992</v>
          </cell>
          <cell r="P74" t="str">
            <v>Harri Chong</v>
          </cell>
          <cell r="Q74" t="str">
            <v>852 61831830</v>
          </cell>
          <cell r="R74" t="str">
            <v>852 90351032</v>
          </cell>
          <cell r="S74" t="str">
            <v>DL_IMT_Infrastructure_-_Database@cathaypacific.com</v>
          </cell>
          <cell r="T74" t="str">
            <v/>
          </cell>
          <cell r="U74" t="str">
            <v/>
          </cell>
          <cell r="V74" t="str">
            <v/>
          </cell>
          <cell r="W74" t="str">
            <v>Service Centre</v>
          </cell>
          <cell r="X74" t="str">
            <v>ASL Technical Support Group</v>
          </cell>
          <cell r="Y74" t="str">
            <v/>
          </cell>
          <cell r="Z74" t="str">
            <v>TS - Infrastructure (Database)</v>
          </cell>
          <cell r="AA74" t="str">
            <v/>
          </cell>
          <cell r="AB74" t="str">
            <v/>
          </cell>
          <cell r="AC74" t="str">
            <v/>
          </cell>
          <cell r="AD74" t="str">
            <v>Package</v>
          </cell>
          <cell r="AE74" t="str">
            <v/>
          </cell>
          <cell r="AF74" t="str">
            <v>Sensitive</v>
          </cell>
          <cell r="AG74" t="str">
            <v>n/a</v>
          </cell>
          <cell r="AH74" t="str">
            <v>None</v>
          </cell>
          <cell r="AI74" t="str">
            <v/>
          </cell>
          <cell r="AJ74" t="str">
            <v>Lifeblood</v>
          </cell>
          <cell r="AK74" t="str">
            <v/>
          </cell>
          <cell r="AL74" t="str">
            <v/>
          </cell>
          <cell r="AM74" t="str">
            <v/>
          </cell>
          <cell r="AN74" t="str">
            <v>Yes - Uncertified</v>
          </cell>
          <cell r="AO74" t="str">
            <v>24 hrs</v>
          </cell>
          <cell r="AP74" t="str">
            <v/>
          </cell>
          <cell r="AQ74" t="str">
            <v/>
          </cell>
          <cell r="AR74" t="str">
            <v/>
          </cell>
          <cell r="AS74" t="str">
            <v>N</v>
          </cell>
          <cell r="AT74" t="str">
            <v/>
          </cell>
          <cell r="AU74" t="str">
            <v/>
          </cell>
          <cell r="AV74" t="str">
            <v/>
          </cell>
          <cell r="AW74" t="str">
            <v/>
          </cell>
          <cell r="AX74">
            <v>0</v>
          </cell>
          <cell r="AY74" t="str">
            <v/>
          </cell>
          <cell r="AZ74" t="str">
            <v>N/A</v>
          </cell>
          <cell r="BA74" t="str">
            <v>1900-01-01</v>
          </cell>
          <cell r="BB74" t="str">
            <v>N/A</v>
          </cell>
          <cell r="BC74" t="str">
            <v/>
          </cell>
          <cell r="BD74" t="str">
            <v/>
          </cell>
          <cell r="BE74" t="str">
            <v/>
          </cell>
        </row>
        <row r="75">
          <cell r="A75" t="str">
            <v>0077</v>
          </cell>
          <cell r="B75" t="str">
            <v>0077 - Common Data System (SHARE)</v>
          </cell>
          <cell r="C75" t="str">
            <v>SHARE</v>
          </cell>
          <cell r="D75" t="str">
            <v/>
          </cell>
          <cell r="E75" t="str">
            <v>Production</v>
          </cell>
          <cell r="F75" t="str">
            <v>IT Solutions Centre Enterprise - FIN,APD,PLN</v>
          </cell>
          <cell r="G75" t="str">
            <v>Information Management (IMT)</v>
          </cell>
          <cell r="H75" t="str">
            <v>0077 - Common Data System (SHARE)</v>
          </cell>
          <cell r="I75" t="str">
            <v>Service</v>
          </cell>
          <cell r="J75" t="str">
            <v>Central store for CX common data in IBM host - Old system - data input by biz users - for additional change as and when required (change of Airport name - e.g)_x000D_ _x000D_ (Remarks/Replacement: No well-defined migration plan yet)</v>
          </cell>
          <cell r="K75" t="str">
            <v>IMT</v>
          </cell>
          <cell r="L75" t="str">
            <v>TBD</v>
          </cell>
          <cell r="M75" t="str">
            <v>TBD</v>
          </cell>
          <cell r="N75" t="str">
            <v>Justin Wong</v>
          </cell>
          <cell r="O75" t="str">
            <v>852 92369416</v>
          </cell>
          <cell r="P75" t="str">
            <v>Thomas Leung</v>
          </cell>
          <cell r="Q75" t="str">
            <v>852 90923655</v>
          </cell>
          <cell r="R75" t="str">
            <v>852 63962353</v>
          </cell>
          <cell r="S75" t="str">
            <v/>
          </cell>
          <cell r="T75" t="str">
            <v/>
          </cell>
          <cell r="U75" t="str">
            <v>Wallace Wong (Primary); Wicky Choy (Secondary)</v>
          </cell>
          <cell r="V75" t="str">
            <v>IBMA</v>
          </cell>
          <cell r="W75" t="str">
            <v>Service Centre</v>
          </cell>
          <cell r="X75" t="str">
            <v>IBM-ASM - Infrastructure (Integration)</v>
          </cell>
          <cell r="Y75" t="str">
            <v/>
          </cell>
          <cell r="Z75" t="str">
            <v>Application Support - Ent - FIN, APD, PLN</v>
          </cell>
          <cell r="AA75" t="str">
            <v/>
          </cell>
          <cell r="AB75" t="str">
            <v/>
          </cell>
          <cell r="AC75" t="str">
            <v/>
          </cell>
          <cell r="AD75" t="str">
            <v>IBM Host</v>
          </cell>
          <cell r="AE75" t="str">
            <v/>
          </cell>
          <cell r="AF75" t="str">
            <v>Internal Use Only</v>
          </cell>
          <cell r="AG75" t="str">
            <v>Exempted (Mainframe)</v>
          </cell>
          <cell r="AH75" t="str">
            <v>NATURAL Enviroment</v>
          </cell>
          <cell r="AI75" t="str">
            <v>10-30</v>
          </cell>
          <cell r="AJ75" t="str">
            <v>Critical</v>
          </cell>
          <cell r="AK75" t="str">
            <v>7x24</v>
          </cell>
          <cell r="AL75" t="str">
            <v>N/A</v>
          </cell>
          <cell r="AM75" t="str">
            <v/>
          </cell>
          <cell r="AN75" t="str">
            <v>Yes - Uncertified</v>
          </cell>
          <cell r="AO75" t="str">
            <v>24 hrs</v>
          </cell>
          <cell r="AP75" t="str">
            <v>1 hr</v>
          </cell>
          <cell r="AQ75" t="str">
            <v>Y</v>
          </cell>
          <cell r="AR75" t="str">
            <v>Daily</v>
          </cell>
          <cell r="AS75" t="str">
            <v>N</v>
          </cell>
          <cell r="AT75" t="str">
            <v/>
          </cell>
          <cell r="AU75" t="str">
            <v/>
          </cell>
          <cell r="AV75" t="str">
            <v/>
          </cell>
          <cell r="AW75" t="str">
            <v/>
          </cell>
          <cell r="AX75">
            <v>0</v>
          </cell>
          <cell r="AY75" t="str">
            <v>Yes</v>
          </cell>
          <cell r="AZ75" t="str">
            <v>N/A</v>
          </cell>
          <cell r="BA75" t="str">
            <v>1900-01-01</v>
          </cell>
          <cell r="BB75" t="str">
            <v>N/A</v>
          </cell>
          <cell r="BC75" t="str">
            <v/>
          </cell>
          <cell r="BD75" t="str">
            <v/>
          </cell>
          <cell r="BE75" t="str">
            <v/>
          </cell>
        </row>
        <row r="76">
          <cell r="A76" t="str">
            <v>0078</v>
          </cell>
          <cell r="B76" t="str">
            <v>0078 - Common Information Access (CIA)</v>
          </cell>
          <cell r="C76" t="str">
            <v>CIA</v>
          </cell>
          <cell r="D76" t="str">
            <v>0077</v>
          </cell>
          <cell r="E76" t="str">
            <v>Production</v>
          </cell>
          <cell r="F76" t="str">
            <v>IT Solutions Centre Enterprise - Integration Competency Cntr</v>
          </cell>
          <cell r="G76" t="str">
            <v>Information Management (IMT)</v>
          </cell>
          <cell r="H76" t="str">
            <v>0078 - Common Information Access (CIA)</v>
          </cell>
          <cell r="I76" t="str">
            <v>Service</v>
          </cell>
          <cell r="J76" t="str">
            <v>Central store for CX common data for open platforms and sync data source from SHARE</v>
          </cell>
          <cell r="K76" t="str">
            <v>IMT</v>
          </cell>
          <cell r="L76" t="str">
            <v>TBD</v>
          </cell>
          <cell r="M76" t="str">
            <v>TBD</v>
          </cell>
          <cell r="N76" t="str">
            <v>Maggie To</v>
          </cell>
          <cell r="O76" t="str">
            <v>852 96406772</v>
          </cell>
          <cell r="P76" t="str">
            <v>Wilson Chow</v>
          </cell>
          <cell r="Q76" t="str">
            <v>852 96600873</v>
          </cell>
          <cell r="R76" t="str">
            <v>852 90812860</v>
          </cell>
          <cell r="S76" t="str">
            <v>DL ICC-SI ; imt#ipetl@cathaypacific.com</v>
          </cell>
          <cell r="T76" t="str">
            <v/>
          </cell>
          <cell r="U76" t="str">
            <v>Wilson Chow Jeff Kung</v>
          </cell>
          <cell r="V76" t="str">
            <v>HP</v>
          </cell>
          <cell r="W76" t="str">
            <v>Service Centre</v>
          </cell>
          <cell r="X76" t="str">
            <v>IBM ASM - Ent - Integration</v>
          </cell>
          <cell r="Y76" t="str">
            <v>HP - Database</v>
          </cell>
          <cell r="Z76" t="str">
            <v>Application Support - Ent - Integration Competency Cntr</v>
          </cell>
          <cell r="AA76" t="str">
            <v>Infra Support - Database</v>
          </cell>
          <cell r="AB76" t="str">
            <v/>
          </cell>
          <cell r="AC76" t="str">
            <v/>
          </cell>
          <cell r="AD76" t="str">
            <v>Web (eInfra)</v>
          </cell>
          <cell r="AE76" t="str">
            <v/>
          </cell>
          <cell r="AF76" t="str">
            <v>Internal Use Only</v>
          </cell>
          <cell r="AG76" t="str">
            <v>/cvs/ARCH/clkcvsux01/ads/cia</v>
          </cell>
          <cell r="AH76" t="str">
            <v>RAD</v>
          </cell>
          <cell r="AI76" t="str">
            <v/>
          </cell>
          <cell r="AJ76" t="str">
            <v>Critical</v>
          </cell>
          <cell r="AK76" t="str">
            <v>7x24</v>
          </cell>
          <cell r="AL76" t="str">
            <v>No downtime</v>
          </cell>
          <cell r="AM76" t="str">
            <v/>
          </cell>
          <cell r="AN76" t="str">
            <v>Yes - Uncertified</v>
          </cell>
          <cell r="AO76" t="str">
            <v>24 hrs</v>
          </cell>
          <cell r="AP76" t="str">
            <v/>
          </cell>
          <cell r="AQ76" t="str">
            <v>Y</v>
          </cell>
          <cell r="AR76" t="str">
            <v>Daily</v>
          </cell>
          <cell r="AS76" t="str">
            <v>N</v>
          </cell>
          <cell r="AT76" t="str">
            <v/>
          </cell>
          <cell r="AU76" t="str">
            <v/>
          </cell>
          <cell r="AV76" t="str">
            <v/>
          </cell>
          <cell r="AW76" t="str">
            <v/>
          </cell>
          <cell r="AX76">
            <v>0</v>
          </cell>
          <cell r="AY76" t="str">
            <v/>
          </cell>
          <cell r="AZ76" t="str">
            <v>N/A</v>
          </cell>
          <cell r="BA76" t="str">
            <v>1900-01-01</v>
          </cell>
          <cell r="BB76" t="str">
            <v>N/A</v>
          </cell>
          <cell r="BC76" t="str">
            <v/>
          </cell>
          <cell r="BD76" t="str">
            <v/>
          </cell>
          <cell r="BE76" t="str">
            <v/>
          </cell>
        </row>
        <row r="77">
          <cell r="A77" t="str">
            <v>0079</v>
          </cell>
          <cell r="B77" t="str">
            <v>0079 - Competitor Database</v>
          </cell>
          <cell r="E77" t="str">
            <v>Retired</v>
          </cell>
          <cell r="F77" t="str">
            <v>IT Solutions Centre Sales &amp; Marketing - Loyalty &amp; Asia Miles</v>
          </cell>
          <cell r="G77" t="str">
            <v>Cathay Pacific Loyalty (CPL)</v>
          </cell>
          <cell r="H77" t="str">
            <v>0079 - Competitor Database</v>
          </cell>
          <cell r="I77" t="str">
            <v>Application</v>
          </cell>
          <cell r="J77" t="str">
            <v>Application used to store data of products and services being offered by airline competitors to passengers</v>
          </cell>
          <cell r="K77" t="str">
            <v>MKT</v>
          </cell>
          <cell r="L77" t="str">
            <v>Sabrina Lau - Assistant Manager Product</v>
          </cell>
          <cell r="M77" t="str">
            <v>TBD</v>
          </cell>
          <cell r="N77" t="str">
            <v>Peter Leung</v>
          </cell>
          <cell r="O77" t="str">
            <v>852 98137213</v>
          </cell>
          <cell r="P77" t="str">
            <v>Tracey Rebello</v>
          </cell>
          <cell r="Q77" t="str">
            <v>852 98792071</v>
          </cell>
          <cell r="R77" t="str">
            <v>N/A</v>
          </cell>
          <cell r="S77" t="str">
            <v>N/A</v>
          </cell>
          <cell r="V77" t="str">
            <v>HP</v>
          </cell>
          <cell r="W77" t="str">
            <v>Service Centre</v>
          </cell>
          <cell r="X77" t="str">
            <v>IBM-ASM - PAX (CLM)</v>
          </cell>
          <cell r="Z77" t="str">
            <v>Application Support - S&amp;M - Loyalty &amp; Asia Miles</v>
          </cell>
          <cell r="AD77" t="str">
            <v>Web (eInfra)</v>
          </cell>
          <cell r="AG77" t="str">
            <v>/cvs/ARCH/pax/0079-CompetitorDatabase</v>
          </cell>
          <cell r="AH77" t="str">
            <v>None</v>
          </cell>
          <cell r="AI77" t="str">
            <v>10+</v>
          </cell>
          <cell r="AJ77" t="str">
            <v>Important</v>
          </cell>
          <cell r="AK77" t="str">
            <v>5x8</v>
          </cell>
          <cell r="AN77" t="str">
            <v>Not Required</v>
          </cell>
          <cell r="AO77" t="str">
            <v>24 hrs</v>
          </cell>
          <cell r="AQ77" t="str">
            <v>Y</v>
          </cell>
          <cell r="AR77" t="str">
            <v>Daily</v>
          </cell>
          <cell r="AS77" t="str">
            <v>N</v>
          </cell>
          <cell r="AT77" t="str">
            <v>1 - Long delay of flight schedule; Critical services are unavailable; Severe customers disruption</v>
          </cell>
          <cell r="AV77" t="str">
            <v>1 - Extended negative international media coverage / Significant brand and reputation damage</v>
          </cell>
          <cell r="AZ77" t="str">
            <v>N/A</v>
          </cell>
          <cell r="BA77" t="str">
            <v>1900-01-01</v>
          </cell>
          <cell r="BB77" t="str">
            <v>N/A</v>
          </cell>
        </row>
        <row r="78">
          <cell r="A78" t="str">
            <v>0080</v>
          </cell>
          <cell r="B78" t="str">
            <v>0080 - Corporate Directory</v>
          </cell>
          <cell r="C78" t="str">
            <v/>
          </cell>
          <cell r="D78" t="str">
            <v>0175</v>
          </cell>
          <cell r="E78" t="str">
            <v>Production</v>
          </cell>
          <cell r="F78" t="str">
            <v>IT Solutions Centre Enterprise - PNL &amp; B2E</v>
          </cell>
          <cell r="G78" t="str">
            <v>Information Management (IMT)</v>
          </cell>
          <cell r="H78" t="str">
            <v>0080 - Corporate Directory</v>
          </cell>
          <cell r="I78" t="str">
            <v>Application</v>
          </cell>
          <cell r="J78" t="str">
            <v>Corporate Directory</v>
          </cell>
          <cell r="K78" t="str">
            <v>IMT</v>
          </cell>
          <cell r="L78" t="str">
            <v>Daniel Chan - Portfolio Manager</v>
          </cell>
          <cell r="M78" t="str">
            <v>Alex So - Portfolio Lead</v>
          </cell>
          <cell r="N78" t="str">
            <v>Wai Lan Kam</v>
          </cell>
          <cell r="O78" t="str">
            <v>852 91003536</v>
          </cell>
          <cell r="P78" t="str">
            <v>George Chuk</v>
          </cell>
          <cell r="Q78" t="str">
            <v>852 96891299</v>
          </cell>
          <cell r="R78" t="str">
            <v>852 91030050</v>
          </cell>
          <cell r="S78" t="str">
            <v/>
          </cell>
          <cell r="T78" t="str">
            <v/>
          </cell>
          <cell r="U78" t="str">
            <v/>
          </cell>
          <cell r="V78" t="str">
            <v>HP</v>
          </cell>
          <cell r="W78" t="str">
            <v>Service Centre</v>
          </cell>
          <cell r="X78" t="str">
            <v>1. HP - HPEOPS2 - Support Team2. IBM-ASM - CBO (B2E)</v>
          </cell>
          <cell r="Y78" t="str">
            <v/>
          </cell>
          <cell r="Z78" t="str">
            <v>Application Support - Ent - PNL &amp; B2E</v>
          </cell>
          <cell r="AA78" t="str">
            <v>CX Infra Web and Mobile Support</v>
          </cell>
          <cell r="AB78" t="str">
            <v/>
          </cell>
          <cell r="AC78" t="str">
            <v/>
          </cell>
          <cell r="AD78" t="str">
            <v>Web (eInfra); Java based application</v>
          </cell>
          <cell r="AE78" t="str">
            <v/>
          </cell>
          <cell r="AF78" t="str">
            <v>Internal Use Only</v>
          </cell>
          <cell r="AG78" t="str">
            <v>/cvs/ARCH/webappaix20/repos/javasrc/employeeListing</v>
          </cell>
          <cell r="AH78" t="str">
            <v/>
          </cell>
          <cell r="AI78" t="str">
            <v>500+</v>
          </cell>
          <cell r="AJ78" t="str">
            <v>Important</v>
          </cell>
          <cell r="AK78" t="str">
            <v>7x24</v>
          </cell>
          <cell r="AL78" t="str">
            <v/>
          </cell>
          <cell r="AM78" t="str">
            <v/>
          </cell>
          <cell r="AN78" t="str">
            <v>No</v>
          </cell>
          <cell r="AO78" t="str">
            <v>24 hrs</v>
          </cell>
          <cell r="AP78" t="str">
            <v>24 hrs</v>
          </cell>
          <cell r="AQ78" t="str">
            <v>Y</v>
          </cell>
          <cell r="AR78" t="str">
            <v>Daily</v>
          </cell>
          <cell r="AS78" t="str">
            <v>N</v>
          </cell>
          <cell r="AT78" t="str">
            <v/>
          </cell>
          <cell r="AU78" t="str">
            <v/>
          </cell>
          <cell r="AV78" t="str">
            <v/>
          </cell>
          <cell r="AW78" t="str">
            <v/>
          </cell>
          <cell r="AX78">
            <v>0</v>
          </cell>
          <cell r="AY78" t="str">
            <v/>
          </cell>
          <cell r="AZ78" t="str">
            <v>N/A</v>
          </cell>
          <cell r="BA78" t="str">
            <v>1900-01-01</v>
          </cell>
          <cell r="BB78" t="str">
            <v>N/A</v>
          </cell>
          <cell r="BC78" t="str">
            <v/>
          </cell>
          <cell r="BD78" t="str">
            <v/>
          </cell>
          <cell r="BE78" t="str">
            <v/>
          </cell>
        </row>
        <row r="79">
          <cell r="A79" t="str">
            <v>0081</v>
          </cell>
          <cell r="B79" t="str">
            <v>0081 - Corporate Document Management System (DMS)</v>
          </cell>
          <cell r="C79" t="str">
            <v>DMS</v>
          </cell>
          <cell r="D79" t="str">
            <v/>
          </cell>
          <cell r="E79" t="str">
            <v>Production</v>
          </cell>
          <cell r="F79" t="str">
            <v>IT Solutions Centre Enterprise - PNL &amp; B2E</v>
          </cell>
          <cell r="G79" t="str">
            <v>Information Management (IMT)</v>
          </cell>
          <cell r="H79" t="str">
            <v>0081 - Corporate Document Management System</v>
          </cell>
          <cell r="I79" t="str">
            <v>Application</v>
          </cell>
          <cell r="J79" t="str">
            <v>Facilitates the secure retention and sharing of business documents for easy search and retrieval to support business decision making and to improve productivity.</v>
          </cell>
          <cell r="K79" t="str">
            <v>IMT</v>
          </cell>
          <cell r="L79" t="str">
            <v>Daniel Chan - Portfolio Manager</v>
          </cell>
          <cell r="M79" t="str">
            <v>Alex So - Portfolio Lead</v>
          </cell>
          <cell r="N79" t="str">
            <v>Wai Lan Kam</v>
          </cell>
          <cell r="O79" t="str">
            <v>852 91003536</v>
          </cell>
          <cell r="P79" t="str">
            <v>George Chuk</v>
          </cell>
          <cell r="Q79" t="str">
            <v>852 96891299</v>
          </cell>
          <cell r="R79" t="str">
            <v>852 91030050</v>
          </cell>
          <cell r="S79" t="str">
            <v/>
          </cell>
          <cell r="T79" t="str">
            <v/>
          </cell>
          <cell r="U79" t="str">
            <v/>
          </cell>
          <cell r="V79" t="str">
            <v/>
          </cell>
          <cell r="W79" t="str">
            <v>Service Centre</v>
          </cell>
          <cell r="X79" t="str">
            <v>HP - HPEOPS2 - Support Team</v>
          </cell>
          <cell r="Y79" t="str">
            <v/>
          </cell>
          <cell r="Z79" t="str">
            <v>Application Support - Ent - PNL &amp; B2E</v>
          </cell>
          <cell r="AA79" t="str">
            <v/>
          </cell>
          <cell r="AB79" t="str">
            <v/>
          </cell>
          <cell r="AC79" t="str">
            <v/>
          </cell>
          <cell r="AD79" t="str">
            <v>Package</v>
          </cell>
          <cell r="AE79" t="str">
            <v/>
          </cell>
          <cell r="AF79" t="str">
            <v>Highly Sensitive</v>
          </cell>
          <cell r="AG79" t="str">
            <v>n/a</v>
          </cell>
          <cell r="AH79" t="str">
            <v>None</v>
          </cell>
          <cell r="AI79" t="str">
            <v>50+</v>
          </cell>
          <cell r="AJ79" t="str">
            <v>Important</v>
          </cell>
          <cell r="AK79" t="str">
            <v/>
          </cell>
          <cell r="AL79" t="str">
            <v>Saturday or Sunday</v>
          </cell>
          <cell r="AM79" t="str">
            <v/>
          </cell>
          <cell r="AN79" t="str">
            <v/>
          </cell>
          <cell r="AO79" t="str">
            <v>24 hrs</v>
          </cell>
          <cell r="AP79" t="str">
            <v>24 hrs</v>
          </cell>
          <cell r="AQ79" t="str">
            <v/>
          </cell>
          <cell r="AR79" t="str">
            <v/>
          </cell>
          <cell r="AS79" t="str">
            <v>N</v>
          </cell>
          <cell r="AT79" t="str">
            <v/>
          </cell>
          <cell r="AU79" t="str">
            <v/>
          </cell>
          <cell r="AV79" t="str">
            <v/>
          </cell>
          <cell r="AW79" t="str">
            <v/>
          </cell>
          <cell r="AX79">
            <v>0</v>
          </cell>
          <cell r="AY79" t="str">
            <v/>
          </cell>
          <cell r="AZ79" t="str">
            <v>N/A</v>
          </cell>
          <cell r="BA79" t="str">
            <v>1900-01-01</v>
          </cell>
          <cell r="BB79" t="str">
            <v>N/A</v>
          </cell>
          <cell r="BC79" t="str">
            <v/>
          </cell>
          <cell r="BD79" t="str">
            <v/>
          </cell>
          <cell r="BE79" t="str">
            <v/>
          </cell>
        </row>
        <row r="80">
          <cell r="A80" t="str">
            <v>0081A</v>
          </cell>
          <cell r="B80" t="str">
            <v>0081A - Corporate Document Management System</v>
          </cell>
          <cell r="C80" t="str">
            <v/>
          </cell>
          <cell r="D80" t="str">
            <v>0081</v>
          </cell>
          <cell r="E80" t="str">
            <v>Production</v>
          </cell>
          <cell r="F80" t="str">
            <v>IT Solutions Centre Enterprise - PNL &amp; B2E</v>
          </cell>
          <cell r="G80" t="str">
            <v>Information Management (IMT)</v>
          </cell>
          <cell r="H80" t="str">
            <v>0081A - Corporate Document Mgt System - Add On or Interface</v>
          </cell>
          <cell r="I80" t="str">
            <v>Component</v>
          </cell>
          <cell r="J80" t="str">
            <v>Facilitates the secure retention and sharing of business documents for easy search and retrieval to support business decision making and to improve productivity.</v>
          </cell>
          <cell r="K80" t="str">
            <v>IMT</v>
          </cell>
          <cell r="L80" t="str">
            <v>TBD</v>
          </cell>
          <cell r="M80" t="str">
            <v>TBD</v>
          </cell>
          <cell r="N80" t="str">
            <v>Wai Lan Kam</v>
          </cell>
          <cell r="O80" t="str">
            <v>852 91003536</v>
          </cell>
          <cell r="P80" t="str">
            <v>George Chuk</v>
          </cell>
          <cell r="Q80" t="str">
            <v>852 96891299</v>
          </cell>
          <cell r="R80" t="str">
            <v>852 91030050</v>
          </cell>
          <cell r="S80" t="str">
            <v/>
          </cell>
          <cell r="T80" t="str">
            <v/>
          </cell>
          <cell r="U80" t="str">
            <v/>
          </cell>
          <cell r="V80" t="str">
            <v>ASL</v>
          </cell>
          <cell r="W80" t="str">
            <v>Service Centre</v>
          </cell>
          <cell r="X80" t="str">
            <v>1. HP - HPEOPS2 - Support Team2. IBM-ASM - PAX (CIS)</v>
          </cell>
          <cell r="Y80" t="str">
            <v/>
          </cell>
          <cell r="Z80" t="str">
            <v>Application Support - Ent - PNL &amp; B2E</v>
          </cell>
          <cell r="AA80" t="str">
            <v/>
          </cell>
          <cell r="AB80" t="str">
            <v/>
          </cell>
          <cell r="AC80" t="str">
            <v/>
          </cell>
          <cell r="AD80" t="str">
            <v>Package</v>
          </cell>
          <cell r="AE80" t="str">
            <v/>
          </cell>
          <cell r="AF80" t="str">
            <v>Highly Sensitive</v>
          </cell>
          <cell r="AG80" t="str">
            <v>/cvs/ARCH/clkmsdms03</v>
          </cell>
          <cell r="AH80" t="str">
            <v>None</v>
          </cell>
          <cell r="AI80" t="str">
            <v>50+</v>
          </cell>
          <cell r="AJ80" t="str">
            <v>Important</v>
          </cell>
          <cell r="AK80" t="str">
            <v>7x24</v>
          </cell>
          <cell r="AL80" t="str">
            <v>Saturday or Sunday</v>
          </cell>
          <cell r="AM80" t="str">
            <v/>
          </cell>
          <cell r="AN80" t="str">
            <v>Not Required</v>
          </cell>
          <cell r="AO80" t="str">
            <v>24 hrs</v>
          </cell>
          <cell r="AP80" t="str">
            <v>24 hrs</v>
          </cell>
          <cell r="AQ80" t="str">
            <v>Y</v>
          </cell>
          <cell r="AR80" t="str">
            <v>Daily</v>
          </cell>
          <cell r="AS80" t="str">
            <v>N</v>
          </cell>
          <cell r="AT80" t="str">
            <v/>
          </cell>
          <cell r="AU80" t="str">
            <v/>
          </cell>
          <cell r="AV80" t="str">
            <v/>
          </cell>
          <cell r="AW80" t="str">
            <v/>
          </cell>
          <cell r="AX80">
            <v>0</v>
          </cell>
          <cell r="AY80" t="str">
            <v/>
          </cell>
          <cell r="AZ80" t="str">
            <v>N/A</v>
          </cell>
          <cell r="BA80" t="str">
            <v>1900-01-01</v>
          </cell>
          <cell r="BB80" t="str">
            <v>N/A</v>
          </cell>
          <cell r="BC80" t="str">
            <v/>
          </cell>
          <cell r="BD80" t="str">
            <v/>
          </cell>
          <cell r="BE80" t="str">
            <v/>
          </cell>
        </row>
        <row r="81">
          <cell r="A81" t="str">
            <v>0082</v>
          </cell>
          <cell r="B81" t="str">
            <v>0082 - Corporate Social Responsibility (CSR)</v>
          </cell>
          <cell r="C81" t="str">
            <v>CSR</v>
          </cell>
          <cell r="D81" t="str">
            <v/>
          </cell>
          <cell r="E81" t="str">
            <v>Production</v>
          </cell>
          <cell r="F81" t="str">
            <v>IT Solutions Centre Enterprise - FIN,APD,PLN</v>
          </cell>
          <cell r="G81" t="str">
            <v>Airline Purchasing (APD)</v>
          </cell>
          <cell r="H81" t="str">
            <v>0082 - Corporate Social Responsibility</v>
          </cell>
          <cell r="I81" t="str">
            <v>Application</v>
          </cell>
          <cell r="J81" t="str">
            <v>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v>
          </cell>
          <cell r="K81" t="str">
            <v>APD</v>
          </cell>
          <cell r="L81" t="str">
            <v>Pierre Bastjaens - MGR PURCH-GRDSVCS,INFSVCS&amp;CATR</v>
          </cell>
          <cell r="M81" t="str">
            <v>TBD</v>
          </cell>
          <cell r="N81" t="str">
            <v>Justin Wong</v>
          </cell>
          <cell r="O81" t="str">
            <v>852 92369416</v>
          </cell>
          <cell r="P81" t="str">
            <v>Thomas Leung</v>
          </cell>
          <cell r="Q81" t="str">
            <v>852 90923655</v>
          </cell>
          <cell r="R81" t="str">
            <v>852 63962353</v>
          </cell>
          <cell r="S81" t="str">
            <v/>
          </cell>
          <cell r="T81" t="str">
            <v/>
          </cell>
          <cell r="U81" t="str">
            <v>Wicky Choy (Primary)</v>
          </cell>
          <cell r="V81" t="str">
            <v>HP</v>
          </cell>
          <cell r="W81" t="str">
            <v>Service Centre</v>
          </cell>
          <cell r="X81" t="str">
            <v>IBM-ASM - CBO</v>
          </cell>
          <cell r="Y81" t="str">
            <v/>
          </cell>
          <cell r="Z81" t="str">
            <v>Application Support - Ent - FIN, APD, PLN</v>
          </cell>
          <cell r="AA81" t="str">
            <v>CX Infra Web and Mobile Support</v>
          </cell>
          <cell r="AB81" t="str">
            <v/>
          </cell>
          <cell r="AC81" t="str">
            <v/>
          </cell>
          <cell r="AD81" t="str">
            <v>Web (eInfra)</v>
          </cell>
          <cell r="AE81" t="str">
            <v/>
          </cell>
          <cell r="AF81" t="str">
            <v>Internal Use Only</v>
          </cell>
          <cell r="AG81" t="str">
            <v>/cvs/ARCH/cbo/csr</v>
          </cell>
          <cell r="AH81" t="str">
            <v>MS Access</v>
          </cell>
          <cell r="AI81" t="str">
            <v>20+</v>
          </cell>
          <cell r="AJ81" t="str">
            <v>Important</v>
          </cell>
          <cell r="AK81" t="str">
            <v>5x8</v>
          </cell>
          <cell r="AL81" t="str">
            <v>0:00 - 4:00</v>
          </cell>
          <cell r="AM81" t="str">
            <v/>
          </cell>
          <cell r="AN81" t="str">
            <v>Not Required</v>
          </cell>
          <cell r="AO81" t="str">
            <v>24 hrs</v>
          </cell>
          <cell r="AP81" t="str">
            <v>1 hr</v>
          </cell>
          <cell r="AQ81" t="str">
            <v>Y</v>
          </cell>
          <cell r="AR81" t="str">
            <v>Daily</v>
          </cell>
          <cell r="AS81" t="str">
            <v>N</v>
          </cell>
          <cell r="AT81" t="str">
            <v>1 - Long delay of flight schedule; Critical services are unavailable; Severe customers disruption</v>
          </cell>
          <cell r="AU81" t="str">
            <v/>
          </cell>
          <cell r="AV81" t="str">
            <v>1 - Extended negative international media coverage / Significant brand and reputation damage</v>
          </cell>
          <cell r="AW81" t="str">
            <v/>
          </cell>
          <cell r="AX81">
            <v>0</v>
          </cell>
          <cell r="AY81" t="str">
            <v>Yes</v>
          </cell>
          <cell r="AZ81" t="str">
            <v>N/A</v>
          </cell>
          <cell r="BA81" t="str">
            <v>1900-01-01</v>
          </cell>
          <cell r="BB81" t="str">
            <v>N/A</v>
          </cell>
          <cell r="BC81" t="str">
            <v/>
          </cell>
          <cell r="BD81" t="str">
            <v/>
          </cell>
          <cell r="BE81" t="str">
            <v/>
          </cell>
        </row>
        <row r="82">
          <cell r="A82" t="str">
            <v>0083</v>
          </cell>
          <cell r="B82" t="str">
            <v>0083 - Cosmic Radiation (CARI-6)</v>
          </cell>
          <cell r="C82" t="str">
            <v>CARI-6</v>
          </cell>
          <cell r="D82" t="str">
            <v/>
          </cell>
          <cell r="E82" t="str">
            <v>Production</v>
          </cell>
          <cell r="F82" t="str">
            <v>IT Solutions Centre Airline Operations &amp; Cargo - FOP</v>
          </cell>
          <cell r="G82" t="str">
            <v>Flight Operations (FOP)</v>
          </cell>
          <cell r="H82" t="str">
            <v>0083 - Cosmic Radiation (CARI-6)</v>
          </cell>
          <cell r="I82" t="str">
            <v>Application</v>
          </cell>
          <cell r="J82" t="str">
            <v>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v>
          </cell>
          <cell r="K82" t="str">
            <v>FOP</v>
          </cell>
          <cell r="L82" t="str">
            <v>Angus Cheung - Operations Data Services Manager?</v>
          </cell>
          <cell r="M82" t="str">
            <v>Paul chan - Assistant Manager Operations Data Services</v>
          </cell>
          <cell r="N82" t="str">
            <v>Andrew Loh</v>
          </cell>
          <cell r="O82" t="str">
            <v>852 63387908</v>
          </cell>
          <cell r="P82" t="str">
            <v>Luke Lam</v>
          </cell>
          <cell r="Q82" t="str">
            <v>852 60510945</v>
          </cell>
          <cell r="R82" t="str">
            <v>852 63962031</v>
          </cell>
          <cell r="S82" t="str">
            <v>IMT#FOP@cathaypacific.com</v>
          </cell>
          <cell r="T82" t="str">
            <v/>
          </cell>
          <cell r="U82" t="str">
            <v>Peggy Yuen (BAL), John Cheng (SA), Andes Chow (SA)</v>
          </cell>
          <cell r="V82" t="str">
            <v/>
          </cell>
          <cell r="W82" t="str">
            <v>Service Centre</v>
          </cell>
          <cell r="X82" t="str">
            <v>IBM-ASM - AOC (FOP)</v>
          </cell>
          <cell r="Y82" t="str">
            <v>HP</v>
          </cell>
          <cell r="Z82" t="str">
            <v>Application Support - AOC - Flight Operations</v>
          </cell>
          <cell r="AA82" t="str">
            <v>HP</v>
          </cell>
          <cell r="AB82" t="str">
            <v/>
          </cell>
          <cell r="AC82" t="str">
            <v/>
          </cell>
          <cell r="AD82" t="str">
            <v>MS DOS</v>
          </cell>
          <cell r="AE82" t="str">
            <v>N</v>
          </cell>
          <cell r="AF82" t="str">
            <v>Public</v>
          </cell>
          <cell r="AG82" t="str">
            <v>/cvs/ARCH/aoc/0083-CosmisRadiationCARI6</v>
          </cell>
          <cell r="AH82" t="str">
            <v>tool - word processor for vb script development</v>
          </cell>
          <cell r="AI82" t="str">
            <v>N/A</v>
          </cell>
          <cell r="AJ82" t="str">
            <v>Important</v>
          </cell>
          <cell r="AK82" t="str">
            <v>5x8</v>
          </cell>
          <cell r="AL82" t="str">
            <v>Non-office hour</v>
          </cell>
          <cell r="AM82" t="str">
            <v>No</v>
          </cell>
          <cell r="AN82" t="str">
            <v>Not Required</v>
          </cell>
          <cell r="AO82" t="str">
            <v>24 hrs</v>
          </cell>
          <cell r="AP82" t="str">
            <v/>
          </cell>
          <cell r="AQ82" t="str">
            <v>Y</v>
          </cell>
          <cell r="AR82" t="str">
            <v>Daily</v>
          </cell>
          <cell r="AS82" t="str">
            <v>N</v>
          </cell>
          <cell r="AT82" t="str">
            <v>5 - Efficiency of operations and convenience of customers are not affected</v>
          </cell>
          <cell r="AU82" t="str">
            <v/>
          </cell>
          <cell r="AV82" t="str">
            <v>4 - Minor negative local media coverage / No brand or image impact</v>
          </cell>
          <cell r="AW82" t="str">
            <v/>
          </cell>
          <cell r="AX82">
            <v>0</v>
          </cell>
          <cell r="AY82" t="str">
            <v/>
          </cell>
          <cell r="AZ82" t="str">
            <v>N/A</v>
          </cell>
          <cell r="BA82" t="str">
            <v>1900-01-01</v>
          </cell>
          <cell r="BB82" t="str">
            <v>N/A</v>
          </cell>
          <cell r="BC82" t="str">
            <v/>
          </cell>
          <cell r="BD82" t="str">
            <v>Internal access</v>
          </cell>
          <cell r="BE82" t="str">
            <v/>
          </cell>
        </row>
        <row r="83">
          <cell r="A83" t="str">
            <v>0083A</v>
          </cell>
          <cell r="B83" t="str">
            <v>0083A - Cosmic Radiation (CARI-6)</v>
          </cell>
          <cell r="C83" t="str">
            <v/>
          </cell>
          <cell r="D83" t="str">
            <v>0083</v>
          </cell>
          <cell r="E83" t="str">
            <v>Production</v>
          </cell>
          <cell r="F83" t="str">
            <v>IT Solutions Centre Airline Operations &amp; Cargo - FOP</v>
          </cell>
          <cell r="G83" t="str">
            <v>Flight Operations (FOP)</v>
          </cell>
          <cell r="H83" t="str">
            <v>0083A - Cosmic Radiation (CARI-6) - Add On or Interface</v>
          </cell>
          <cell r="I83" t="str">
            <v>Component</v>
          </cell>
          <cell r="J83" t="str">
            <v>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v>
          </cell>
          <cell r="K83" t="str">
            <v>FOP</v>
          </cell>
          <cell r="L83" t="str">
            <v>Angus Cheung - Operations Data Services Manager?</v>
          </cell>
          <cell r="M83" t="str">
            <v>Paul chan - Assistant Manager Operations Data Services</v>
          </cell>
          <cell r="N83" t="str">
            <v>Andrew Loh</v>
          </cell>
          <cell r="O83" t="str">
            <v>852 63387908</v>
          </cell>
          <cell r="P83" t="str">
            <v>Luke Lam</v>
          </cell>
          <cell r="Q83" t="str">
            <v>852 60510945</v>
          </cell>
          <cell r="R83" t="str">
            <v>852 63962031</v>
          </cell>
          <cell r="S83" t="str">
            <v>IMT#FOP@cathaypacific.com</v>
          </cell>
          <cell r="T83" t="str">
            <v/>
          </cell>
          <cell r="U83" t="str">
            <v>Peggy Yuen (SAL), John Cheng (SA), Andes Chow (SA)</v>
          </cell>
          <cell r="V83" t="str">
            <v/>
          </cell>
          <cell r="W83" t="str">
            <v>Service Centre</v>
          </cell>
          <cell r="X83" t="str">
            <v>IBM-ASM - AOC (FOP)</v>
          </cell>
          <cell r="Y83" t="str">
            <v>HP</v>
          </cell>
          <cell r="Z83" t="str">
            <v>Application Support - AOC - Flight Operations</v>
          </cell>
          <cell r="AA83" t="str">
            <v>HP</v>
          </cell>
          <cell r="AB83" t="str">
            <v/>
          </cell>
          <cell r="AC83" t="str">
            <v/>
          </cell>
          <cell r="AD83" t="str">
            <v>MS DOS</v>
          </cell>
          <cell r="AE83" t="str">
            <v>N</v>
          </cell>
          <cell r="AF83" t="str">
            <v>Public</v>
          </cell>
          <cell r="AG83" t="str">
            <v>/cvs/ARCH/aoc/0083-CosmisRadiationCARI6/0083A-CosmisRadiationCARI6-AddOn</v>
          </cell>
          <cell r="AH83" t="str">
            <v>tool - word processor for vb script development</v>
          </cell>
          <cell r="AI83" t="str">
            <v>N/A</v>
          </cell>
          <cell r="AJ83" t="str">
            <v>Important</v>
          </cell>
          <cell r="AK83" t="str">
            <v>7x24</v>
          </cell>
          <cell r="AL83" t="str">
            <v>06:00-22:00 as this is a night batch</v>
          </cell>
          <cell r="AM83" t="str">
            <v>No</v>
          </cell>
          <cell r="AN83" t="str">
            <v>Not Required</v>
          </cell>
          <cell r="AO83" t="str">
            <v>24 hrs</v>
          </cell>
          <cell r="AP83" t="str">
            <v/>
          </cell>
          <cell r="AQ83" t="str">
            <v>Y</v>
          </cell>
          <cell r="AR83" t="str">
            <v>Daily</v>
          </cell>
          <cell r="AS83" t="str">
            <v>N</v>
          </cell>
          <cell r="AT83" t="str">
            <v/>
          </cell>
          <cell r="AU83" t="str">
            <v/>
          </cell>
          <cell r="AV83" t="str">
            <v/>
          </cell>
          <cell r="AW83" t="str">
            <v/>
          </cell>
          <cell r="AX83">
            <v>0</v>
          </cell>
          <cell r="AY83" t="str">
            <v/>
          </cell>
          <cell r="AZ83" t="str">
            <v>N/A</v>
          </cell>
          <cell r="BA83" t="str">
            <v>1900-01-01</v>
          </cell>
          <cell r="BB83" t="str">
            <v>N/A</v>
          </cell>
          <cell r="BC83" t="str">
            <v/>
          </cell>
          <cell r="BD83" t="str">
            <v>Internal access</v>
          </cell>
          <cell r="BE83" t="str">
            <v/>
          </cell>
        </row>
        <row r="84">
          <cell r="A84" t="str">
            <v>0084</v>
          </cell>
          <cell r="B84" t="str">
            <v>0084 - Crew Allowance</v>
          </cell>
          <cell r="C84" t="str">
            <v/>
          </cell>
          <cell r="D84" t="str">
            <v/>
          </cell>
          <cell r="E84" t="str">
            <v>Production</v>
          </cell>
          <cell r="F84" t="str">
            <v>IT Solutions Centre Service Delivery - ISD</v>
          </cell>
          <cell r="G84" t="str">
            <v>Inflight Services (ISD)</v>
          </cell>
          <cell r="H84" t="str">
            <v>0084 - Crew Allowance</v>
          </cell>
          <cell r="I84" t="str">
            <v>Application</v>
          </cell>
          <cell r="J84" t="str">
            <v>This project will provide an online self-service allowance enquiry function on IntraCX. It serves as an efficient and effective means for cabin crews to check the allowance of their flight , hence reduce the trouble of all cabin crews.</v>
          </cell>
          <cell r="K84" t="str">
            <v>ISD</v>
          </cell>
          <cell r="L84" t="str">
            <v>Shabbina Khokhar - Assistant Manager Cabin Crew Operations Support</v>
          </cell>
          <cell r="M84" t="str">
            <v>Edwin Cheung - Cabin Crew OPS Support Manager</v>
          </cell>
          <cell r="N84" t="str">
            <v>Winnie Yau</v>
          </cell>
          <cell r="O84" t="str">
            <v>852 94354063</v>
          </cell>
          <cell r="P84" t="str">
            <v>Clement Cheung</v>
          </cell>
          <cell r="Q84" t="str">
            <v>852 94253429</v>
          </cell>
          <cell r="R84" t="str">
            <v>852 62228320</v>
          </cell>
          <cell r="S84" t="str">
            <v>IMT#IOS@cathaypacific.com</v>
          </cell>
          <cell r="T84" t="str">
            <v/>
          </cell>
          <cell r="U84" t="str">
            <v>Teresa Cheung</v>
          </cell>
          <cell r="V84" t="str">
            <v>ASL</v>
          </cell>
          <cell r="W84" t="str">
            <v>Service Centre</v>
          </cell>
          <cell r="X84" t="str">
            <v>IBM-ASM - PAX (ISD)</v>
          </cell>
          <cell r="Y84" t="str">
            <v/>
          </cell>
          <cell r="Z84" t="str">
            <v>Application Support - Service Delivery - ISD</v>
          </cell>
          <cell r="AA84" t="str">
            <v/>
          </cell>
          <cell r="AB84" t="str">
            <v/>
          </cell>
          <cell r="AC84" t="str">
            <v/>
          </cell>
          <cell r="AD84" t="str">
            <v>Web</v>
          </cell>
          <cell r="AE84" t="str">
            <v/>
          </cell>
          <cell r="AF84" t="str">
            <v>Sensitive</v>
          </cell>
          <cell r="AG84" t="str">
            <v>/cvs/ARCH/pax/0084-CrewAllowance/cvsroot</v>
          </cell>
          <cell r="AH84" t="str">
            <v>IBM Rational 6.0, Oracle Jdeveloper, Visual Basic 6.0</v>
          </cell>
          <cell r="AI84" t="str">
            <v>200+</v>
          </cell>
          <cell r="AJ84" t="str">
            <v>Important</v>
          </cell>
          <cell r="AK84" t="str">
            <v>7x24</v>
          </cell>
          <cell r="AL84" t="str">
            <v>00:00 - 05:00</v>
          </cell>
          <cell r="AM84" t="str">
            <v/>
          </cell>
          <cell r="AN84" t="str">
            <v>Not Required</v>
          </cell>
          <cell r="AO84" t="str">
            <v>24 hrs</v>
          </cell>
          <cell r="AP84" t="str">
            <v/>
          </cell>
          <cell r="AQ84" t="str">
            <v>Y</v>
          </cell>
          <cell r="AR84" t="str">
            <v>Daily</v>
          </cell>
          <cell r="AS84" t="str">
            <v>N</v>
          </cell>
          <cell r="AT84" t="str">
            <v>1 - Long delay of flight schedule; Critical services are unavailable; Severe customers disruption</v>
          </cell>
          <cell r="AU84" t="str">
            <v/>
          </cell>
          <cell r="AV84" t="str">
            <v>1 - Extended negative international media coverage / Significant brand and reputation damage</v>
          </cell>
          <cell r="AW84" t="str">
            <v/>
          </cell>
          <cell r="AX84">
            <v>0</v>
          </cell>
          <cell r="AY84" t="str">
            <v/>
          </cell>
          <cell r="AZ84" t="str">
            <v>N/A</v>
          </cell>
          <cell r="BA84" t="str">
            <v>1900-01-01</v>
          </cell>
          <cell r="BB84" t="str">
            <v>N/A</v>
          </cell>
          <cell r="BC84" t="str">
            <v/>
          </cell>
          <cell r="BD84" t="str">
            <v/>
          </cell>
          <cell r="BE84" t="str">
            <v/>
          </cell>
        </row>
        <row r="85">
          <cell r="A85" t="str">
            <v>0085</v>
          </cell>
          <cell r="B85" t="str">
            <v>0085 - Crew Appraise</v>
          </cell>
          <cell r="E85" t="str">
            <v>Retired</v>
          </cell>
          <cell r="F85" t="str">
            <v>IT Solutions Centre Service Delivery - ISD</v>
          </cell>
          <cell r="G85" t="str">
            <v>Inflight Services (ISD)</v>
          </cell>
          <cell r="H85" t="str">
            <v>0085 - Crew Appraise</v>
          </cell>
          <cell r="I85" t="str">
            <v>Application</v>
          </cell>
          <cell r="J85" t="str">
            <v>Crew Appraise Application is used to generate appraisal form and capture score.</v>
          </cell>
          <cell r="K85" t="str">
            <v>ISD</v>
          </cell>
          <cell r="L85" t="str">
            <v>Sook Hyung Paek - Career Development &amp; Resourcing Manager</v>
          </cell>
          <cell r="M85" t="str">
            <v>Tony Ng - Assistant Manager Cabin Crew Career Development &amp; Resource</v>
          </cell>
          <cell r="N85" t="str">
            <v>Winnie Yau</v>
          </cell>
          <cell r="O85" t="str">
            <v>852 94354063</v>
          </cell>
          <cell r="P85" t="str">
            <v>Clement Cheung</v>
          </cell>
          <cell r="Q85" t="str">
            <v>852 94253429</v>
          </cell>
          <cell r="R85" t="str">
            <v>852 62228320</v>
          </cell>
          <cell r="S85" t="str">
            <v>IMT#IOS@cathaypacific.com</v>
          </cell>
          <cell r="U85" t="str">
            <v>May Ng</v>
          </cell>
          <cell r="V85" t="str">
            <v>ASL</v>
          </cell>
          <cell r="W85" t="str">
            <v>Service Centre</v>
          </cell>
          <cell r="Z85" t="str">
            <v>Application Support - Service Delivery - ISD</v>
          </cell>
          <cell r="AD85" t="str">
            <v>Web</v>
          </cell>
          <cell r="AG85" t="str">
            <v>/cvs/ARCH/pax/0085-CrewAppraise/cvsroot</v>
          </cell>
          <cell r="AH85" t="str">
            <v>RAD, SQLDeveloper, OEM, VB 6.0
  </v>
          </cell>
          <cell r="AI85" t="str">
            <v>200+</v>
          </cell>
          <cell r="AJ85" t="str">
            <v>Important</v>
          </cell>
          <cell r="AK85" t="str">
            <v>7x24</v>
          </cell>
          <cell r="AL85" t="str">
            <v>N/A</v>
          </cell>
          <cell r="AN85" t="str">
            <v>Not Required</v>
          </cell>
          <cell r="AO85" t="str">
            <v>24 hrs</v>
          </cell>
          <cell r="AQ85" t="str">
            <v>Y</v>
          </cell>
          <cell r="AR85" t="str">
            <v>Daily</v>
          </cell>
          <cell r="AS85" t="str">
            <v>N</v>
          </cell>
          <cell r="AT85" t="str">
            <v>1 - Long delay of flight schedule; Critical services are unavailable; Severe customers disruption</v>
          </cell>
          <cell r="AV85" t="str">
            <v>1 - Extended negative international media coverage / Significant brand and reputation damage</v>
          </cell>
          <cell r="AZ85" t="str">
            <v>N/A</v>
          </cell>
          <cell r="BA85" t="str">
            <v>1900-01-01</v>
          </cell>
          <cell r="BB85" t="str">
            <v>N/A</v>
          </cell>
        </row>
        <row r="86">
          <cell r="A86" t="str">
            <v>0086</v>
          </cell>
          <cell r="B86" t="str">
            <v>0086 - Crew Attendance Monitoring System</v>
          </cell>
          <cell r="C86" t="str">
            <v/>
          </cell>
          <cell r="D86" t="str">
            <v/>
          </cell>
          <cell r="E86" t="str">
            <v>Production</v>
          </cell>
          <cell r="F86" t="str">
            <v>IT Solutions Centre Service Delivery - ISD</v>
          </cell>
          <cell r="G86" t="str">
            <v>Inflight Services (ISD)</v>
          </cell>
          <cell r="H86" t="str">
            <v>0086 - Crew Attendance Monitoring System</v>
          </cell>
          <cell r="I86" t="str">
            <v>Application</v>
          </cell>
          <cell r="J86" t="str">
            <v>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v>
          </cell>
          <cell r="K86" t="str">
            <v>ISD</v>
          </cell>
          <cell r="L86" t="str">
            <v>Sally Wong - Cabin Crew Leave &amp; Attendance Manager</v>
          </cell>
          <cell r="M86" t="str">
            <v>Kevin Ho - Assistant Manager – Cabin Crew Leave &amp; Attendance Management</v>
          </cell>
          <cell r="N86" t="str">
            <v>Winnie Yau</v>
          </cell>
          <cell r="O86" t="str">
            <v>852 94354063</v>
          </cell>
          <cell r="P86" t="str">
            <v>Clement Cheung</v>
          </cell>
          <cell r="Q86" t="str">
            <v>852 94253429</v>
          </cell>
          <cell r="R86" t="str">
            <v>852 62228320</v>
          </cell>
          <cell r="S86" t="str">
            <v>IMT#IOS@cathaypacific.com</v>
          </cell>
          <cell r="T86" t="str">
            <v/>
          </cell>
          <cell r="U86" t="str">
            <v>May Ng</v>
          </cell>
          <cell r="V86" t="str">
            <v/>
          </cell>
          <cell r="W86" t="str">
            <v>Service Centre</v>
          </cell>
          <cell r="X86" t="str">
            <v>IBM-ASM - PAX (ISD)</v>
          </cell>
          <cell r="Y86" t="str">
            <v/>
          </cell>
          <cell r="Z86" t="str">
            <v>Application Support - Service Delivery - ISD</v>
          </cell>
          <cell r="AA86" t="str">
            <v/>
          </cell>
          <cell r="AB86" t="str">
            <v/>
          </cell>
          <cell r="AC86" t="str">
            <v/>
          </cell>
          <cell r="AD86" t="str">
            <v>Web</v>
          </cell>
          <cell r="AE86" t="str">
            <v/>
          </cell>
          <cell r="AF86" t="str">
            <v>Highly Sensitive</v>
          </cell>
          <cell r="AG86" t="str">
            <v>/cvs/ARCH/pax/0086-CrewAttendMonitorSys/cvsroot</v>
          </cell>
          <cell r="AH86" t="str">
            <v>RAD,VB6</v>
          </cell>
          <cell r="AI86" t="str">
            <v>10+</v>
          </cell>
          <cell r="AJ86" t="str">
            <v>Important</v>
          </cell>
          <cell r="AK86" t="str">
            <v>7x24</v>
          </cell>
          <cell r="AL86" t="str">
            <v>00:00 - 05:00</v>
          </cell>
          <cell r="AM86" t="str">
            <v/>
          </cell>
          <cell r="AN86" t="str">
            <v>Not Required</v>
          </cell>
          <cell r="AO86" t="str">
            <v>24 hrs</v>
          </cell>
          <cell r="AP86" t="str">
            <v/>
          </cell>
          <cell r="AQ86" t="str">
            <v>Y</v>
          </cell>
          <cell r="AR86" t="str">
            <v>Daily</v>
          </cell>
          <cell r="AS86" t="str">
            <v>N</v>
          </cell>
          <cell r="AT86" t="str">
            <v>1 - Long delay of flight schedule; Critical services are unavailable; Severe customers disruption</v>
          </cell>
          <cell r="AU86" t="str">
            <v/>
          </cell>
          <cell r="AV86" t="str">
            <v>1 - Extended negative international media coverage / Significant brand and reputation damage</v>
          </cell>
          <cell r="AW86" t="str">
            <v/>
          </cell>
          <cell r="AX86">
            <v>0</v>
          </cell>
          <cell r="AY86" t="str">
            <v/>
          </cell>
          <cell r="AZ86" t="str">
            <v>N/A</v>
          </cell>
          <cell r="BA86" t="str">
            <v>1900-01-01</v>
          </cell>
          <cell r="BB86" t="str">
            <v>N/A</v>
          </cell>
          <cell r="BC86" t="str">
            <v/>
          </cell>
          <cell r="BD86" t="str">
            <v/>
          </cell>
          <cell r="BE86" t="str">
            <v/>
          </cell>
        </row>
        <row r="87">
          <cell r="A87" t="str">
            <v>0087</v>
          </cell>
          <cell r="B87" t="str">
            <v>0087 - Crew Control System (CCS)</v>
          </cell>
          <cell r="C87" t="str">
            <v>CCS</v>
          </cell>
          <cell r="D87" t="str">
            <v/>
          </cell>
          <cell r="E87" t="str">
            <v>Production</v>
          </cell>
          <cell r="F87" t="str">
            <v>IT Solutions Centre Airline Operations &amp; Cargo - FOP</v>
          </cell>
          <cell r="G87" t="str">
            <v>Flight Operations (FOP)</v>
          </cell>
          <cell r="H87" t="str">
            <v>0087 - Crew Control System (CCS)</v>
          </cell>
          <cell r="I87" t="str">
            <v>Application</v>
          </cell>
          <cell r="J87" t="str">
            <v>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v>
          </cell>
          <cell r="K87" t="str">
            <v>FOP</v>
          </cell>
          <cell r="L87" t="str">
            <v>Fanny Nip – Integrated Crew Management (ICM) Crew Control Manager</v>
          </cell>
          <cell r="M87" t="str">
            <v>Dennis Leung – Manager Integrated Crew Management (ICM)</v>
          </cell>
          <cell r="N87" t="str">
            <v>Andrew Loh</v>
          </cell>
          <cell r="O87" t="str">
            <v>852 63387908</v>
          </cell>
          <cell r="P87" t="str">
            <v>Luke Lam</v>
          </cell>
          <cell r="Q87" t="str">
            <v>852 60510945</v>
          </cell>
          <cell r="R87" t="str">
            <v>852 63962031</v>
          </cell>
          <cell r="S87" t="str">
            <v>IMT#FOP@cathaypacific.com</v>
          </cell>
          <cell r="T87" t="str">
            <v/>
          </cell>
          <cell r="U87" t="str">
            <v>Peggy Yuen (SAL), Simon Leung (SA), Richard (SA), John Cheng (SA), Andes Chow (SA)</v>
          </cell>
          <cell r="V87" t="str">
            <v>HP</v>
          </cell>
          <cell r="W87" t="str">
            <v>Service Centre</v>
          </cell>
          <cell r="X87" t="str">
            <v>Application Support - AOC - Flight Operations</v>
          </cell>
          <cell r="Y87" t="str">
            <v>HP</v>
          </cell>
          <cell r="Z87" t="str">
            <v>Fujitsu</v>
          </cell>
          <cell r="AA87" t="str">
            <v>HP</v>
          </cell>
          <cell r="AB87" t="str">
            <v/>
          </cell>
          <cell r="AC87" t="str">
            <v/>
          </cell>
          <cell r="AD87" t="str">
            <v>Package (Application type: Custom)</v>
          </cell>
          <cell r="AE87" t="str">
            <v>N</v>
          </cell>
          <cell r="AF87" t="str">
            <v>Sensitive</v>
          </cell>
          <cell r="AG87" t="str">
            <v>/cvs/ARCH/aoc/0087-CrewControlSystem</v>
          </cell>
          <cell r="AH87" t="str">
            <v>MQ-Series, Rogue Wave, Xlib, Motif, XRT Widget, Oracle Solaris Studio, Lint, Insure++</v>
          </cell>
          <cell r="AI87" t="str">
            <v>50-100</v>
          </cell>
          <cell r="AJ87" t="str">
            <v>Lifeblood</v>
          </cell>
          <cell r="AK87" t="str">
            <v>7x24</v>
          </cell>
          <cell r="AL87" t="str">
            <v>Every last Monday morning 00:00-04:00 of the month</v>
          </cell>
          <cell r="AM87" t="str">
            <v>Outport</v>
          </cell>
          <cell r="AN87" t="str">
            <v>Yes</v>
          </cell>
          <cell r="AO87" t="str">
            <v>24 hrs</v>
          </cell>
          <cell r="AP87" t="str">
            <v/>
          </cell>
          <cell r="AQ87" t="str">
            <v>Y</v>
          </cell>
          <cell r="AR87" t="str">
            <v>Daily</v>
          </cell>
          <cell r="AS87" t="str">
            <v>N</v>
          </cell>
          <cell r="AT87" t="str">
            <v>1 - Long delay of flight schedule; Critical services are unavailable; Severe customers disruption</v>
          </cell>
          <cell r="AU87" t="str">
            <v>2 - Major impact on cost/revenue</v>
          </cell>
          <cell r="AV87" t="str">
            <v>4 - Minor negative local media coverage / No brand or image impact</v>
          </cell>
          <cell r="AW87" t="str">
            <v/>
          </cell>
          <cell r="AX87">
            <v>0</v>
          </cell>
          <cell r="AY87" t="str">
            <v/>
          </cell>
          <cell r="AZ87" t="str">
            <v>N/A</v>
          </cell>
          <cell r="BA87" t="str">
            <v>1900-01-01</v>
          </cell>
          <cell r="BB87" t="str">
            <v>N/A</v>
          </cell>
          <cell r="BC87" t="str">
            <v/>
          </cell>
          <cell r="BD87" t="str">
            <v>Internal access</v>
          </cell>
          <cell r="BE87" t="str">
            <v/>
          </cell>
        </row>
        <row r="88">
          <cell r="A88" t="str">
            <v>0087A</v>
          </cell>
          <cell r="B88" t="str">
            <v>0087A - Crew Control System (CCS) - Add On or Interface</v>
          </cell>
          <cell r="C88" t="str">
            <v>CCS</v>
          </cell>
          <cell r="D88" t="str">
            <v>0087</v>
          </cell>
          <cell r="E88" t="str">
            <v>Production</v>
          </cell>
          <cell r="F88" t="str">
            <v>IT Solutions Centre Airline Operations &amp; Cargo - FOP</v>
          </cell>
          <cell r="G88" t="str">
            <v>Flight Operations (FOP)</v>
          </cell>
          <cell r="H88" t="str">
            <v>0087A - Crew Control System (CCS) - Add On or Interface</v>
          </cell>
          <cell r="I88" t="str">
            <v>Component</v>
          </cell>
          <cell r="J88" t="str">
            <v>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v>
          </cell>
          <cell r="K88" t="str">
            <v>FOP</v>
          </cell>
          <cell r="L88" t="str">
            <v>Fanny Nip – Integrated Crew Management (ICM) Crew Control Manager</v>
          </cell>
          <cell r="M88" t="str">
            <v>Dennis Leung – Manager Integrated Crew Management (ICM)</v>
          </cell>
          <cell r="N88" t="str">
            <v>Andrew Loh</v>
          </cell>
          <cell r="O88" t="str">
            <v>852 63387908</v>
          </cell>
          <cell r="P88" t="str">
            <v>Luke Lam</v>
          </cell>
          <cell r="Q88" t="str">
            <v>852 60510945</v>
          </cell>
          <cell r="R88" t="str">
            <v>852 63962031</v>
          </cell>
          <cell r="S88" t="str">
            <v>IMT#FOP@cathaypacific.com</v>
          </cell>
          <cell r="T88" t="str">
            <v/>
          </cell>
          <cell r="U88" t="str">
            <v>Peggy Yuen (SAL), Simon Leung (SA), Richard (SA), John Cheng (SA), Andes Chow (SA)</v>
          </cell>
          <cell r="V88" t="str">
            <v>HP</v>
          </cell>
          <cell r="W88" t="str">
            <v>Service Centre</v>
          </cell>
          <cell r="X88" t="str">
            <v>Application Support - AOC - Flight Operations</v>
          </cell>
          <cell r="Y88" t="str">
            <v>HP</v>
          </cell>
          <cell r="Z88" t="str">
            <v>IBM-ASM - AOC (FOP)</v>
          </cell>
          <cell r="AA88" t="str">
            <v>HP</v>
          </cell>
          <cell r="AB88" t="str">
            <v/>
          </cell>
          <cell r="AC88" t="str">
            <v/>
          </cell>
          <cell r="AD88" t="str">
            <v>Package (Application type: Custom)</v>
          </cell>
          <cell r="AE88" t="str">
            <v>N</v>
          </cell>
          <cell r="AF88" t="str">
            <v>Sensitive</v>
          </cell>
          <cell r="AG88" t="str">
            <v>/cvs/ARCH/aoc/ccs</v>
          </cell>
          <cell r="AH88" t="str">
            <v>TOAD, SQL Developer, Cognos 8.2, JAVA, jdk 1.5.0, unix, Oracle Stored Procedure</v>
          </cell>
          <cell r="AI88" t="str">
            <v>100+</v>
          </cell>
          <cell r="AJ88" t="str">
            <v>Lifeblood</v>
          </cell>
          <cell r="AK88" t="str">
            <v>7x24</v>
          </cell>
          <cell r="AL88" t="str">
            <v>Every last Monday morning 00:00-04:00 of the month</v>
          </cell>
          <cell r="AM88" t="str">
            <v>Outport</v>
          </cell>
          <cell r="AN88" t="str">
            <v>Yes</v>
          </cell>
          <cell r="AO88" t="str">
            <v>24 hrs</v>
          </cell>
          <cell r="AP88" t="str">
            <v/>
          </cell>
          <cell r="AQ88" t="str">
            <v>Y</v>
          </cell>
          <cell r="AR88" t="str">
            <v>Daily</v>
          </cell>
          <cell r="AS88" t="str">
            <v>N</v>
          </cell>
          <cell r="AT88" t="str">
            <v/>
          </cell>
          <cell r="AU88" t="str">
            <v/>
          </cell>
          <cell r="AV88" t="str">
            <v/>
          </cell>
          <cell r="AW88" t="str">
            <v/>
          </cell>
          <cell r="AX88">
            <v>0</v>
          </cell>
          <cell r="AY88" t="str">
            <v/>
          </cell>
          <cell r="AZ88" t="str">
            <v>N/A</v>
          </cell>
          <cell r="BA88" t="str">
            <v>1900-01-01</v>
          </cell>
          <cell r="BB88" t="str">
            <v>N/A</v>
          </cell>
          <cell r="BC88" t="str">
            <v/>
          </cell>
          <cell r="BD88" t="str">
            <v>Internal access</v>
          </cell>
          <cell r="BE88" t="str">
            <v/>
          </cell>
        </row>
        <row r="89">
          <cell r="A89" t="str">
            <v>0087B</v>
          </cell>
          <cell r="B89" t="str">
            <v>0087B - Crew Control System IOB Add-on (CCS)</v>
          </cell>
          <cell r="C89" t="str">
            <v>CCS</v>
          </cell>
          <cell r="D89" t="str">
            <v>0087</v>
          </cell>
          <cell r="E89" t="str">
            <v>Retired</v>
          </cell>
          <cell r="F89" t="str">
            <v>IT Solutions Centre Airline Operations &amp; Cargo - FOP</v>
          </cell>
          <cell r="G89" t="str">
            <v>Flight Operations (FOP)</v>
          </cell>
          <cell r="H89" t="str">
            <v>0087B - Crew Control System IOB Add-on (CCS)</v>
          </cell>
          <cell r="I89" t="str">
            <v>Component</v>
          </cell>
          <cell r="J89" t="str">
            <v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v>
          </cell>
          <cell r="K89" t="str">
            <v>FOP</v>
          </cell>
          <cell r="L89" t="str">
            <v>Fanny Nip – Integrated Crew Management (ICM) Crew Control Manager</v>
          </cell>
          <cell r="M89" t="str">
            <v>Dennis Leung – Manager Integrated Crew Management (ICM)</v>
          </cell>
          <cell r="N89" t="str">
            <v>Matt Oakley</v>
          </cell>
          <cell r="O89" t="str">
            <v>852 93889059</v>
          </cell>
          <cell r="P89" t="str">
            <v>Luke Lam</v>
          </cell>
          <cell r="Q89" t="str">
            <v>852 60510945</v>
          </cell>
          <cell r="R89" t="str">
            <v>852 63962031</v>
          </cell>
          <cell r="S89" t="str">
            <v>IMT#FOP@cathaypacific.com</v>
          </cell>
          <cell r="T89" t="str">
            <v/>
          </cell>
          <cell r="U89" t="str">
            <v>Peggy Yuen (BAL), Simon Leung (SA), Richard (SA), John Cheng (SA), Andes Chow (SA)</v>
          </cell>
          <cell r="V89" t="str">
            <v>ASL</v>
          </cell>
          <cell r="W89" t="str">
            <v>Service Centre</v>
          </cell>
          <cell r="X89" t="str">
            <v>Application Support - AOC - Flight Operations</v>
          </cell>
          <cell r="Y89" t="str">
            <v>HP</v>
          </cell>
          <cell r="Z89" t="str">
            <v>Application Support - AOC - Flight Operations</v>
          </cell>
          <cell r="AA89" t="str">
            <v>HP</v>
          </cell>
          <cell r="AB89" t="str">
            <v/>
          </cell>
          <cell r="AC89" t="str">
            <v/>
          </cell>
          <cell r="AD89" t="str">
            <v>Package</v>
          </cell>
          <cell r="AE89" t="str">
            <v>N</v>
          </cell>
          <cell r="AF89" t="str">
            <v>Sensitive</v>
          </cell>
          <cell r="AG89" t="str">
            <v>/cvs/ARCH/0087-CrewControlSystem     Remark: As CCS is a package handled by Fujitsu, it is exempted from M5 checksum in application release and deployment process.</v>
          </cell>
          <cell r="AH89" t="str">
            <v>TOAD, Insure++</v>
          </cell>
          <cell r="AI89" t="str">
            <v>100+</v>
          </cell>
          <cell r="AJ89" t="str">
            <v>Lifeblood</v>
          </cell>
          <cell r="AK89" t="str">
            <v>7x24</v>
          </cell>
          <cell r="AL89" t="str">
            <v>Every last Monday morning 00:00-04:00 of the month</v>
          </cell>
          <cell r="AM89" t="str">
            <v>Outport</v>
          </cell>
          <cell r="AN89" t="str">
            <v>Yes - Uncertified</v>
          </cell>
          <cell r="AO89" t="str">
            <v>24 hrs</v>
          </cell>
          <cell r="AP89" t="str">
            <v/>
          </cell>
          <cell r="AQ89" t="str">
            <v>Y</v>
          </cell>
          <cell r="AR89" t="str">
            <v>Daily</v>
          </cell>
          <cell r="AS89" t="str">
            <v>N</v>
          </cell>
          <cell r="AT89" t="str">
            <v/>
          </cell>
          <cell r="AU89" t="str">
            <v/>
          </cell>
          <cell r="AV89" t="str">
            <v/>
          </cell>
          <cell r="AW89" t="str">
            <v/>
          </cell>
          <cell r="AX89">
            <v>0</v>
          </cell>
          <cell r="AY89" t="str">
            <v/>
          </cell>
          <cell r="AZ89" t="str">
            <v>N/A</v>
          </cell>
          <cell r="BA89" t="str">
            <v>1900-01-01</v>
          </cell>
          <cell r="BB89" t="str">
            <v>N/A</v>
          </cell>
          <cell r="BC89" t="str">
            <v/>
          </cell>
          <cell r="BD89" t="str">
            <v>Internal access</v>
          </cell>
          <cell r="BE89" t="str">
            <v/>
          </cell>
        </row>
        <row r="90">
          <cell r="A90" t="str">
            <v>0088</v>
          </cell>
          <cell r="B90" t="str">
            <v>0088 - CrewDirect</v>
          </cell>
          <cell r="C90" t="str">
            <v/>
          </cell>
          <cell r="D90" t="str">
            <v/>
          </cell>
          <cell r="E90" t="str">
            <v>Production</v>
          </cell>
          <cell r="F90" t="str">
            <v>IT Solutions Centre Airline Operations &amp; Cargo - FOP</v>
          </cell>
          <cell r="G90" t="str">
            <v>Flight Operations (FOP)</v>
          </cell>
          <cell r="H90" t="str">
            <v>0088 - CrewDirect</v>
          </cell>
          <cell r="I90" t="str">
            <v>Service</v>
          </cell>
          <cell r="J90" t="str">
            <v>The main communication condut between CX flight crew and the company. CrewDirect is acting as a one-stop service portal for flight crew member to access roster , training and other information online.</v>
          </cell>
          <cell r="K90" t="str">
            <v>FOP</v>
          </cell>
          <cell r="L90" t="str">
            <v>Boris Tang - Integrated Crew Management (ICM) Patterns &amp; Projects Manager</v>
          </cell>
          <cell r="M90" t="str">
            <v>Dennis Leung – Manager Integrated Crew Management (ICM)</v>
          </cell>
          <cell r="N90" t="str">
            <v>Matt Oakley</v>
          </cell>
          <cell r="O90" t="str">
            <v>852 93889059</v>
          </cell>
          <cell r="P90" t="str">
            <v>Luke Lam</v>
          </cell>
          <cell r="Q90" t="str">
            <v>852 60510945</v>
          </cell>
          <cell r="R90" t="str">
            <v>852 63962031</v>
          </cell>
          <cell r="S90" t="str">
            <v>IMT#FOP@cathaypacific.com</v>
          </cell>
          <cell r="T90" t="str">
            <v/>
          </cell>
          <cell r="U90" t="str">
            <v>Simon Leung, Richard Tuet, Prachi Tonapi, Wendy Tsang</v>
          </cell>
          <cell r="V90" t="str">
            <v>ASL</v>
          </cell>
          <cell r="W90" t="str">
            <v>Service Centre</v>
          </cell>
          <cell r="X90" t="str">
            <v>IBM-ASM - AOC (FOP)</v>
          </cell>
          <cell r="Y90" t="str">
            <v/>
          </cell>
          <cell r="Z90" t="str">
            <v>Application Support - AOC - Flight Operations</v>
          </cell>
          <cell r="AA90" t="str">
            <v>CX Infra Web and Mobile Support</v>
          </cell>
          <cell r="AB90" t="str">
            <v/>
          </cell>
          <cell r="AC90" t="str">
            <v/>
          </cell>
          <cell r="AD90" t="str">
            <v>Web (eInfra)</v>
          </cell>
          <cell r="AE90" t="str">
            <v/>
          </cell>
          <cell r="AF90" t="str">
            <v>Highly Sensitive</v>
          </cell>
          <cell r="AG90" t="str">
            <v>/cvs/ARCH/aoc/CrewDirect</v>
          </cell>
          <cell r="AH90" t="str">
            <v>RAD, Oracle SQL Developer</v>
          </cell>
          <cell r="AI90" t="str">
            <v>100-500</v>
          </cell>
          <cell r="AJ90" t="str">
            <v>Critical</v>
          </cell>
          <cell r="AK90" t="str">
            <v>7x24</v>
          </cell>
          <cell r="AL90" t="str">
            <v/>
          </cell>
          <cell r="AM90" t="str">
            <v/>
          </cell>
          <cell r="AN90" t="str">
            <v>Not Required</v>
          </cell>
          <cell r="AO90" t="str">
            <v>24 hrs</v>
          </cell>
          <cell r="AP90" t="str">
            <v/>
          </cell>
          <cell r="AQ90" t="str">
            <v>Y</v>
          </cell>
          <cell r="AR90" t="str">
            <v>Daily</v>
          </cell>
          <cell r="AS90" t="str">
            <v>N</v>
          </cell>
          <cell r="AT90" t="str">
            <v>3 - Immediate but not serious impact on operations; Minor delay of flight schedule; Minor customers disruption</v>
          </cell>
          <cell r="AU90" t="str">
            <v/>
          </cell>
          <cell r="AV90" t="str">
            <v>4 - Minor negative local media coverage / No brand or image impact</v>
          </cell>
          <cell r="AW90" t="str">
            <v/>
          </cell>
          <cell r="AX90">
            <v>0</v>
          </cell>
          <cell r="AY90" t="str">
            <v/>
          </cell>
          <cell r="AZ90" t="str">
            <v/>
          </cell>
          <cell r="BA90" t="str">
            <v>1900-01-01</v>
          </cell>
          <cell r="BB90" t="str">
            <v/>
          </cell>
          <cell r="BC90" t="str">
            <v/>
          </cell>
          <cell r="BD90" t="str">
            <v/>
          </cell>
          <cell r="BE90" t="str">
            <v/>
          </cell>
        </row>
        <row r="91">
          <cell r="A91" t="str">
            <v>0089</v>
          </cell>
          <cell r="B91" t="str">
            <v>0089 - Crew Position</v>
          </cell>
          <cell r="C91" t="str">
            <v/>
          </cell>
          <cell r="D91" t="str">
            <v/>
          </cell>
          <cell r="E91" t="str">
            <v>Production</v>
          </cell>
          <cell r="F91" t="str">
            <v>IT Solutions Centre Service Delivery - ISD</v>
          </cell>
          <cell r="G91" t="str">
            <v>Inflight Services (ISD)</v>
          </cell>
          <cell r="H91" t="str">
            <v>0089 - Crew Position</v>
          </cell>
          <cell r="I91" t="str">
            <v>Application</v>
          </cell>
          <cell r="J91" t="str">
            <v>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v>
          </cell>
          <cell r="K91" t="str">
            <v>ISD</v>
          </cell>
          <cell r="L91" t="str">
            <v>Melchi Sin - ISD Strategic Planning Manager</v>
          </cell>
          <cell r="M91" t="str">
            <v>Vivian Hui - Assistant Manager – ISD Strategic Planning &amp; Projects</v>
          </cell>
          <cell r="N91" t="str">
            <v>Winnie Yau</v>
          </cell>
          <cell r="O91" t="str">
            <v>852 94354063</v>
          </cell>
          <cell r="P91" t="str">
            <v>Clement Cheung</v>
          </cell>
          <cell r="Q91" t="str">
            <v>852 94253429</v>
          </cell>
          <cell r="R91" t="str">
            <v>852 62228320</v>
          </cell>
          <cell r="S91" t="str">
            <v>IMT#IOS@cathaypacific.com</v>
          </cell>
          <cell r="T91" t="str">
            <v/>
          </cell>
          <cell r="U91" t="str">
            <v>May Ng</v>
          </cell>
          <cell r="V91" t="str">
            <v/>
          </cell>
          <cell r="W91" t="str">
            <v>Service Centre</v>
          </cell>
          <cell r="X91" t="str">
            <v>IBM-ASM - PAX (ISD)</v>
          </cell>
          <cell r="Y91" t="str">
            <v/>
          </cell>
          <cell r="Z91" t="str">
            <v>Application Support - Service Delivery - ISD</v>
          </cell>
          <cell r="AA91" t="str">
            <v/>
          </cell>
          <cell r="AB91" t="str">
            <v/>
          </cell>
          <cell r="AC91" t="str">
            <v/>
          </cell>
          <cell r="AD91" t="str">
            <v>Web</v>
          </cell>
          <cell r="AE91" t="str">
            <v/>
          </cell>
          <cell r="AF91" t="str">
            <v>Sensitive</v>
          </cell>
          <cell r="AG91" t="str">
            <v>/cvs/ARCH/webappaix20/repos/javasrc/ixisd</v>
          </cell>
          <cell r="AH91" t="str">
            <v>RAD, SQLDeveloper, OEM, VB 6.0</v>
          </cell>
          <cell r="AI91" t="str">
            <v>200+</v>
          </cell>
          <cell r="AJ91" t="str">
            <v>Important</v>
          </cell>
          <cell r="AK91" t="str">
            <v>7x24</v>
          </cell>
          <cell r="AL91" t="str">
            <v>00:00 - 05:00</v>
          </cell>
          <cell r="AM91" t="str">
            <v/>
          </cell>
          <cell r="AN91" t="str">
            <v>Not Required</v>
          </cell>
          <cell r="AO91" t="str">
            <v>24 hrs</v>
          </cell>
          <cell r="AP91" t="str">
            <v/>
          </cell>
          <cell r="AQ91" t="str">
            <v>Y</v>
          </cell>
          <cell r="AR91" t="str">
            <v>Daily</v>
          </cell>
          <cell r="AS91" t="str">
            <v>N</v>
          </cell>
          <cell r="AT91" t="str">
            <v>2 - Delay of flight schedule; Critical services are impaired; Major customers disruption</v>
          </cell>
          <cell r="AU91" t="str">
            <v/>
          </cell>
          <cell r="AV91" t="str">
            <v>1 - Extended negative international media coverage / Significant brand and reputation damage</v>
          </cell>
          <cell r="AW91" t="str">
            <v/>
          </cell>
          <cell r="AX91">
            <v>0</v>
          </cell>
          <cell r="AY91" t="str">
            <v/>
          </cell>
          <cell r="AZ91" t="str">
            <v>N/A</v>
          </cell>
          <cell r="BA91" t="str">
            <v>1900-01-01</v>
          </cell>
          <cell r="BB91" t="str">
            <v>N/A</v>
          </cell>
          <cell r="BC91" t="str">
            <v/>
          </cell>
          <cell r="BD91" t="str">
            <v/>
          </cell>
          <cell r="BE91" t="str">
            <v/>
          </cell>
        </row>
        <row r="92">
          <cell r="A92" t="str">
            <v>0090</v>
          </cell>
          <cell r="B92" t="str">
            <v>0090 - Crew Sign-In</v>
          </cell>
          <cell r="C92" t="str">
            <v/>
          </cell>
          <cell r="D92" t="str">
            <v/>
          </cell>
          <cell r="E92" t="str">
            <v>Production</v>
          </cell>
          <cell r="F92" t="str">
            <v>IT Solutions Centre Service Delivery - ISD</v>
          </cell>
          <cell r="G92" t="str">
            <v>Inflight Services (ISD)</v>
          </cell>
          <cell r="H92" t="str">
            <v>0090 - Crew Sign-In</v>
          </cell>
          <cell r="I92" t="str">
            <v>Application</v>
          </cell>
          <cell r="J92" t="str">
            <v>Record Crew Signin Status for tracing on-duty crew</v>
          </cell>
          <cell r="K92" t="str">
            <v>ISD</v>
          </cell>
          <cell r="L92" t="str">
            <v>Shabbina Khokhar - Assistant Manager Cabin Crew Operations Support</v>
          </cell>
          <cell r="M92" t="str">
            <v>Edwin Cheung - Cabin Crew OPS Support Manager</v>
          </cell>
          <cell r="N92" t="str">
            <v>Winnie Yau</v>
          </cell>
          <cell r="O92" t="str">
            <v>852 94354063</v>
          </cell>
          <cell r="P92" t="str">
            <v>Clement Cheung</v>
          </cell>
          <cell r="Q92" t="str">
            <v>852 94253429</v>
          </cell>
          <cell r="R92" t="str">
            <v>852 62228320</v>
          </cell>
          <cell r="S92" t="str">
            <v>IMT#IOS@cathaypacific.com</v>
          </cell>
          <cell r="T92" t="str">
            <v/>
          </cell>
          <cell r="U92" t="str">
            <v>Alfred Chan</v>
          </cell>
          <cell r="V92" t="str">
            <v/>
          </cell>
          <cell r="W92" t="str">
            <v>Service Centre</v>
          </cell>
          <cell r="X92" t="str">
            <v>IBM-ASM - PAX (ISD)</v>
          </cell>
          <cell r="Y92" t="str">
            <v/>
          </cell>
          <cell r="Z92" t="str">
            <v>Application Support - Service Delivery - ISD</v>
          </cell>
          <cell r="AA92" t="str">
            <v/>
          </cell>
          <cell r="AB92" t="str">
            <v/>
          </cell>
          <cell r="AC92" t="str">
            <v/>
          </cell>
          <cell r="AD92" t="str">
            <v>Web</v>
          </cell>
          <cell r="AE92" t="str">
            <v/>
          </cell>
          <cell r="AF92" t="str">
            <v>Sensitive</v>
          </cell>
          <cell r="AG92" t="str">
            <v>/cvs/ARCH/pax/0090-CrewSignIn/cvsroot</v>
          </cell>
          <cell r="AH92" t="str">
            <v>Visual Basic 6</v>
          </cell>
          <cell r="AI92" t="str">
            <v>0-10</v>
          </cell>
          <cell r="AJ92" t="str">
            <v>Critical</v>
          </cell>
          <cell r="AK92" t="str">
            <v>7x24</v>
          </cell>
          <cell r="AL92" t="str">
            <v>00:00 - 05:00</v>
          </cell>
          <cell r="AM92" t="str">
            <v/>
          </cell>
          <cell r="AN92" t="str">
            <v>Not Required</v>
          </cell>
          <cell r="AO92" t="str">
            <v>24 hrs</v>
          </cell>
          <cell r="AP92" t="str">
            <v/>
          </cell>
          <cell r="AQ92" t="str">
            <v>Y</v>
          </cell>
          <cell r="AR92" t="str">
            <v>Daily</v>
          </cell>
          <cell r="AS92" t="str">
            <v>N</v>
          </cell>
          <cell r="AT92" t="str">
            <v>2 - Delay of flight schedule; Critical services are impaired; Major customers disruption</v>
          </cell>
          <cell r="AU92" t="str">
            <v/>
          </cell>
          <cell r="AV92" t="str">
            <v>1 - Extended negative international media coverage / Significant brand and reputation damage</v>
          </cell>
          <cell r="AW92" t="str">
            <v/>
          </cell>
          <cell r="AX92">
            <v>0</v>
          </cell>
          <cell r="AY92" t="str">
            <v/>
          </cell>
          <cell r="AZ92" t="str">
            <v>N/A</v>
          </cell>
          <cell r="BA92" t="str">
            <v>1900-01-01</v>
          </cell>
          <cell r="BB92" t="str">
            <v>N/A</v>
          </cell>
          <cell r="BC92" t="str">
            <v/>
          </cell>
          <cell r="BD92" t="str">
            <v/>
          </cell>
          <cell r="BE92" t="str">
            <v/>
          </cell>
        </row>
        <row r="93">
          <cell r="A93" t="str">
            <v>0091</v>
          </cell>
          <cell r="B93" t="str">
            <v>0091 - Crew Training</v>
          </cell>
          <cell r="C93" t="str">
            <v/>
          </cell>
          <cell r="D93" t="str">
            <v/>
          </cell>
          <cell r="E93" t="str">
            <v>Production</v>
          </cell>
          <cell r="F93" t="str">
            <v>IT Solutions Centre Service Delivery - ISD</v>
          </cell>
          <cell r="G93" t="str">
            <v>Inflight Services (ISD)</v>
          </cell>
          <cell r="H93" t="str">
            <v>0091 - Crew Training</v>
          </cell>
          <cell r="I93" t="str">
            <v>Application</v>
          </cell>
          <cell r="J93" t="str">
            <v>Crew Training is an application as a communication and approval channel for any Cabin Crew training request for some application, such as promotion.</v>
          </cell>
          <cell r="K93" t="str">
            <v>ISD</v>
          </cell>
          <cell r="L93" t="str">
            <v>Sook Hyung Paek - Career Development &amp; Resourcing Manager</v>
          </cell>
          <cell r="M93" t="str">
            <v>Tony Ng - Assistant Manager Cabin Crew Career Development &amp; Resource</v>
          </cell>
          <cell r="N93" t="str">
            <v>Winnie Yau</v>
          </cell>
          <cell r="O93" t="str">
            <v>852 94354063</v>
          </cell>
          <cell r="P93" t="str">
            <v>Clement Cheung</v>
          </cell>
          <cell r="Q93" t="str">
            <v>852 94253429</v>
          </cell>
          <cell r="R93" t="str">
            <v>852 62228320</v>
          </cell>
          <cell r="S93" t="str">
            <v>IMT#IOS@cathaypacific.com</v>
          </cell>
          <cell r="T93" t="str">
            <v/>
          </cell>
          <cell r="U93" t="str">
            <v/>
          </cell>
          <cell r="V93" t="str">
            <v/>
          </cell>
          <cell r="W93" t="str">
            <v>Service Centre</v>
          </cell>
          <cell r="X93" t="str">
            <v>IBM-ASM - PAX (ISD)</v>
          </cell>
          <cell r="Y93" t="str">
            <v/>
          </cell>
          <cell r="Z93" t="str">
            <v>Application Support - Service Delivery - ISD</v>
          </cell>
          <cell r="AA93" t="str">
            <v/>
          </cell>
          <cell r="AB93" t="str">
            <v/>
          </cell>
          <cell r="AC93" t="str">
            <v/>
          </cell>
          <cell r="AD93" t="str">
            <v>Web</v>
          </cell>
          <cell r="AE93" t="str">
            <v/>
          </cell>
          <cell r="AF93" t="str">
            <v>Sensitive</v>
          </cell>
          <cell r="AG93" t="str">
            <v>/cvs/ARCH/pax/0091-CrewTraining/cvsroot</v>
          </cell>
          <cell r="AH93" t="str">
            <v>Visual Basic 6.0</v>
          </cell>
          <cell r="AI93" t="str">
            <v>3+</v>
          </cell>
          <cell r="AJ93" t="str">
            <v>Important</v>
          </cell>
          <cell r="AK93" t="str">
            <v>7x24</v>
          </cell>
          <cell r="AL93" t="str">
            <v>00:00 - 05:00</v>
          </cell>
          <cell r="AM93" t="str">
            <v/>
          </cell>
          <cell r="AN93" t="str">
            <v>Not Required</v>
          </cell>
          <cell r="AO93" t="str">
            <v>24 hrs</v>
          </cell>
          <cell r="AP93" t="str">
            <v/>
          </cell>
          <cell r="AQ93" t="str">
            <v>Y</v>
          </cell>
          <cell r="AR93" t="str">
            <v>Daily</v>
          </cell>
          <cell r="AS93" t="str">
            <v>N</v>
          </cell>
          <cell r="AT93" t="str">
            <v>1 - Long delay of flight schedule; Critical services are unavailable; Severe customers disruption</v>
          </cell>
          <cell r="AU93" t="str">
            <v/>
          </cell>
          <cell r="AV93" t="str">
            <v>1 - Extended negative international media coverage / Significant brand and reputation damage</v>
          </cell>
          <cell r="AW93" t="str">
            <v/>
          </cell>
          <cell r="AX93">
            <v>0</v>
          </cell>
          <cell r="AY93" t="str">
            <v/>
          </cell>
          <cell r="AZ93" t="str">
            <v>N/A</v>
          </cell>
          <cell r="BA93" t="str">
            <v>1900-01-01</v>
          </cell>
          <cell r="BB93" t="str">
            <v>N/A</v>
          </cell>
          <cell r="BC93" t="str">
            <v/>
          </cell>
          <cell r="BD93" t="str">
            <v/>
          </cell>
          <cell r="BE93" t="str">
            <v/>
          </cell>
        </row>
        <row r="94">
          <cell r="A94" t="str">
            <v>0092</v>
          </cell>
          <cell r="B94" t="str">
            <v>0092 - Customer Relations Management System (CRMS/DMS)</v>
          </cell>
          <cell r="C94" t="str">
            <v>CRMS/DMS</v>
          </cell>
          <cell r="D94" t="str">
            <v>0081</v>
          </cell>
          <cell r="E94" t="str">
            <v>Retired</v>
          </cell>
          <cell r="F94" t="str">
            <v>IT Solutions Centre Sales &amp; Marketing - REV, PDT, MKT &amp; CRM</v>
          </cell>
          <cell r="G94" t="str">
            <v>Customer Relations (CRD)</v>
          </cell>
          <cell r="H94" t="str">
            <v>0092 - Customer Relations Management System (CRMS/DMS)</v>
          </cell>
          <cell r="I94" t="str">
            <v>Application</v>
          </cell>
          <cell r="J94" t="str">
            <v>Customer Relations Management System (DMS-CRMS) Application used to manage customer feedback (including complaints and compliments) and keep case handling information (including compensation details).   Applicaiton is built on top of Interwoven DMS.</v>
          </cell>
          <cell r="K94" t="str">
            <v>CRD</v>
          </cell>
          <cell r="L94" t="str">
            <v>Carmen Cheng - Customer Relations Development Manager</v>
          </cell>
          <cell r="M94" t="str">
            <v>Jessica Chan - Head Of Customer Relations</v>
          </cell>
          <cell r="N94" t="str">
            <v>Peter Leung</v>
          </cell>
          <cell r="O94" t="str">
            <v>852 98137213</v>
          </cell>
          <cell r="P94" t="str">
            <v>Tracey Rebello</v>
          </cell>
          <cell r="Q94" t="str">
            <v>852 98792071</v>
          </cell>
          <cell r="R94" t="str">
            <v>852 63962351</v>
          </cell>
          <cell r="S94" t="str">
            <v>N/A</v>
          </cell>
          <cell r="T94" t="str">
            <v/>
          </cell>
          <cell r="U94" t="str">
            <v/>
          </cell>
          <cell r="V94" t="str">
            <v>ASL</v>
          </cell>
          <cell r="W94" t="str">
            <v>Service Centre</v>
          </cell>
          <cell r="X94" t="str">
            <v>1. HP - HPEOPS2 - Support Team2. IBM-ASM - PAX (CIS)</v>
          </cell>
          <cell r="Y94" t="str">
            <v/>
          </cell>
          <cell r="Z94" t="str">
            <v>Application Support - S&amp;M - REV, PDT, MKT &amp; CRM</v>
          </cell>
          <cell r="AA94" t="str">
            <v/>
          </cell>
          <cell r="AB94" t="str">
            <v/>
          </cell>
          <cell r="AC94" t="str">
            <v/>
          </cell>
          <cell r="AD94" t="str">
            <v>IBM Host</v>
          </cell>
          <cell r="AE94" t="str">
            <v/>
          </cell>
          <cell r="AF94" t="str">
            <v>Highly Sensitive</v>
          </cell>
          <cell r="AG94" t="str">
            <v>/cvs/ARCH/clkmsdms03</v>
          </cell>
          <cell r="AH94" t="str">
            <v>None</v>
          </cell>
          <cell r="AI94" t="str">
            <v>50+</v>
          </cell>
          <cell r="AJ94" t="str">
            <v>Critical</v>
          </cell>
          <cell r="AK94" t="str">
            <v>7x24</v>
          </cell>
          <cell r="AL94" t="str">
            <v>Request base</v>
          </cell>
          <cell r="AM94" t="str">
            <v/>
          </cell>
          <cell r="AN94" t="str">
            <v>Not Required</v>
          </cell>
          <cell r="AO94" t="str">
            <v>24 hrs</v>
          </cell>
          <cell r="AP94" t="str">
            <v/>
          </cell>
          <cell r="AQ94" t="str">
            <v>Y</v>
          </cell>
          <cell r="AR94" t="str">
            <v>Daily</v>
          </cell>
          <cell r="AS94" t="str">
            <v>N</v>
          </cell>
          <cell r="AT94" t="str">
            <v/>
          </cell>
          <cell r="AU94" t="str">
            <v/>
          </cell>
          <cell r="AV94" t="str">
            <v/>
          </cell>
          <cell r="AW94" t="str">
            <v/>
          </cell>
          <cell r="AX94">
            <v>0</v>
          </cell>
          <cell r="AY94" t="str">
            <v/>
          </cell>
          <cell r="AZ94" t="str">
            <v>N/A</v>
          </cell>
          <cell r="BA94" t="str">
            <v>1900-01-01</v>
          </cell>
          <cell r="BB94" t="str">
            <v>N/A</v>
          </cell>
          <cell r="BC94" t="str">
            <v/>
          </cell>
          <cell r="BD94" t="str">
            <v/>
          </cell>
          <cell r="BE94" t="str">
            <v/>
          </cell>
        </row>
        <row r="95">
          <cell r="A95" t="str">
            <v>0093</v>
          </cell>
          <cell r="B95" t="str">
            <v>0093 - Customer Dossier (CUDOS)</v>
          </cell>
          <cell r="C95" t="str">
            <v>CUDOS</v>
          </cell>
          <cell r="D95" t="str">
            <v/>
          </cell>
          <cell r="E95" t="str">
            <v>Production</v>
          </cell>
          <cell r="F95" t="str">
            <v>IT Solutions Centre Sales &amp; Marketing - Loyalty &amp; Asia Miles</v>
          </cell>
          <cell r="G95" t="str">
            <v>Cathay Pacific Loyalty (CPL)</v>
          </cell>
          <cell r="H95" t="str">
            <v>0093 - Customer Dossier (CUDOS)</v>
          </cell>
          <cell r="I95" t="str">
            <v>Application</v>
          </cell>
          <cell r="J95" t="str">
            <v>Application used to keep flight manifest data of all CX and KA flights and perform auto-tracking and retro claim processing for oneworld and Asia Miles partners'''' FFPs_x000D_ _x000D_ (Remark/Replacement: Roadmap to start study in 2016)</v>
          </cell>
          <cell r="K95" t="str">
            <v>CPL</v>
          </cell>
          <cell r="L95" t="str">
            <v>Teresa Wan - Commercial Development Manager</v>
          </cell>
          <cell r="M95" t="str">
            <v>TBD</v>
          </cell>
          <cell r="N95" t="str">
            <v>Calvin Lai</v>
          </cell>
          <cell r="O95" t="str">
            <v>852 98811889</v>
          </cell>
          <cell r="P95" t="str">
            <v>Quincy Wong</v>
          </cell>
          <cell r="Q95" t="str">
            <v>852 93248877</v>
          </cell>
          <cell r="R95" t="str">
            <v>852 60524730</v>
          </cell>
          <cell r="S95" t="str">
            <v/>
          </cell>
          <cell r="T95" t="str">
            <v/>
          </cell>
          <cell r="U95" t="str">
            <v>Corinna Yu  Gary Ng  Liza Tse</v>
          </cell>
          <cell r="V95" t="str">
            <v>IBMA</v>
          </cell>
          <cell r="W95" t="str">
            <v>Service Centre</v>
          </cell>
          <cell r="X95" t="str">
            <v>IBM-ASM - PAX (CLM)</v>
          </cell>
          <cell r="Y95" t="str">
            <v/>
          </cell>
          <cell r="Z95" t="str">
            <v>Application Support - S&amp;M - Loyalty &amp; Asia Miles</v>
          </cell>
          <cell r="AA95" t="str">
            <v/>
          </cell>
          <cell r="AB95" t="str">
            <v/>
          </cell>
          <cell r="AC95" t="str">
            <v/>
          </cell>
          <cell r="AD95" t="str">
            <v>IBM Host</v>
          </cell>
          <cell r="AE95" t="str">
            <v/>
          </cell>
          <cell r="AF95" t="str">
            <v>Highly Sensitive</v>
          </cell>
          <cell r="AG95" t="str">
            <v>Exempted (Mainframe)</v>
          </cell>
          <cell r="AH95" t="str">
            <v>None</v>
          </cell>
          <cell r="AI95" t="str">
            <v>50+</v>
          </cell>
          <cell r="AJ95" t="str">
            <v>Critical</v>
          </cell>
          <cell r="AK95" t="str">
            <v>7x24</v>
          </cell>
          <cell r="AL95" t="str">
            <v>N/A as the application is not runnning on Windows</v>
          </cell>
          <cell r="AM95" t="str">
            <v/>
          </cell>
          <cell r="AN95" t="str">
            <v>Not Required</v>
          </cell>
          <cell r="AO95" t="str">
            <v>24 hrs</v>
          </cell>
          <cell r="AP95" t="str">
            <v/>
          </cell>
          <cell r="AQ95" t="str">
            <v>Y</v>
          </cell>
          <cell r="AR95" t="str">
            <v>Daily</v>
          </cell>
          <cell r="AS95" t="str">
            <v>N</v>
          </cell>
          <cell r="AT95" t="str">
            <v>2 - Delay of flight schedule; Critical services are impaired; Major customers disruption</v>
          </cell>
          <cell r="AU95" t="str">
            <v>3 - Minor impact on cost/revenue</v>
          </cell>
          <cell r="AV95" t="str">
            <v>1 - Extended negative international media coverage / Significant brand and reputation damage</v>
          </cell>
          <cell r="AW95" t="str">
            <v/>
          </cell>
          <cell r="AX95">
            <v>0</v>
          </cell>
          <cell r="AY95" t="str">
            <v/>
          </cell>
          <cell r="AZ95" t="str">
            <v>N/A</v>
          </cell>
          <cell r="BA95" t="str">
            <v>1900-01-01</v>
          </cell>
          <cell r="BB95" t="str">
            <v>N/A</v>
          </cell>
          <cell r="BC95" t="str">
            <v/>
          </cell>
          <cell r="BD95" t="str">
            <v/>
          </cell>
          <cell r="BE95" t="str">
            <v/>
          </cell>
        </row>
        <row r="96">
          <cell r="A96" t="str">
            <v>0094</v>
          </cell>
          <cell r="B96" t="str">
            <v>0094 - CUPAC</v>
          </cell>
          <cell r="C96" t="str">
            <v/>
          </cell>
          <cell r="D96" t="str">
            <v/>
          </cell>
          <cell r="E96" t="str">
            <v>Retired</v>
          </cell>
          <cell r="F96" t="str">
            <v>IT Solutions Centre Service Delivery - Airports</v>
          </cell>
          <cell r="G96" t="str">
            <v>Airport Service - HKIA (APT)</v>
          </cell>
          <cell r="H96" t="str">
            <v>0094 - CUPAC</v>
          </cell>
          <cell r="I96" t="str">
            <v>Application</v>
          </cell>
          <cell r="J96" t="str">
            <v>Application is used to provide Check in, Boarding and Load Control.</v>
          </cell>
          <cell r="K96" t="str">
            <v>AHQ</v>
          </cell>
          <cell r="L96" t="str">
            <v>Lawrence Sung - Assistant Manager Product Development</v>
          </cell>
          <cell r="M96" t="str">
            <v>Boris Cheng - Assistant Manager Airport Standards</v>
          </cell>
          <cell r="N96" t="str">
            <v>Daniel Chan (IMT)</v>
          </cell>
          <cell r="O96" t="str">
            <v>852 91929836</v>
          </cell>
          <cell r="P96" t="str">
            <v>Walker Leung</v>
          </cell>
          <cell r="Q96" t="str">
            <v>852 97802238</v>
          </cell>
          <cell r="R96" t="str">
            <v>852 62906150</v>
          </cell>
          <cell r="S96" t="str">
            <v>IMT#CPC@cathaypacific.com</v>
          </cell>
          <cell r="T96" t="str">
            <v/>
          </cell>
          <cell r="U96" t="str">
            <v/>
          </cell>
          <cell r="V96" t="str">
            <v>UNISYS</v>
          </cell>
          <cell r="W96" t="str">
            <v>Service Centre</v>
          </cell>
          <cell r="X96" t="str">
            <v>Application Support - Service Delivery - Airport</v>
          </cell>
          <cell r="Y96" t="str">
            <v/>
          </cell>
          <cell r="Z96" t="str">
            <v>Application Support - Service Delivery - Airport</v>
          </cell>
          <cell r="AA96" t="str">
            <v/>
          </cell>
          <cell r="AB96" t="str">
            <v/>
          </cell>
          <cell r="AC96" t="str">
            <v/>
          </cell>
          <cell r="AD96" t="str">
            <v>UNISYS</v>
          </cell>
          <cell r="AE96" t="str">
            <v/>
          </cell>
          <cell r="AF96" t="str">
            <v/>
          </cell>
          <cell r="AG96" t="str">
            <v>Exempted (Mainframe)</v>
          </cell>
          <cell r="AH96" t="str">
            <v>U2 Proprietary tool</v>
          </cell>
          <cell r="AI96" t="str">
            <v>1000-5000</v>
          </cell>
          <cell r="AJ96" t="str">
            <v>Lifeblood</v>
          </cell>
          <cell r="AK96" t="str">
            <v/>
          </cell>
          <cell r="AL96" t="str">
            <v/>
          </cell>
          <cell r="AM96" t="str">
            <v/>
          </cell>
          <cell r="AN96" t="str">
            <v>Yes - Uncertified</v>
          </cell>
          <cell r="AO96" t="str">
            <v>HKIA: 24 hr; Outport: undefined and subject to station manager's tolerance on manual check-in</v>
          </cell>
          <cell r="AP96" t="str">
            <v>HKIA: 0 hr; Outport: undefined and subject to station manager's tolerance on manual check-in</v>
          </cell>
          <cell r="AQ96" t="str">
            <v/>
          </cell>
          <cell r="AR96" t="str">
            <v/>
          </cell>
          <cell r="AS96" t="str">
            <v>N</v>
          </cell>
          <cell r="AT96" t="str">
            <v/>
          </cell>
          <cell r="AU96" t="str">
            <v/>
          </cell>
          <cell r="AV96" t="str">
            <v/>
          </cell>
          <cell r="AW96" t="str">
            <v/>
          </cell>
          <cell r="AX96">
            <v>0</v>
          </cell>
          <cell r="AY96" t="str">
            <v>Yes and documented</v>
          </cell>
          <cell r="AZ96" t="str">
            <v>N/A</v>
          </cell>
          <cell r="BA96" t="str">
            <v>1900-01-01</v>
          </cell>
          <cell r="BB96" t="str">
            <v>N/A</v>
          </cell>
          <cell r="BC96" t="str">
            <v/>
          </cell>
          <cell r="BD96" t="str">
            <v/>
          </cell>
          <cell r="BE96" t="str">
            <v/>
          </cell>
        </row>
        <row r="97">
          <cell r="A97" t="str">
            <v>0094A</v>
          </cell>
          <cell r="B97" t="str">
            <v>0094A - CBSA PID 638 and MQ interface</v>
          </cell>
          <cell r="C97" t="str">
            <v>CBSA API MQMD Header program</v>
          </cell>
          <cell r="D97" t="str">
            <v>0094</v>
          </cell>
          <cell r="E97" t="str">
            <v>Retired</v>
          </cell>
          <cell r="F97" t="str">
            <v>IT Solutions Centre Service Delivery - Airports</v>
          </cell>
          <cell r="G97" t="str">
            <v>Airport Service - HKIA (APT)</v>
          </cell>
          <cell r="H97" t="str">
            <v>0094A - CUPAC – CBSA PID 638 and MQ interface</v>
          </cell>
          <cell r="I97" t="str">
            <v>Component</v>
          </cell>
          <cell r="J97" t="str">
            <v>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v>
          </cell>
          <cell r="K97" t="str">
            <v>AHQ</v>
          </cell>
          <cell r="L97" t="str">
            <v>TBD</v>
          </cell>
          <cell r="M97" t="str">
            <v>TBD</v>
          </cell>
          <cell r="N97" t="str">
            <v>Daniel Chan (IMT)</v>
          </cell>
          <cell r="O97" t="str">
            <v>852 91929836</v>
          </cell>
          <cell r="P97" t="str">
            <v>Walker Leung</v>
          </cell>
          <cell r="Q97" t="str">
            <v>852 97802238</v>
          </cell>
          <cell r="R97" t="str">
            <v>852 62906150</v>
          </cell>
          <cell r="S97" t="str">
            <v>IMT#CPC@cathaypacific.com</v>
          </cell>
          <cell r="T97" t="str">
            <v/>
          </cell>
          <cell r="U97" t="str">
            <v>Kannie Szeto (app)</v>
          </cell>
          <cell r="V97" t="str">
            <v>ASL</v>
          </cell>
          <cell r="W97" t="str">
            <v>Service Centre</v>
          </cell>
          <cell r="X97" t="str">
            <v>IBM-ASM - PAX (AHQ)</v>
          </cell>
          <cell r="Y97" t="str">
            <v/>
          </cell>
          <cell r="Z97" t="str">
            <v>Application Support - Service Delivery - Airport</v>
          </cell>
          <cell r="AA97" t="str">
            <v/>
          </cell>
          <cell r="AB97" t="str">
            <v/>
          </cell>
          <cell r="AC97" t="str">
            <v/>
          </cell>
          <cell r="AD97" t="str">
            <v>WMQ/WMB</v>
          </cell>
          <cell r="AE97" t="str">
            <v/>
          </cell>
          <cell r="AF97" t="str">
            <v/>
          </cell>
          <cell r="AG97" t="str">
            <v/>
          </cell>
          <cell r="AH97" t="str">
            <v>IBM WMB toolkit 6.1</v>
          </cell>
          <cell r="AI97" t="str">
            <v>Not defined</v>
          </cell>
          <cell r="AJ97" t="str">
            <v>Lifeblood</v>
          </cell>
          <cell r="AK97" t="str">
            <v>7x24</v>
          </cell>
          <cell r="AL97" t="str">
            <v/>
          </cell>
          <cell r="AM97" t="str">
            <v/>
          </cell>
          <cell r="AN97" t="str">
            <v>Yes - Uncertified</v>
          </cell>
          <cell r="AO97" t="str">
            <v>24 hrs</v>
          </cell>
          <cell r="AP97" t="str">
            <v>N/A</v>
          </cell>
          <cell r="AQ97" t="str">
            <v>N/A</v>
          </cell>
          <cell r="AR97" t="str">
            <v>N/A</v>
          </cell>
          <cell r="AS97" t="str">
            <v>N</v>
          </cell>
          <cell r="AT97" t="str">
            <v/>
          </cell>
          <cell r="AU97" t="str">
            <v/>
          </cell>
          <cell r="AV97" t="str">
            <v/>
          </cell>
          <cell r="AW97" t="str">
            <v/>
          </cell>
          <cell r="AX97">
            <v>0</v>
          </cell>
          <cell r="AY97" t="str">
            <v>merged with 0094</v>
          </cell>
          <cell r="AZ97" t="str">
            <v>N/A</v>
          </cell>
          <cell r="BA97" t="str">
            <v>1900-01-01</v>
          </cell>
          <cell r="BB97" t="str">
            <v>N/A</v>
          </cell>
          <cell r="BC97" t="str">
            <v/>
          </cell>
          <cell r="BD97" t="str">
            <v/>
          </cell>
          <cell r="BE97" t="str">
            <v/>
          </cell>
        </row>
        <row r="98">
          <cell r="A98" t="str">
            <v>0095</v>
          </cell>
          <cell r="B98" t="str">
            <v>0095 - CUPID</v>
          </cell>
          <cell r="E98" t="str">
            <v>Retired</v>
          </cell>
          <cell r="F98" t="str">
            <v>IT Solutions Centre Sales &amp; Marketing - HKO GCC Distribution &amp; Corp Sales</v>
          </cell>
          <cell r="G98" t="str">
            <v>Flight Operations (FOP)</v>
          </cell>
          <cell r="H98" t="str">
            <v>0095 - CUPID</v>
          </cell>
          <cell r="I98" t="str">
            <v>Application</v>
          </cell>
          <cell r="J98" t="str">
            <v>Provide 1. Schedule management 2. Inventory Control and Booking 3. Sales and Distribution (avaialability, seat sell, ticketing for ARO, TTY and GDS) 4. customer profile  5. Hotel/Holiday booking  6. Linkage to Departure Control system</v>
          </cell>
          <cell r="K98" t="str">
            <v>REV</v>
          </cell>
          <cell r="L98" t="str">
            <v>Simon Ng - Manager Distribution</v>
          </cell>
          <cell r="M98" t="str">
            <v>TBD</v>
          </cell>
          <cell r="N98" t="str">
            <v>Jack Zhang</v>
          </cell>
          <cell r="O98" t="str">
            <v>852 92072810</v>
          </cell>
          <cell r="P98" t="str">
            <v>N/A</v>
          </cell>
          <cell r="Q98" t="str">
            <v>N/A</v>
          </cell>
          <cell r="R98" t="str">
            <v>N/A</v>
          </cell>
          <cell r="S98" t="str">
            <v>N/A</v>
          </cell>
          <cell r="V98" t="str">
            <v>UNISYS</v>
          </cell>
          <cell r="W98" t="str">
            <v>Service Centre</v>
          </cell>
          <cell r="X98" t="str">
            <v>Application Support - S&amp;M - REV,S&amp;D-WRT, Dist &amp; Corp Sales</v>
          </cell>
          <cell r="Z98" t="str">
            <v>Application Support - S&amp;M - REV,S&amp;D-WRT, Dist &amp; Corp Sales</v>
          </cell>
          <cell r="AD98" t="str">
            <v>UNISYS</v>
          </cell>
          <cell r="AG98" t="str">
            <v>Exempted (Mainframe)</v>
          </cell>
          <cell r="AH98" t="str">
            <v>None</v>
          </cell>
          <cell r="AI98" t="str">
            <v>&gt; 5000</v>
          </cell>
          <cell r="AJ98" t="str">
            <v>Lifeblood</v>
          </cell>
          <cell r="AN98" t="str">
            <v>Yes - Uncertified</v>
          </cell>
          <cell r="AO98" t="str">
            <v>24 hrs</v>
          </cell>
          <cell r="AS98" t="str">
            <v>N</v>
          </cell>
          <cell r="AZ98" t="str">
            <v>N/A</v>
          </cell>
          <cell r="BA98" t="str">
            <v>1900-01-01</v>
          </cell>
          <cell r="BB98" t="str">
            <v>N/A</v>
          </cell>
        </row>
        <row r="99">
          <cell r="A99" t="str">
            <v>0096</v>
          </cell>
          <cell r="B99" t="str">
            <v>0096 - Customer Loyalty System (CLS)</v>
          </cell>
          <cell r="C99" t="str">
            <v>CLS</v>
          </cell>
          <cell r="D99" t="str">
            <v/>
          </cell>
          <cell r="E99" t="str">
            <v>Production</v>
          </cell>
          <cell r="F99" t="str">
            <v>IT Solutions Centre Sales &amp; Marketing - Loyalty &amp; Asia Miles</v>
          </cell>
          <cell r="G99" t="str">
            <v>Cathay Pacific Loyalty (CPL)</v>
          </cell>
          <cell r="H99" t="str">
            <v>0096 - Customer Loyalty System (CLS)</v>
          </cell>
          <cell r="I99" t="str">
            <v>Service</v>
          </cell>
          <cell r="J99" t="str">
            <v>Customer Loyalty System -Member Adminstration and Management,  -Partner Billing and Administration,  -Tracking of Accrual and Redemption Activities,  -Tracking of Database Marketing Activities._x000D_ B2C customer facing and member services operation critical.</v>
          </cell>
          <cell r="K99" t="str">
            <v>CPL</v>
          </cell>
          <cell r="L99" t="str">
            <v>Howard Ma - Assistant Manager Member Systems   Kiki Kwok - Member Systems Coordinator</v>
          </cell>
          <cell r="M99" t="str">
            <v>Steve Rackstraw - Manager Member Services</v>
          </cell>
          <cell r="N99" t="str">
            <v>Calvin Lai</v>
          </cell>
          <cell r="O99" t="str">
            <v>852 98811889</v>
          </cell>
          <cell r="P99" t="str">
            <v>Quincy Wong</v>
          </cell>
          <cell r="Q99" t="str">
            <v>852 93248877</v>
          </cell>
          <cell r="R99" t="str">
            <v>852 60524730</v>
          </cell>
          <cell r="S99" t="str">
            <v/>
          </cell>
          <cell r="T99" t="str">
            <v/>
          </cell>
          <cell r="U99" t="str">
            <v>Belva Lau Jack Zhang  Tina Mo  Regina Cheung</v>
          </cell>
          <cell r="V99" t="str">
            <v>ASL</v>
          </cell>
          <cell r="W99" t="str">
            <v>Service Centre</v>
          </cell>
          <cell r="X99" t="str">
            <v>IBM-ASM - PAX (CLM)</v>
          </cell>
          <cell r="Y99" t="str">
            <v/>
          </cell>
          <cell r="Z99" t="str">
            <v>Application Support - S&amp;M - Loyalty &amp; Asia Miles</v>
          </cell>
          <cell r="AA99" t="str">
            <v/>
          </cell>
          <cell r="AB99" t="str">
            <v/>
          </cell>
          <cell r="AC99" t="str">
            <v/>
          </cell>
          <cell r="AD99" t="str">
            <v>Package</v>
          </cell>
          <cell r="AE99" t="str">
            <v/>
          </cell>
          <cell r="AF99" t="str">
            <v>Highly Sensitive</v>
          </cell>
          <cell r="AG99" t="str">
            <v>/cvs/ARCH/pax/0096-WebCLS</v>
          </cell>
          <cell r="AH99" t="str">
            <v>Coolgen toolset for development and debugging</v>
          </cell>
          <cell r="AI99" t="str">
            <v>200+</v>
          </cell>
          <cell r="AJ99" t="str">
            <v>Critical</v>
          </cell>
          <cell r="AK99" t="str">
            <v>7x24</v>
          </cell>
          <cell r="AL99" t="str">
            <v>N/A as the application is not runnning on Windows</v>
          </cell>
          <cell r="AM99" t="str">
            <v/>
          </cell>
          <cell r="AN99" t="str">
            <v>Yes</v>
          </cell>
          <cell r="AO99" t="str">
            <v>24 hrs</v>
          </cell>
          <cell r="AP99" t="str">
            <v/>
          </cell>
          <cell r="AQ99" t="str">
            <v>Y</v>
          </cell>
          <cell r="AR99" t="str">
            <v>Daily</v>
          </cell>
          <cell r="AS99" t="str">
            <v>N</v>
          </cell>
          <cell r="AT99" t="str">
            <v>4 - No immediate impact, situation is tolerable by functional department in short period of time; Convenience of customers are affected</v>
          </cell>
          <cell r="AU99" t="str">
            <v>2 - Major impact on cost/revenue</v>
          </cell>
          <cell r="AV99" t="str">
            <v>3 - Short term negative international media coverage / Some brand and reputation damage</v>
          </cell>
          <cell r="AW99" t="str">
            <v/>
          </cell>
          <cell r="AX99">
            <v>0</v>
          </cell>
          <cell r="AY99" t="str">
            <v/>
          </cell>
          <cell r="AZ99" t="str">
            <v>N/A</v>
          </cell>
          <cell r="BA99" t="str">
            <v>1900-01-01</v>
          </cell>
          <cell r="BB99" t="str">
            <v>N/A</v>
          </cell>
          <cell r="BC99" t="str">
            <v xml:space="preserve">Application dependency:_x000D_ 1A CM, 1A RES, Cathaypacific.com, Dragonair.com &amp; Asiamiles.com Member Log-in, Online Check-in, IBE, MMB, CFCS, CX Mobile App, CIS _x000D_ _x000D_ In Dec-2014, DB upgraded from Oracle Server 10.2 to 11g R2.    </v>
          </cell>
          <cell r="BD99" t="str">
            <v/>
          </cell>
          <cell r="BE99" t="str">
            <v/>
          </cell>
        </row>
        <row r="100">
          <cell r="A100" t="str">
            <v>0097</v>
          </cell>
          <cell r="B100" t="str">
            <v>0097 - CX Black Site</v>
          </cell>
          <cell r="D100" t="str">
            <v>0098</v>
          </cell>
          <cell r="E100" t="str">
            <v>Retired</v>
          </cell>
          <cell r="F100" t="str">
            <v>IT Solutions Centre Sales &amp; Marketing - S&amp;D - ECX &amp; CHL</v>
          </cell>
          <cell r="G100" t="str">
            <v>E-Business (ECX)</v>
          </cell>
          <cell r="H100" t="str">
            <v>0097 - CX Black Site</v>
          </cell>
          <cell r="I100" t="str">
            <v>Service</v>
          </cell>
          <cell r="J100" t="str">
            <v>CX Black Site CX Black Site (a version of cx.com) for use in E&amp;A situations.</v>
          </cell>
          <cell r="K100" t="str">
            <v>ECX</v>
          </cell>
          <cell r="L100" t="str">
            <v>Irene Chong - Online Channels Manager</v>
          </cell>
          <cell r="M100" t="str">
            <v>TBD</v>
          </cell>
          <cell r="N100" t="str">
            <v>Kenneth Lee</v>
          </cell>
          <cell r="O100" t="str">
            <v>852 60720994</v>
          </cell>
          <cell r="P100" t="str">
            <v>Henry But</v>
          </cell>
          <cell r="Q100" t="str">
            <v>852 96565631</v>
          </cell>
          <cell r="R100" t="str">
            <v>852 62909151</v>
          </cell>
          <cell r="S100" t="str">
            <v>N/A</v>
          </cell>
          <cell r="U100" t="str">
            <v>Kin Hing Yu Nicole Chen</v>
          </cell>
          <cell r="V100" t="str">
            <v>HP</v>
          </cell>
          <cell r="W100" t="str">
            <v>Service Centre</v>
          </cell>
          <cell r="X100" t="str">
            <v>1. HP - HPEOPS2 - Support Team2. IBM-ASM - PAX (B2C)</v>
          </cell>
          <cell r="Z100" t="str">
            <v>Application Support - S&amp;M - S&amp;D-ECX &amp; CHL</v>
          </cell>
          <cell r="AD100" t="str">
            <v>Web (eInfra)</v>
          </cell>
          <cell r="AG100" t="str">
            <v>/cvs/ARCH/webappaix20/repos/javasrc/blacksite</v>
          </cell>
          <cell r="AI100" t="str">
            <v>500+</v>
          </cell>
          <cell r="AJ100" t="str">
            <v>Critical</v>
          </cell>
          <cell r="AK100" t="str">
            <v>7x24</v>
          </cell>
          <cell r="AN100" t="str">
            <v>Yes - Uncertified</v>
          </cell>
          <cell r="AO100" t="str">
            <v>24 hrs</v>
          </cell>
          <cell r="AQ100" t="str">
            <v>Y</v>
          </cell>
          <cell r="AR100" t="str">
            <v>Daily</v>
          </cell>
          <cell r="AS100" t="str">
            <v>N</v>
          </cell>
          <cell r="AT100" t="str">
            <v>1 - Long delay of flight schedule; Critical services are unavailable; Severe customers disruption</v>
          </cell>
          <cell r="AV100" t="str">
            <v>1 - Extended negative international media coverage / Significant brand and reputation damage</v>
          </cell>
          <cell r="AZ100" t="str">
            <v>N/A</v>
          </cell>
          <cell r="BA100" t="str">
            <v>1900-01-01</v>
          </cell>
          <cell r="BB100" t="str">
            <v>N/A</v>
          </cell>
        </row>
        <row r="101">
          <cell r="A101" t="str">
            <v>0098</v>
          </cell>
          <cell r="B101" t="str">
            <v>0098 - CX Corporate Flagship Site (CX.com)</v>
          </cell>
          <cell r="C101" t="str">
            <v>CX.com</v>
          </cell>
          <cell r="E101" t="str">
            <v>Retired</v>
          </cell>
          <cell r="F101" t="str">
            <v>IT Solutions Centre Sales &amp; Marketing - S&amp;D - ECX &amp; CHL</v>
          </cell>
          <cell r="G101" t="str">
            <v>E-Business (ECX)</v>
          </cell>
          <cell r="H101" t="str">
            <v>0098 - CX Corporate Flagship Site (CX.com)</v>
          </cell>
          <cell r="I101" t="str">
            <v>Service</v>
          </cell>
          <cell r="J101" t="str">
            <v>CX Internet web site (Based on Vignette)</v>
          </cell>
          <cell r="K101" t="str">
            <v>ECX</v>
          </cell>
          <cell r="L101" t="str">
            <v>Irene Chong - Online Channels Manager</v>
          </cell>
          <cell r="M101" t="str">
            <v>TBD</v>
          </cell>
          <cell r="N101" t="str">
            <v>Kenneth Lee</v>
          </cell>
          <cell r="O101" t="str">
            <v>852 60720994</v>
          </cell>
          <cell r="P101" t="str">
            <v>Henry But</v>
          </cell>
          <cell r="Q101" t="str">
            <v>852 96565631</v>
          </cell>
          <cell r="R101" t="str">
            <v>852 62909151</v>
          </cell>
          <cell r="S101" t="str">
            <v>N/A</v>
          </cell>
          <cell r="U101" t="str">
            <v>Kai Man Leung Kin Hing Yu Nicole Chen</v>
          </cell>
          <cell r="V101" t="str">
            <v>HP</v>
          </cell>
          <cell r="W101" t="str">
            <v>Service Centre</v>
          </cell>
          <cell r="X101" t="str">
            <v>1. HP - HPEOPS2 - Support Team2. IBM-ASM - PAX (B2C)</v>
          </cell>
          <cell r="Z101" t="str">
            <v>Application Support - S&amp;M - S&amp;D-ECX &amp; CHL</v>
          </cell>
          <cell r="AD101" t="str">
            <v>Web (eInfra)</v>
          </cell>
          <cell r="AG101" t="str">
            <v>/cvs/ARCH/webappaix20/repos/javasrc/cxv5</v>
          </cell>
          <cell r="AI101" t="str">
            <v>500+</v>
          </cell>
          <cell r="AJ101" t="str">
            <v>Lifeblood</v>
          </cell>
          <cell r="AK101" t="str">
            <v>7x24</v>
          </cell>
          <cell r="AN101" t="str">
            <v>Yes - Uncertified</v>
          </cell>
          <cell r="AO101" t="str">
            <v>24 hrs</v>
          </cell>
          <cell r="AQ101" t="str">
            <v>Y</v>
          </cell>
          <cell r="AR101" t="str">
            <v>Daily</v>
          </cell>
          <cell r="AS101" t="str">
            <v>N</v>
          </cell>
          <cell r="AT101" t="str">
            <v>4 - No immediate impact, situation is tolerable by functional department in short period of time; Convenience of customers are affected</v>
          </cell>
          <cell r="AU101" t="str">
            <v>4 - Moderate impact on cost/revenue</v>
          </cell>
          <cell r="AV101" t="str">
            <v>3 - Short term negative international media coverage / Some brand and reputation damage</v>
          </cell>
          <cell r="AZ101" t="str">
            <v>N/A</v>
          </cell>
          <cell r="BA101" t="str">
            <v>1900-01-01</v>
          </cell>
          <cell r="BB101" t="str">
            <v>N/A</v>
          </cell>
        </row>
        <row r="102">
          <cell r="A102" t="str">
            <v>0099</v>
          </cell>
          <cell r="B102" t="str">
            <v>0099 - CX Datamart</v>
          </cell>
          <cell r="C102" t="str">
            <v/>
          </cell>
          <cell r="D102" t="str">
            <v/>
          </cell>
          <cell r="E102" t="str">
            <v>Production</v>
          </cell>
          <cell r="F102" t="str">
            <v>IT Solutions Centre Service Delivery - ISD</v>
          </cell>
          <cell r="G102" t="str">
            <v>Inflight Services (ISD)</v>
          </cell>
          <cell r="H102" t="str">
            <v>0099 - CX Datamart</v>
          </cell>
          <cell r="I102" t="str">
            <v>Service</v>
          </cell>
          <cell r="J102" t="str">
            <v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v>
          </cell>
          <cell r="K102" t="str">
            <v>ISD</v>
          </cell>
          <cell r="L102" t="str">
            <v>Melchi Sin - ISD Strategic Planning Manager</v>
          </cell>
          <cell r="M102" t="str">
            <v>Vivian Hui - Assistant Manager – ISD Strategic Planning &amp; Projects</v>
          </cell>
          <cell r="N102" t="str">
            <v>Winnie Yau</v>
          </cell>
          <cell r="O102" t="str">
            <v>852 94354063</v>
          </cell>
          <cell r="P102" t="str">
            <v>Clement Cheung</v>
          </cell>
          <cell r="Q102" t="str">
            <v>852 94253429</v>
          </cell>
          <cell r="R102" t="str">
            <v>852 62228320</v>
          </cell>
          <cell r="S102" t="str">
            <v>IMT#IOS@cathaypacific.com</v>
          </cell>
          <cell r="T102" t="str">
            <v/>
          </cell>
          <cell r="U102" t="str">
            <v>Annita Wan</v>
          </cell>
          <cell r="V102" t="str">
            <v>ASL</v>
          </cell>
          <cell r="W102" t="str">
            <v>Service Centre</v>
          </cell>
          <cell r="X102" t="str">
            <v>IBM-ASM - PAX (ISD)</v>
          </cell>
          <cell r="Y102" t="str">
            <v/>
          </cell>
          <cell r="Z102" t="str">
            <v>Application Support - Service Delivery - ISD</v>
          </cell>
          <cell r="AA102" t="str">
            <v/>
          </cell>
          <cell r="AB102" t="str">
            <v/>
          </cell>
          <cell r="AC102" t="str">
            <v/>
          </cell>
          <cell r="AD102" t="str">
            <v>Package</v>
          </cell>
          <cell r="AE102" t="str">
            <v/>
          </cell>
          <cell r="AF102" t="str">
            <v>Highly Sensitive</v>
          </cell>
          <cell r="AG102" t="str">
            <v>/cvs/ARCH/pax/0099-CXDataMart/cvsroot</v>
          </cell>
          <cell r="AH102" t="str">
            <v>Visual Basic 6.0, Oracle Jdeveloper</v>
          </cell>
          <cell r="AI102" t="str">
            <v>10+</v>
          </cell>
          <cell r="AJ102" t="str">
            <v>Critical</v>
          </cell>
          <cell r="AK102" t="str">
            <v>5x8</v>
          </cell>
          <cell r="AL102" t="str">
            <v>00:00 - 05:00</v>
          </cell>
          <cell r="AM102" t="str">
            <v/>
          </cell>
          <cell r="AN102" t="str">
            <v>Not Required</v>
          </cell>
          <cell r="AO102" t="str">
            <v>24 hrs</v>
          </cell>
          <cell r="AP102" t="str">
            <v/>
          </cell>
          <cell r="AQ102" t="str">
            <v>Y</v>
          </cell>
          <cell r="AR102" t="str">
            <v>Daily</v>
          </cell>
          <cell r="AS102" t="str">
            <v>N</v>
          </cell>
          <cell r="AT102" t="str">
            <v>1 - Long delay of flight schedule; Critical services are unavailable; Severe customers disruption</v>
          </cell>
          <cell r="AU102" t="str">
            <v/>
          </cell>
          <cell r="AV102" t="str">
            <v>1 - Extended negative international media coverage / Significant brand and reputation damage</v>
          </cell>
          <cell r="AW102" t="str">
            <v/>
          </cell>
          <cell r="AX102">
            <v>0</v>
          </cell>
          <cell r="AY102" t="str">
            <v/>
          </cell>
          <cell r="AZ102" t="str">
            <v>N/A</v>
          </cell>
          <cell r="BA102" t="str">
            <v>1900-01-01</v>
          </cell>
          <cell r="BB102" t="str">
            <v>N/A</v>
          </cell>
          <cell r="BC102" t="str">
            <v/>
          </cell>
          <cell r="BD102" t="str">
            <v/>
          </cell>
          <cell r="BE102" t="str">
            <v/>
          </cell>
        </row>
        <row r="103">
          <cell r="A103" t="str">
            <v>0100</v>
          </cell>
          <cell r="B103" t="str">
            <v>0100 - CX MICE Fare Quotation Request Form</v>
          </cell>
          <cell r="C103" t="str">
            <v>MICE</v>
          </cell>
          <cell r="D103" t="str">
            <v>0098</v>
          </cell>
          <cell r="E103" t="str">
            <v>Retired</v>
          </cell>
          <cell r="F103" t="str">
            <v>IT Solutions Centre Sales &amp; Marketing - S&amp;D - ECX &amp; CHL</v>
          </cell>
          <cell r="G103" t="str">
            <v>E-Business (ECX)</v>
          </cell>
          <cell r="H103" t="str">
            <v>0100 - CX MICE Fare Quotation Request Form</v>
          </cell>
          <cell r="I103" t="str">
            <v>Application</v>
          </cell>
          <cell r="J103" t="str">
            <v>CX MICE Fare Quotation Request Form (MICE)</v>
          </cell>
          <cell r="K103" t="str">
            <v>ECX</v>
          </cell>
          <cell r="L103" t="str">
            <v>Linda Sim - Marco Polo Club Manager, Christine Zhu - Sales Development Manager</v>
          </cell>
          <cell r="M103" t="str">
            <v>TBD</v>
          </cell>
          <cell r="N103" t="str">
            <v>Kenneth Lee</v>
          </cell>
          <cell r="O103" t="str">
            <v>852 60720994</v>
          </cell>
          <cell r="P103" t="str">
            <v>Henry But</v>
          </cell>
          <cell r="Q103" t="str">
            <v>852 96565631</v>
          </cell>
          <cell r="R103" t="str">
            <v>852 62909151</v>
          </cell>
          <cell r="S103" t="str">
            <v>N/A</v>
          </cell>
          <cell r="U103" t="str">
            <v>Carmen Chan Henry But</v>
          </cell>
          <cell r="V103" t="str">
            <v>HP</v>
          </cell>
          <cell r="W103" t="str">
            <v>Service Centre</v>
          </cell>
          <cell r="X103" t="str">
            <v>1. HP - HPEOPS2 - Support Team2. IBM-ASM - PAX (B2C)</v>
          </cell>
          <cell r="Z103" t="str">
            <v>Application Support - S&amp;M - S&amp;D-ECX &amp; CHL</v>
          </cell>
          <cell r="AD103" t="str">
            <v>Web (eInfra)</v>
          </cell>
          <cell r="AG103" t="str">
            <v>/cvs/ARCH/webappaix20/repos/javasrc/cxv5</v>
          </cell>
          <cell r="AI103" t="str">
            <v>10-30</v>
          </cell>
          <cell r="AJ103" t="str">
            <v>Important</v>
          </cell>
          <cell r="AK103" t="str">
            <v>7x24</v>
          </cell>
          <cell r="AN103" t="str">
            <v>Yes - Uncertified</v>
          </cell>
          <cell r="AO103" t="str">
            <v>24 hrs</v>
          </cell>
          <cell r="AQ103" t="str">
            <v>Y</v>
          </cell>
          <cell r="AR103" t="str">
            <v>Daily</v>
          </cell>
          <cell r="AS103" t="str">
            <v>N</v>
          </cell>
          <cell r="AT103" t="str">
            <v>1 - Long delay of flight schedule; Critical services are unavailable; Severe customers disruption</v>
          </cell>
          <cell r="AV103" t="str">
            <v>1 - Extended negative international media coverage / Significant brand and reputation damage</v>
          </cell>
          <cell r="AZ103" t="str">
            <v>N/A</v>
          </cell>
          <cell r="BA103" t="str">
            <v>1900-01-01</v>
          </cell>
          <cell r="BB103" t="str">
            <v>N/A</v>
          </cell>
        </row>
        <row r="104">
          <cell r="A104" t="str">
            <v>0101</v>
          </cell>
          <cell r="B104" t="str">
            <v>0101 - CX Mobile site (MOBILESITE)</v>
          </cell>
          <cell r="C104" t="str">
            <v>MOBILESITE</v>
          </cell>
          <cell r="D104" t="str">
            <v/>
          </cell>
          <cell r="E104" t="str">
            <v>Retiring</v>
          </cell>
          <cell r="F104" t="str">
            <v>IT Solutions Centre Sales &amp; Marketing - S&amp;D - ECX &amp; CHL</v>
          </cell>
          <cell r="G104" t="str">
            <v>E-Business (ECX)</v>
          </cell>
          <cell r="H104" t="str">
            <v>0101 - CX Mobile site (MOBILESITE)</v>
          </cell>
          <cell r="I104" t="str">
            <v>Application</v>
          </cell>
          <cell r="J104" t="str">
            <v>CX corporate web site in mobile version, which aims to to provide better service to our passengers, more online services and rich up-to-date information  thru mobile technology.</v>
          </cell>
          <cell r="K104" t="str">
            <v>ECX</v>
          </cell>
          <cell r="L104" t="str">
            <v>Mark McDonald</v>
          </cell>
          <cell r="M104" t="str">
            <v>TBD</v>
          </cell>
          <cell r="N104" t="str">
            <v>Miranda Wong</v>
          </cell>
          <cell r="O104" t="str">
            <v>852 94698699</v>
          </cell>
          <cell r="P104" t="str">
            <v>Henry But</v>
          </cell>
          <cell r="Q104" t="str">
            <v>852 96565631</v>
          </cell>
          <cell r="R104" t="str">
            <v>852 62909151</v>
          </cell>
          <cell r="S104" t="str">
            <v/>
          </cell>
          <cell r="T104" t="str">
            <v/>
          </cell>
          <cell r="U104" t="str">
            <v>Carmen Chan  Michael Wong  Simon Yip Kin Hing Yu</v>
          </cell>
          <cell r="V104" t="str">
            <v>HP</v>
          </cell>
          <cell r="W104" t="str">
            <v>Service Centre</v>
          </cell>
          <cell r="X104" t="str">
            <v>1. HP - HPEOPS2 - Support Team2. IBM-ASM - PAX (B2C)</v>
          </cell>
          <cell r="Y104" t="str">
            <v>HP</v>
          </cell>
          <cell r="Z104" t="str">
            <v>Application Support - S&amp;M - S&amp;D-ECX &amp; CHL</v>
          </cell>
          <cell r="AA104" t="str">
            <v>CX Infra Web and Mobile Support</v>
          </cell>
          <cell r="AB104" t="str">
            <v/>
          </cell>
          <cell r="AC104" t="str">
            <v/>
          </cell>
          <cell r="AD104" t="str">
            <v>Web (eInfra)</v>
          </cell>
          <cell r="AE104" t="str">
            <v>N</v>
          </cell>
          <cell r="AF104" t="str">
            <v>Highly Sensitive</v>
          </cell>
          <cell r="AG104" t="str">
            <v>/cvs/ARCH/webappaix20/repos/javasrc/mobilesite</v>
          </cell>
          <cell r="AH104" t="str">
            <v>RAD, LoadRunner, HP Diagnostics</v>
          </cell>
          <cell r="AI104" t="str">
            <v>1000-5000</v>
          </cell>
          <cell r="AJ104" t="str">
            <v>Critical</v>
          </cell>
          <cell r="AK104" t="str">
            <v>7x24</v>
          </cell>
          <cell r="AL104" t="str">
            <v>0200 AM to 0600 AM</v>
          </cell>
          <cell r="AM104" t="str">
            <v>Outport and Pax</v>
          </cell>
          <cell r="AN104" t="str">
            <v>Yes</v>
          </cell>
          <cell r="AO104" t="str">
            <v>24 hrs</v>
          </cell>
          <cell r="AP104" t="str">
            <v/>
          </cell>
          <cell r="AQ104" t="str">
            <v>Y</v>
          </cell>
          <cell r="AR104" t="str">
            <v>Daily</v>
          </cell>
          <cell r="AS104" t="str">
            <v>N</v>
          </cell>
          <cell r="AT104" t="str">
            <v>2 - Delay of flight schedule; Critical services are impaired; Major customers disruption</v>
          </cell>
          <cell r="AU104" t="str">
            <v>3 - Minor impact on cost/revenue</v>
          </cell>
          <cell r="AV104" t="str">
            <v>3 - Short term negative international media coverage / Some brand and reputation damage</v>
          </cell>
          <cell r="AW104" t="str">
            <v/>
          </cell>
          <cell r="AX104">
            <v>0</v>
          </cell>
          <cell r="AY104" t="str">
            <v/>
          </cell>
          <cell r="AZ104" t="str">
            <v>N/A</v>
          </cell>
          <cell r="BA104" t="str">
            <v>1900-01-01</v>
          </cell>
          <cell r="BB104" t="str">
            <v>N/A</v>
          </cell>
          <cell r="BC104" t="str">
            <v>Application dependency:_x000D_ CXIP, RTFS, CLS, CQ5, STR (static text repository)</v>
          </cell>
          <cell r="BD104" t="str">
            <v>Internet facing</v>
          </cell>
          <cell r="BE104" t="str">
            <v/>
          </cell>
        </row>
        <row r="105">
          <cell r="A105" t="str">
            <v>0102</v>
          </cell>
          <cell r="B105" t="str">
            <v>0102 - CX Online Shop Lite (Online Shop)</v>
          </cell>
          <cell r="C105" t="str">
            <v>Online Shop</v>
          </cell>
          <cell r="D105" t="str">
            <v>0106</v>
          </cell>
          <cell r="E105" t="str">
            <v>Retired</v>
          </cell>
          <cell r="F105" t="str">
            <v>IT Solutions Centre Service Delivery - ISD</v>
          </cell>
          <cell r="G105" t="str">
            <v>E-Business (ECX)</v>
          </cell>
          <cell r="H105" t="str">
            <v>0102 - CX Online Shop Lite (Online Shop)</v>
          </cell>
          <cell r="I105" t="str">
            <v>Application</v>
          </cell>
          <cell r="J105" t="str">
            <v>CX Online Shop Lite (Online Shop)</v>
          </cell>
          <cell r="K105" t="str">
            <v>ISD</v>
          </cell>
          <cell r="L105" t="str">
            <v>Irene Chong - Online Channels Manager</v>
          </cell>
          <cell r="M105" t="str">
            <v>TBD</v>
          </cell>
          <cell r="N105" t="str">
            <v>Winnie Yau</v>
          </cell>
          <cell r="O105" t="str">
            <v>852 94354063</v>
          </cell>
          <cell r="P105" t="str">
            <v>N/A</v>
          </cell>
          <cell r="Q105" t="str">
            <v>N/A</v>
          </cell>
          <cell r="R105" t="str">
            <v>N/A</v>
          </cell>
          <cell r="S105" t="str">
            <v>N/A</v>
          </cell>
          <cell r="T105" t="str">
            <v/>
          </cell>
          <cell r="U105" t="str">
            <v>Kai Man Leung Kin Hing Yu May Ng  Nicole Chen</v>
          </cell>
          <cell r="V105" t="str">
            <v>HP</v>
          </cell>
          <cell r="W105" t="str">
            <v>Service Centre</v>
          </cell>
          <cell r="X105" t="str">
            <v>IBM-ASM - PAX (B2C)</v>
          </cell>
          <cell r="Y105" t="str">
            <v/>
          </cell>
          <cell r="Z105" t="str">
            <v>Application Support - S&amp;M - S&amp;D-ECX &amp; CHL</v>
          </cell>
          <cell r="AA105" t="str">
            <v/>
          </cell>
          <cell r="AB105" t="str">
            <v/>
          </cell>
          <cell r="AC105" t="str">
            <v/>
          </cell>
          <cell r="AD105" t="str">
            <v>Web (eInfra)</v>
          </cell>
          <cell r="AE105" t="str">
            <v/>
          </cell>
          <cell r="AF105" t="str">
            <v/>
          </cell>
          <cell r="AG105" t="str">
            <v>/cvs/ARCH/webappaix20/repos/javasrc/ishop</v>
          </cell>
          <cell r="AH105" t="str">
            <v/>
          </cell>
          <cell r="AI105" t="str">
            <v>10-30</v>
          </cell>
          <cell r="AJ105" t="str">
            <v>Peripheral</v>
          </cell>
          <cell r="AK105" t="str">
            <v>7x24</v>
          </cell>
          <cell r="AL105" t="str">
            <v/>
          </cell>
          <cell r="AM105" t="str">
            <v/>
          </cell>
          <cell r="AN105" t="str">
            <v>Yes - Uncertified</v>
          </cell>
          <cell r="AO105" t="str">
            <v>24 hrs</v>
          </cell>
          <cell r="AP105" t="str">
            <v/>
          </cell>
          <cell r="AQ105" t="str">
            <v>Y</v>
          </cell>
          <cell r="AR105" t="str">
            <v>Daily</v>
          </cell>
          <cell r="AS105" t="str">
            <v>N</v>
          </cell>
          <cell r="AT105" t="str">
            <v>1 - Long delay of flight schedule; Critical services are unavailable; Severe customers disruption</v>
          </cell>
          <cell r="AU105" t="str">
            <v>3 - Minor impact on cost/revenue</v>
          </cell>
          <cell r="AV105" t="str">
            <v>1 - Extended negative international media coverage / Significant brand and reputation damage</v>
          </cell>
          <cell r="AW105" t="str">
            <v/>
          </cell>
          <cell r="AX105">
            <v>0</v>
          </cell>
          <cell r="AY105" t="str">
            <v/>
          </cell>
          <cell r="AZ105" t="str">
            <v/>
          </cell>
          <cell r="BA105" t="str">
            <v>1900-01-01</v>
          </cell>
          <cell r="BB105" t="str">
            <v/>
          </cell>
          <cell r="BC105" t="str">
            <v/>
          </cell>
          <cell r="BD105" t="str">
            <v/>
          </cell>
          <cell r="BE105" t="str">
            <v/>
          </cell>
        </row>
        <row r="106">
          <cell r="A106" t="str">
            <v>0103</v>
          </cell>
          <cell r="B106" t="str">
            <v>0103 - CX Promotion</v>
          </cell>
          <cell r="D106" t="str">
            <v>0098</v>
          </cell>
          <cell r="E106" t="str">
            <v>Retired</v>
          </cell>
          <cell r="F106" t="str">
            <v>IT Solutions Centre Sales &amp; Marketing - S&amp;D - ECX &amp; CHL</v>
          </cell>
          <cell r="G106" t="str">
            <v>E-Business (ECX)</v>
          </cell>
          <cell r="H106" t="str">
            <v>0103 - CX Promotion</v>
          </cell>
          <cell r="I106" t="str">
            <v>Application</v>
          </cell>
          <cell r="J106" t="str">
            <v>CX Promotion Promotional Contents on cx.com. Essentially static contents managed by Content Management System</v>
          </cell>
          <cell r="K106" t="str">
            <v>ECX</v>
          </cell>
          <cell r="L106" t="str">
            <v>Irene Chong - Online Channels Manager</v>
          </cell>
          <cell r="M106" t="str">
            <v>TBD</v>
          </cell>
          <cell r="N106" t="str">
            <v>Kenneth Lee</v>
          </cell>
          <cell r="O106" t="str">
            <v>852 60720994</v>
          </cell>
          <cell r="P106" t="str">
            <v>Henry But</v>
          </cell>
          <cell r="Q106" t="str">
            <v>852 96565631</v>
          </cell>
          <cell r="R106" t="str">
            <v>852 62909151</v>
          </cell>
          <cell r="S106" t="str">
            <v>N/A</v>
          </cell>
          <cell r="U106" t="str">
            <v>Kai Man Leung Jo Wong  Kin Hing Yu   Nicole Chen</v>
          </cell>
          <cell r="V106" t="str">
            <v>HP</v>
          </cell>
          <cell r="W106" t="str">
            <v>Service Centre</v>
          </cell>
          <cell r="X106" t="str">
            <v>1. HP - HPEOPS2 - Support Team2. IBM-ASM - PAX (B2C)</v>
          </cell>
          <cell r="Z106" t="str">
            <v>Application Support - S&amp;M - S&amp;D-ECX &amp; CHL</v>
          </cell>
          <cell r="AD106" t="str">
            <v>Web (eInfra)</v>
          </cell>
          <cell r="AG106" t="str">
            <v>/cvs/ARCH/webappaix20/repos/javasrc/cxpromo</v>
          </cell>
          <cell r="AI106" t="str">
            <v>30-50</v>
          </cell>
          <cell r="AJ106" t="str">
            <v>Critical</v>
          </cell>
          <cell r="AK106" t="str">
            <v>7x24</v>
          </cell>
          <cell r="AN106" t="str">
            <v>Yes - Uncertified</v>
          </cell>
          <cell r="AO106" t="str">
            <v>24 hrs</v>
          </cell>
          <cell r="AQ106" t="str">
            <v>Y</v>
          </cell>
          <cell r="AR106" t="str">
            <v>Daily</v>
          </cell>
          <cell r="AS106" t="str">
            <v>N</v>
          </cell>
          <cell r="AV106" t="str">
            <v>1 - Extended negative international media coverage / Significant brand and reputation damage</v>
          </cell>
          <cell r="AZ106" t="str">
            <v>N/A</v>
          </cell>
          <cell r="BA106" t="str">
            <v>1900-01-01</v>
          </cell>
          <cell r="BB106" t="str">
            <v>N/A</v>
          </cell>
        </row>
        <row r="107">
          <cell r="A107" t="str">
            <v>0104</v>
          </cell>
          <cell r="B107" t="str">
            <v>0104 - CX Research Library</v>
          </cell>
          <cell r="E107" t="str">
            <v>Retired</v>
          </cell>
          <cell r="F107" t="str">
            <v>IT Solutions Centre Sales &amp; Marketing - S&amp;D - ECX &amp; CHL</v>
          </cell>
          <cell r="G107" t="str">
            <v>Cathay Pacific Loyalty (CPL)</v>
          </cell>
          <cell r="H107" t="str">
            <v>0104 - CX Research Library</v>
          </cell>
          <cell r="I107" t="str">
            <v>Application</v>
          </cell>
          <cell r="J107" t="str">
            <v>CX Research Library Application used to manage research documents generated by PDT to authorized CX users system-wide</v>
          </cell>
          <cell r="K107" t="str">
            <v>CPL</v>
          </cell>
          <cell r="L107" t="str">
            <v>Laurel Lee - Performance Analyst</v>
          </cell>
          <cell r="M107" t="str">
            <v>TBD</v>
          </cell>
          <cell r="N107" t="str">
            <v>Peter Leung</v>
          </cell>
          <cell r="O107" t="str">
            <v>852 98137213</v>
          </cell>
          <cell r="P107" t="str">
            <v>N/A</v>
          </cell>
          <cell r="Q107" t="str">
            <v>N/A</v>
          </cell>
          <cell r="R107" t="str">
            <v>N/A</v>
          </cell>
          <cell r="S107" t="str">
            <v>N/A</v>
          </cell>
          <cell r="W107" t="str">
            <v>Service Centre</v>
          </cell>
          <cell r="X107" t="str">
            <v xml:space="preserve">Application Support - S&amp;M - PDT, MKT &amp; CRM </v>
          </cell>
          <cell r="Z107" t="str">
            <v>Application Support - S&amp;M - PDT, MKT &amp; CRM</v>
          </cell>
          <cell r="AD107" t="str">
            <v>Package</v>
          </cell>
          <cell r="AG107" t="str">
            <v>n/a</v>
          </cell>
          <cell r="AH107" t="str">
            <v>None</v>
          </cell>
          <cell r="AI107" t="str">
            <v>10+</v>
          </cell>
          <cell r="AJ107" t="str">
            <v>Important</v>
          </cell>
          <cell r="AK107" t="str">
            <v>5x8</v>
          </cell>
          <cell r="AO107" t="str">
            <v>24 hrs</v>
          </cell>
          <cell r="AS107" t="str">
            <v>N</v>
          </cell>
          <cell r="AT107" t="str">
            <v>1 - Long delay of flight schedule; Critical services are unavailable; Severe customers disruption</v>
          </cell>
          <cell r="AV107" t="str">
            <v>1 - Extended negative international media coverage / Significant brand and reputation damage</v>
          </cell>
          <cell r="AZ107" t="str">
            <v>N/A</v>
          </cell>
          <cell r="BA107" t="str">
            <v>1900-01-01</v>
          </cell>
          <cell r="BB107" t="str">
            <v>N/A</v>
          </cell>
        </row>
        <row r="108">
          <cell r="A108" t="str">
            <v>0105</v>
          </cell>
          <cell r="B108" t="str">
            <v>0105 - CX Telephone Directory System</v>
          </cell>
          <cell r="C108" t="str">
            <v/>
          </cell>
          <cell r="D108" t="str">
            <v/>
          </cell>
          <cell r="E108" t="str">
            <v>Production</v>
          </cell>
          <cell r="F108" t="str">
            <v>IT Solutions Centre Enterprise - PNL &amp; B2E</v>
          </cell>
          <cell r="G108" t="str">
            <v>Information Management (IMT)</v>
          </cell>
          <cell r="H108" t="str">
            <v>0105 - CX Telephone Directory System</v>
          </cell>
          <cell r="I108" t="str">
            <v>Application</v>
          </cell>
          <cell r="J108" t="str">
            <v>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v>
          </cell>
          <cell r="K108" t="str">
            <v>IMT</v>
          </cell>
          <cell r="L108" t="str">
            <v>Daniel Chan - Portfolio Manager</v>
          </cell>
          <cell r="M108" t="str">
            <v>TBD</v>
          </cell>
          <cell r="N108" t="str">
            <v>Wai Lan Kam</v>
          </cell>
          <cell r="O108" t="str">
            <v>852 91003536</v>
          </cell>
          <cell r="P108" t="str">
            <v>George Chuk</v>
          </cell>
          <cell r="Q108" t="str">
            <v>852 96891299</v>
          </cell>
          <cell r="R108" t="str">
            <v>852 91030050</v>
          </cell>
          <cell r="S108" t="str">
            <v>N/A</v>
          </cell>
          <cell r="T108" t="str">
            <v/>
          </cell>
          <cell r="U108" t="str">
            <v>Shirley Chan  Wicky Choy   Longman Lo</v>
          </cell>
          <cell r="V108" t="str">
            <v>ASL</v>
          </cell>
          <cell r="W108" t="str">
            <v>Service Centre</v>
          </cell>
          <cell r="X108" t="str">
            <v>IBM-ASM - CBO (B2E)</v>
          </cell>
          <cell r="Y108" t="str">
            <v/>
          </cell>
          <cell r="Z108" t="str">
            <v>Application Support - Ent - PNL &amp; B2E</v>
          </cell>
          <cell r="AA108" t="str">
            <v/>
          </cell>
          <cell r="AB108" t="str">
            <v/>
          </cell>
          <cell r="AC108" t="str">
            <v/>
          </cell>
          <cell r="AD108" t="str">
            <v>Web (eInfra)</v>
          </cell>
          <cell r="AE108" t="str">
            <v/>
          </cell>
          <cell r="AF108" t="str">
            <v/>
          </cell>
          <cell r="AG108" t="str">
            <v>/cvs/ARCH/clkcvsux01/new/dev/cbo/105.cxdir</v>
          </cell>
          <cell r="AH108" t="str">
            <v>None</v>
          </cell>
          <cell r="AI108" t="str">
            <v>200+</v>
          </cell>
          <cell r="AJ108" t="str">
            <v>Important</v>
          </cell>
          <cell r="AK108" t="str">
            <v>7x24</v>
          </cell>
          <cell r="AL108" t="str">
            <v/>
          </cell>
          <cell r="AM108" t="str">
            <v/>
          </cell>
          <cell r="AN108" t="str">
            <v>Not Required</v>
          </cell>
          <cell r="AO108" t="str">
            <v>24 hrs</v>
          </cell>
          <cell r="AP108" t="str">
            <v>24 hrs</v>
          </cell>
          <cell r="AQ108" t="str">
            <v>Y</v>
          </cell>
          <cell r="AR108" t="str">
            <v>Daily</v>
          </cell>
          <cell r="AS108" t="str">
            <v>N</v>
          </cell>
          <cell r="AT108" t="str">
            <v>1 - Long delay of flight schedule; Critical services are unavailable; Severe customers disruption</v>
          </cell>
          <cell r="AU108" t="str">
            <v/>
          </cell>
          <cell r="AV108" t="str">
            <v>1 - Extended negative international media coverage / Significant brand and reputation damage</v>
          </cell>
          <cell r="AW108" t="str">
            <v/>
          </cell>
          <cell r="AX108">
            <v>0</v>
          </cell>
          <cell r="AY108" t="str">
            <v/>
          </cell>
          <cell r="AZ108" t="str">
            <v>N/A</v>
          </cell>
          <cell r="BA108" t="str">
            <v>1900-01-01</v>
          </cell>
          <cell r="BB108" t="str">
            <v>N/A</v>
          </cell>
          <cell r="BC108" t="str">
            <v>Confirmed by George that this is still in production and not retired_x000D_ _x000D_ Application dependency:_x000D_ LDAP</v>
          </cell>
          <cell r="BD108" t="str">
            <v/>
          </cell>
          <cell r="BE108" t="str">
            <v/>
          </cell>
        </row>
        <row r="109">
          <cell r="A109" t="str">
            <v>0106</v>
          </cell>
          <cell r="B109" t="str">
            <v>0106 - CX-IPOSS</v>
          </cell>
          <cell r="C109" t="str">
            <v/>
          </cell>
          <cell r="D109" t="str">
            <v/>
          </cell>
          <cell r="E109" t="str">
            <v>Production</v>
          </cell>
          <cell r="F109" t="str">
            <v>IT Solutions Centre Service Delivery - ISD</v>
          </cell>
          <cell r="G109" t="str">
            <v>Inflight Services (ISD)</v>
          </cell>
          <cell r="H109" t="str">
            <v>0106 - CX-IPOSS</v>
          </cell>
          <cell r="I109" t="str">
            <v>Application</v>
          </cell>
          <cell r="J109" t="str">
            <v>Inflight Sales in CX flights. Inflight Sales management, Bond Store management and pre-flight preparation, Pre-flight ordering from Web, Online ordering from Cxcitement.</v>
          </cell>
          <cell r="K109" t="str">
            <v>ISD</v>
          </cell>
          <cell r="L109" t="str">
            <v>Billy Cheung - Inflight Sales Manager</v>
          </cell>
          <cell r="M109" t="str">
            <v>Daisy Au - Assistant Manager Inflight Sales Business Development</v>
          </cell>
          <cell r="N109" t="str">
            <v>Winnie Yau</v>
          </cell>
          <cell r="O109" t="str">
            <v>852 94354063</v>
          </cell>
          <cell r="P109" t="str">
            <v>Clement Cheung</v>
          </cell>
          <cell r="Q109" t="str">
            <v>852 94253429</v>
          </cell>
          <cell r="R109" t="str">
            <v>852 62228320</v>
          </cell>
          <cell r="S109" t="str">
            <v>IMT#IOS@cathaypacific.com</v>
          </cell>
          <cell r="T109" t="str">
            <v/>
          </cell>
          <cell r="U109" t="str">
            <v>Edan Fung</v>
          </cell>
          <cell r="V109" t="str">
            <v>ASL</v>
          </cell>
          <cell r="W109" t="str">
            <v>Service Centre</v>
          </cell>
          <cell r="X109" t="str">
            <v>Million Tech</v>
          </cell>
          <cell r="Y109" t="str">
            <v/>
          </cell>
          <cell r="Z109" t="str">
            <v>Application Support - Service Delivery - ISD</v>
          </cell>
          <cell r="AA109" t="str">
            <v>CX Infra Web and Mobile Support</v>
          </cell>
          <cell r="AB109" t="str">
            <v/>
          </cell>
          <cell r="AC109" t="str">
            <v/>
          </cell>
          <cell r="AD109" t="str">
            <v>Web (eInfra)</v>
          </cell>
          <cell r="AE109" t="str">
            <v/>
          </cell>
          <cell r="AF109" t="str">
            <v>Highly Sensitive</v>
          </cell>
          <cell r="AG109" t="str">
            <v>Exempted (Vendor)</v>
          </cell>
          <cell r="AH109" t="str">
            <v>RAD</v>
          </cell>
          <cell r="AI109" t="str">
            <v>10-30</v>
          </cell>
          <cell r="AJ109" t="str">
            <v>Lifeblood</v>
          </cell>
          <cell r="AK109" t="str">
            <v>7x24</v>
          </cell>
          <cell r="AL109" t="str">
            <v>Non Peak Flight Periods &amp; must be on SAT 0000 - 0500</v>
          </cell>
          <cell r="AM109" t="str">
            <v/>
          </cell>
          <cell r="AN109" t="str">
            <v>Yes</v>
          </cell>
          <cell r="AO109" t="str">
            <v>24 hrs</v>
          </cell>
          <cell r="AP109" t="str">
            <v/>
          </cell>
          <cell r="AQ109" t="str">
            <v>Y</v>
          </cell>
          <cell r="AR109" t="str">
            <v>Daily</v>
          </cell>
          <cell r="AS109" t="str">
            <v>N</v>
          </cell>
          <cell r="AT109" t="str">
            <v>2 - Delay of flight schedule; Critical services are impaired; Major customers disruption</v>
          </cell>
          <cell r="AU109" t="str">
            <v>3 - Minor impact on cost/revenue</v>
          </cell>
          <cell r="AV109" t="str">
            <v>1 - Extended negative international media coverage / Significant brand and reputation damage</v>
          </cell>
          <cell r="AW109" t="str">
            <v/>
          </cell>
          <cell r="AX109">
            <v>0</v>
          </cell>
          <cell r="AY109" t="str">
            <v/>
          </cell>
          <cell r="AZ109" t="str">
            <v>N/A</v>
          </cell>
          <cell r="BA109" t="str">
            <v>1900-01-01</v>
          </cell>
          <cell r="BB109" t="str">
            <v>N/A</v>
          </cell>
          <cell r="BC109" t="str">
            <v/>
          </cell>
          <cell r="BD109" t="str">
            <v/>
          </cell>
          <cell r="BE109" t="str">
            <v/>
          </cell>
        </row>
        <row r="110">
          <cell r="A110" t="str">
            <v>0106A</v>
          </cell>
          <cell r="B110" t="str">
            <v>0106A - CX-IPOSS</v>
          </cell>
          <cell r="C110" t="str">
            <v/>
          </cell>
          <cell r="D110" t="str">
            <v/>
          </cell>
          <cell r="E110" t="str">
            <v>Production</v>
          </cell>
          <cell r="F110" t="str">
            <v>IT Solutions Centre Service Delivery - ISD</v>
          </cell>
          <cell r="G110" t="str">
            <v>Inflight Services (ISD)</v>
          </cell>
          <cell r="H110" t="str">
            <v>0106A - CX-IPOSS - CX Build Add On or Interface</v>
          </cell>
          <cell r="I110" t="str">
            <v>Component</v>
          </cell>
          <cell r="J110" t="str">
            <v>Inflight Sales in CX flights. Inflight Sales management, Bond Store management and pre-flight preparation, Pre-flight ordering from Web, Online ordering from Cxcitement.</v>
          </cell>
          <cell r="K110" t="str">
            <v>ISD</v>
          </cell>
          <cell r="L110" t="str">
            <v>Billy Cheung - Inflight Sales Manager</v>
          </cell>
          <cell r="M110" t="str">
            <v>TBD</v>
          </cell>
          <cell r="N110" t="str">
            <v>Winnie Yau</v>
          </cell>
          <cell r="O110" t="str">
            <v>852 94354063</v>
          </cell>
          <cell r="P110" t="str">
            <v>Clement Cheung</v>
          </cell>
          <cell r="Q110" t="str">
            <v>852 94253429</v>
          </cell>
          <cell r="R110" t="str">
            <v>852 62228320</v>
          </cell>
          <cell r="S110" t="str">
            <v>IMT#IOS@cathaypacific.com</v>
          </cell>
          <cell r="T110" t="str">
            <v/>
          </cell>
          <cell r="U110" t="str">
            <v/>
          </cell>
          <cell r="V110" t="str">
            <v>ASL</v>
          </cell>
          <cell r="W110" t="str">
            <v>Service Centre</v>
          </cell>
          <cell r="X110" t="str">
            <v>IBM-ASM - PAX (ISD)</v>
          </cell>
          <cell r="Y110" t="str">
            <v/>
          </cell>
          <cell r="Z110" t="str">
            <v>Application Support - Service Delivery - ISD</v>
          </cell>
          <cell r="AA110" t="str">
            <v>CX Infra Web and Mobile Support</v>
          </cell>
          <cell r="AB110" t="str">
            <v/>
          </cell>
          <cell r="AC110" t="str">
            <v/>
          </cell>
          <cell r="AD110" t="str">
            <v>Web (eInfra)</v>
          </cell>
          <cell r="AE110" t="str">
            <v/>
          </cell>
          <cell r="AF110" t="str">
            <v>Highly Sensitive</v>
          </cell>
          <cell r="AG110" t="str">
            <v>/cvs/ARCH/pax/0106A-CXIPOSSAddOnInterface</v>
          </cell>
          <cell r="AH110" t="str">
            <v>RAD</v>
          </cell>
          <cell r="AI110" t="str">
            <v>10-30</v>
          </cell>
          <cell r="AJ110" t="str">
            <v>Lifeblood</v>
          </cell>
          <cell r="AK110" t="str">
            <v>7x24</v>
          </cell>
          <cell r="AL110" t="str">
            <v>Non Peak Flight Periods &amp; must be on SAT 0000 - 0500</v>
          </cell>
          <cell r="AM110" t="str">
            <v/>
          </cell>
          <cell r="AN110" t="str">
            <v>Unknown</v>
          </cell>
          <cell r="AO110" t="str">
            <v>24 hrs</v>
          </cell>
          <cell r="AP110" t="str">
            <v/>
          </cell>
          <cell r="AQ110" t="str">
            <v>Y</v>
          </cell>
          <cell r="AR110" t="str">
            <v>Daily</v>
          </cell>
          <cell r="AS110" t="str">
            <v>N</v>
          </cell>
          <cell r="AT110" t="str">
            <v/>
          </cell>
          <cell r="AU110" t="str">
            <v/>
          </cell>
          <cell r="AV110" t="str">
            <v/>
          </cell>
          <cell r="AW110" t="str">
            <v/>
          </cell>
          <cell r="AX110">
            <v>0</v>
          </cell>
          <cell r="AY110" t="str">
            <v/>
          </cell>
          <cell r="AZ110" t="str">
            <v>N/A</v>
          </cell>
          <cell r="BA110" t="str">
            <v>1900-01-01</v>
          </cell>
          <cell r="BB110" t="str">
            <v>N/A</v>
          </cell>
          <cell r="BC110" t="str">
            <v/>
          </cell>
          <cell r="BD110" t="str">
            <v/>
          </cell>
          <cell r="BE110" t="str">
            <v/>
          </cell>
        </row>
        <row r="111">
          <cell r="A111" t="str">
            <v>0108</v>
          </cell>
          <cell r="B111" t="str">
            <v>0108 - MPO Forms</v>
          </cell>
          <cell r="D111" t="str">
            <v>0098</v>
          </cell>
          <cell r="E111" t="str">
            <v>Retired</v>
          </cell>
          <cell r="F111" t="str">
            <v>IT Solutions Centre Sales &amp; Marketing - S&amp;D - ECX &amp; CHL</v>
          </cell>
          <cell r="G111" t="str">
            <v>E-Business (ECX)</v>
          </cell>
          <cell r="H111" t="str">
            <v>0108 - MPO Forms</v>
          </cell>
          <cell r="I111" t="str">
            <v>Application</v>
          </cell>
          <cell r="J111" t="str">
            <v>Online forms at the MPO section of www.cathaypacific.com for Marco Polo members to perform self service</v>
          </cell>
          <cell r="K111" t="str">
            <v>ECX</v>
          </cell>
          <cell r="L111" t="str">
            <v> Priyatha Menon (ECX), Kenny To - Ecommerce Manager</v>
          </cell>
          <cell r="M111" t="str">
            <v>TBD</v>
          </cell>
          <cell r="N111" t="str">
            <v>Peter Leung</v>
          </cell>
          <cell r="O111" t="str">
            <v>852 98137213</v>
          </cell>
          <cell r="P111" t="str">
            <v>Henry But</v>
          </cell>
          <cell r="Q111" t="str">
            <v>852 96565631</v>
          </cell>
          <cell r="R111" t="str">
            <v>852 62909151</v>
          </cell>
          <cell r="S111" t="str">
            <v>N/A</v>
          </cell>
          <cell r="U111" t="str">
            <v>Billy Lau (CPPBIL)  Calvin Lai</v>
          </cell>
          <cell r="V111" t="str">
            <v>HP</v>
          </cell>
          <cell r="W111" t="str">
            <v>Service Centre</v>
          </cell>
          <cell r="X111" t="str">
            <v>1. HP - HPEOPS2 - Support Team2. IBM-ASM - PAX (B2C)</v>
          </cell>
          <cell r="Z111" t="str">
            <v>Application Support - S&amp;M - S&amp;D-ECX &amp; CHL</v>
          </cell>
          <cell r="AD111" t="str">
            <v>Web (eInfra)</v>
          </cell>
          <cell r="AG111" t="str">
            <v>/cvs/ARCH/webappaix20/dev/repos/icls/clsmpoWeb</v>
          </cell>
          <cell r="AH111" t="str">
            <v>Development - RAD, Testing - LoadRunner, Production Support - HP Diagnostics</v>
          </cell>
          <cell r="AI111" t="str">
            <v>100+</v>
          </cell>
          <cell r="AJ111" t="str">
            <v>Important</v>
          </cell>
          <cell r="AK111" t="str">
            <v>7x24</v>
          </cell>
          <cell r="AN111" t="str">
            <v>Yes - Uncertified</v>
          </cell>
          <cell r="AO111" t="str">
            <v>24 hrs</v>
          </cell>
          <cell r="AQ111" t="str">
            <v>Y</v>
          </cell>
          <cell r="AR111" t="str">
            <v>Daily</v>
          </cell>
          <cell r="AS111" t="str">
            <v>N</v>
          </cell>
          <cell r="AV111" t="str">
            <v>1 - Extended negative international media coverage / Significant brand and reputation damage</v>
          </cell>
          <cell r="AZ111" t="str">
            <v>N/A</v>
          </cell>
          <cell r="BA111" t="str">
            <v>1900-01-01</v>
          </cell>
          <cell r="BB111" t="str">
            <v>N/A</v>
          </cell>
        </row>
        <row r="112">
          <cell r="A112" t="str">
            <v>0109</v>
          </cell>
          <cell r="B112" t="str">
            <v>0109 - Cxagents Web Site (CXAgents)</v>
          </cell>
          <cell r="C112" t="str">
            <v>CXAgents</v>
          </cell>
          <cell r="D112" t="str">
            <v/>
          </cell>
          <cell r="E112" t="str">
            <v>Production</v>
          </cell>
          <cell r="F112" t="str">
            <v>IT Solutions Centre Sales &amp; Marketing - HKO GCC Distribution &amp; Corp Sales</v>
          </cell>
          <cell r="G112" t="str">
            <v>Sales &amp; Distribution (S&amp;D)</v>
          </cell>
          <cell r="H112" t="str">
            <v>0109 - Cxagents Web Site (CXAgents)</v>
          </cell>
          <cell r="I112" t="str">
            <v>Service</v>
          </cell>
          <cell r="J112" t="str">
            <v>B2B web site for Travel Agencies and internal CX users</v>
          </cell>
          <cell r="K112" t="str">
            <v>S&amp;D</v>
          </cell>
          <cell r="L112" t="str">
            <v>Jackson Tang - Assistant Manager Dist Systems Dev</v>
          </cell>
          <cell r="M112" t="str">
            <v>Marco Chung - Agency Direct Dist Coordinator</v>
          </cell>
          <cell r="N112" t="str">
            <v>Jack Zhang</v>
          </cell>
          <cell r="O112" t="str">
            <v>852 92072810</v>
          </cell>
          <cell r="P112" t="str">
            <v>Maggie Yip</v>
          </cell>
          <cell r="Q112" t="str">
            <v>852 98727115</v>
          </cell>
          <cell r="R112" t="str">
            <v>852 63910215</v>
          </cell>
          <cell r="S112" t="str">
            <v>imt#hko@cathaypacific.com</v>
          </cell>
          <cell r="T112" t="str">
            <v/>
          </cell>
          <cell r="U112" t="str">
            <v>Maggie Yip; Matthew Chung; Andy Leung; Claire Tsoi</v>
          </cell>
          <cell r="V112" t="str">
            <v>HP</v>
          </cell>
          <cell r="W112" t="str">
            <v>Service Centre</v>
          </cell>
          <cell r="X112" t="str">
            <v>1. HP - HPEOPS2 - Support Team2. IBM ASM - S&amp;M - HKG, S&amp;D-WRT, Dist &amp; Corp Sales</v>
          </cell>
          <cell r="Y112" t="str">
            <v/>
          </cell>
          <cell r="Z112" t="str">
            <v>Application Support - S&amp;M - HKG, S&amp;D-WRT, Dist &amp; Corp Sales</v>
          </cell>
          <cell r="AA112" t="str">
            <v>CX Infra Web and Mobile Support</v>
          </cell>
          <cell r="AB112" t="str">
            <v/>
          </cell>
          <cell r="AC112" t="str">
            <v/>
          </cell>
          <cell r="AD112" t="str">
            <v>Web (eInfra)</v>
          </cell>
          <cell r="AE112" t="str">
            <v/>
          </cell>
          <cell r="AF112" t="str">
            <v>Highly Sensitive</v>
          </cell>
          <cell r="AG112" t="str">
            <v>/cvs/ARCH/webappaix20/repos/javasrc/cxagents  /cvs/ARCH/webappaix20/dev/repos/cxagents-v4</v>
          </cell>
          <cell r="AH112" t="str">
            <v>RAD, LoadRunner, HP Diagnostics</v>
          </cell>
          <cell r="AI112" t="str">
            <v>100+</v>
          </cell>
          <cell r="AJ112" t="str">
            <v>Critical</v>
          </cell>
          <cell r="AK112" t="str">
            <v>7x24</v>
          </cell>
          <cell r="AL112" t="str">
            <v>Sat - Sun 12:00am - 8:00am</v>
          </cell>
          <cell r="AM112" t="str">
            <v/>
          </cell>
          <cell r="AN112" t="str">
            <v>No</v>
          </cell>
          <cell r="AO112" t="str">
            <v>24 hrs</v>
          </cell>
          <cell r="AP112" t="str">
            <v>24 hrs</v>
          </cell>
          <cell r="AQ112" t="str">
            <v>Y</v>
          </cell>
          <cell r="AR112" t="str">
            <v>Daily</v>
          </cell>
          <cell r="AS112" t="str">
            <v>N</v>
          </cell>
          <cell r="AT112" t="str">
            <v>2 - Delay of flight schedule; Critical services are impaired; Major customers disruption</v>
          </cell>
          <cell r="AU112" t="str">
            <v>3 - Minor impact on cost/revenue</v>
          </cell>
          <cell r="AV112" t="str">
            <v>2 - Extended negative local media coverage / Short term local brand issues</v>
          </cell>
          <cell r="AW112" t="str">
            <v/>
          </cell>
          <cell r="AX112">
            <v>0</v>
          </cell>
          <cell r="AY112" t="str">
            <v/>
          </cell>
          <cell r="AZ112" t="str">
            <v>N/A</v>
          </cell>
          <cell r="BA112" t="str">
            <v>1900-01-01</v>
          </cell>
          <cell r="BB112" t="str">
            <v>N/A</v>
          </cell>
          <cell r="BC112" t="str">
            <v/>
          </cell>
          <cell r="BD112" t="str">
            <v/>
          </cell>
          <cell r="BE112" t="str">
            <v/>
          </cell>
        </row>
        <row r="113">
          <cell r="A113" t="str">
            <v>0110</v>
          </cell>
          <cell r="B113" t="str">
            <v>0110 - CXMSG System</v>
          </cell>
          <cell r="C113" t="str">
            <v/>
          </cell>
          <cell r="D113" t="str">
            <v>0224</v>
          </cell>
          <cell r="E113" t="str">
            <v>Production</v>
          </cell>
          <cell r="F113" t="str">
            <v>IT Solutions Centre Enterprise - Integration Competency Cntr</v>
          </cell>
          <cell r="G113" t="str">
            <v>Information Management (IMT)</v>
          </cell>
          <cell r="H113" t="str">
            <v>0110 - CXMSG System</v>
          </cell>
          <cell r="I113" t="str">
            <v>Application</v>
          </cell>
          <cell r="J113" t="str">
            <v>Application is for users to send telex &amp; provide a cabinet for storing telex  template/message send._x000D_ _x000D_ (Remark/Replacement: No well-defined migration plan yet)</v>
          </cell>
          <cell r="K113" t="str">
            <v>IMT</v>
          </cell>
          <cell r="L113" t="str">
            <v>Mark Griffith</v>
          </cell>
          <cell r="M113" t="str">
            <v>TBD</v>
          </cell>
          <cell r="N113" t="str">
            <v>Maggie To</v>
          </cell>
          <cell r="O113" t="str">
            <v>852 96406772</v>
          </cell>
          <cell r="P113" t="str">
            <v>Maggie To</v>
          </cell>
          <cell r="Q113" t="str">
            <v>852 96406772</v>
          </cell>
          <cell r="R113" t="str">
            <v>852 90812860</v>
          </cell>
          <cell r="S113" t="str">
            <v>DL ICC-SI ; imt#ipetl@cathaypacific.com</v>
          </cell>
          <cell r="T113" t="str">
            <v/>
          </cell>
          <cell r="U113" t="str">
            <v>Sandra Choi</v>
          </cell>
          <cell r="V113" t="str">
            <v>IBMA</v>
          </cell>
          <cell r="W113" t="str">
            <v>Service Centre</v>
          </cell>
          <cell r="X113" t="str">
            <v>IBM ASM - Ent - Integration</v>
          </cell>
          <cell r="Y113" t="str">
            <v/>
          </cell>
          <cell r="Z113" t="str">
            <v>Application Support - Ent - Integration Competency Cntr</v>
          </cell>
          <cell r="AA113" t="str">
            <v/>
          </cell>
          <cell r="AB113" t="str">
            <v/>
          </cell>
          <cell r="AC113" t="str">
            <v/>
          </cell>
          <cell r="AD113" t="str">
            <v>IBM Host</v>
          </cell>
          <cell r="AE113" t="str">
            <v/>
          </cell>
          <cell r="AF113" t="str">
            <v>Sensitive</v>
          </cell>
          <cell r="AG113" t="str">
            <v>Exempted (Mainframe)</v>
          </cell>
          <cell r="AH113" t="str">
            <v>NATURAL Enviroment</v>
          </cell>
          <cell r="AI113" t="str">
            <v>10-30</v>
          </cell>
          <cell r="AJ113" t="str">
            <v>Peripheral</v>
          </cell>
          <cell r="AK113" t="str">
            <v>7x24</v>
          </cell>
          <cell r="AL113" t="str">
            <v>No downtime</v>
          </cell>
          <cell r="AM113" t="str">
            <v/>
          </cell>
          <cell r="AN113" t="str">
            <v>Yes - Uncertified</v>
          </cell>
          <cell r="AO113" t="str">
            <v>24 hrs</v>
          </cell>
          <cell r="AP113" t="str">
            <v/>
          </cell>
          <cell r="AQ113" t="str">
            <v>Y</v>
          </cell>
          <cell r="AR113" t="str">
            <v>Daily</v>
          </cell>
          <cell r="AS113" t="str">
            <v>N</v>
          </cell>
          <cell r="AT113" t="str">
            <v/>
          </cell>
          <cell r="AU113" t="str">
            <v/>
          </cell>
          <cell r="AV113" t="str">
            <v/>
          </cell>
          <cell r="AW113" t="str">
            <v/>
          </cell>
          <cell r="AX113">
            <v>0</v>
          </cell>
          <cell r="AY113" t="str">
            <v/>
          </cell>
          <cell r="AZ113" t="str">
            <v>N/A</v>
          </cell>
          <cell r="BA113" t="str">
            <v>1900-01-01</v>
          </cell>
          <cell r="BB113" t="str">
            <v>N/A</v>
          </cell>
          <cell r="BC113" t="str">
            <v/>
          </cell>
          <cell r="BD113" t="str">
            <v/>
          </cell>
          <cell r="BE113" t="str">
            <v/>
          </cell>
        </row>
        <row r="114">
          <cell r="A114" t="str">
            <v>0111</v>
          </cell>
          <cell r="B114" t="str">
            <v>0111 - Cxposure</v>
          </cell>
          <cell r="C114" t="str">
            <v/>
          </cell>
          <cell r="D114" t="str">
            <v/>
          </cell>
          <cell r="E114" t="str">
            <v>Production</v>
          </cell>
          <cell r="F114" t="str">
            <v>IT Solutions Centre Service Delivery - ISD</v>
          </cell>
          <cell r="G114" t="str">
            <v>Inflight Services (ISD)</v>
          </cell>
          <cell r="H114" t="str">
            <v>0111 - Cxposure</v>
          </cell>
          <cell r="I114" t="str">
            <v>Application</v>
          </cell>
          <cell r="J114" t="str">
            <v>CXposure is used for publishing crew related activities on specific ocassions like New Year Parade and it allows crew to submit applications and administator to review and judge the applications.</v>
          </cell>
          <cell r="K114" t="str">
            <v>ISD</v>
          </cell>
          <cell r="L114" t="str">
            <v>Sook Hyung Paek - Career Development &amp; Resourcing Manager</v>
          </cell>
          <cell r="M114" t="str">
            <v>TBD</v>
          </cell>
          <cell r="N114" t="str">
            <v>Winnie Yau</v>
          </cell>
          <cell r="O114" t="str">
            <v>852 94354063</v>
          </cell>
          <cell r="P114" t="str">
            <v>Clement Cheung</v>
          </cell>
          <cell r="Q114" t="str">
            <v>852 94253429</v>
          </cell>
          <cell r="R114" t="str">
            <v>852 62228320</v>
          </cell>
          <cell r="S114" t="str">
            <v>IMT#IOS@cathaypacific.com</v>
          </cell>
          <cell r="T114" t="str">
            <v/>
          </cell>
          <cell r="U114" t="str">
            <v>May Ng</v>
          </cell>
          <cell r="V114" t="str">
            <v/>
          </cell>
          <cell r="W114" t="str">
            <v>Service Centre</v>
          </cell>
          <cell r="X114" t="str">
            <v>IBM-ASM - PAX (ISD)</v>
          </cell>
          <cell r="Y114" t="str">
            <v/>
          </cell>
          <cell r="Z114" t="str">
            <v>Application Support - Service Delivery - ISD</v>
          </cell>
          <cell r="AA114" t="str">
            <v/>
          </cell>
          <cell r="AB114" t="str">
            <v/>
          </cell>
          <cell r="AC114" t="str">
            <v/>
          </cell>
          <cell r="AD114" t="str">
            <v>Web</v>
          </cell>
          <cell r="AE114" t="str">
            <v/>
          </cell>
          <cell r="AF114" t="str">
            <v>Sensitive</v>
          </cell>
          <cell r="AG114" t="str">
            <v>/cvs/ARCH/pax/0111-Cxposure</v>
          </cell>
          <cell r="AH114" t="str">
            <v>RAD, SQLDeveloper, OEM</v>
          </cell>
          <cell r="AI114" t="str">
            <v>200+</v>
          </cell>
          <cell r="AJ114" t="str">
            <v>Important</v>
          </cell>
          <cell r="AK114" t="str">
            <v>7x24</v>
          </cell>
          <cell r="AL114" t="str">
            <v>00:00 - 05:00</v>
          </cell>
          <cell r="AM114" t="str">
            <v/>
          </cell>
          <cell r="AN114" t="str">
            <v>Not Required</v>
          </cell>
          <cell r="AO114" t="str">
            <v>24 hrs</v>
          </cell>
          <cell r="AP114" t="str">
            <v/>
          </cell>
          <cell r="AQ114" t="str">
            <v>Y</v>
          </cell>
          <cell r="AR114" t="str">
            <v>Daily</v>
          </cell>
          <cell r="AS114" t="str">
            <v>N</v>
          </cell>
          <cell r="AT114" t="str">
            <v>1 - Long delay of flight schedule; Critical services are unavailable; Severe customers disruption</v>
          </cell>
          <cell r="AU114" t="str">
            <v/>
          </cell>
          <cell r="AV114" t="str">
            <v>1 - Extended negative international media coverage / Significant brand and reputation damage</v>
          </cell>
          <cell r="AW114" t="str">
            <v/>
          </cell>
          <cell r="AX114">
            <v>0</v>
          </cell>
          <cell r="AY114" t="str">
            <v/>
          </cell>
          <cell r="AZ114" t="str">
            <v>N/A</v>
          </cell>
          <cell r="BA114" t="str">
            <v>1900-01-01</v>
          </cell>
          <cell r="BB114" t="str">
            <v>N/A</v>
          </cell>
          <cell r="BC114" t="str">
            <v/>
          </cell>
          <cell r="BD114" t="str">
            <v/>
          </cell>
          <cell r="BE114" t="str">
            <v/>
          </cell>
        </row>
        <row r="115">
          <cell r="A115" t="str">
            <v>0112</v>
          </cell>
          <cell r="B115" t="str">
            <v>0112 - CXSpecials</v>
          </cell>
          <cell r="D115" t="str">
            <v>0098</v>
          </cell>
          <cell r="E115" t="str">
            <v>Retired</v>
          </cell>
          <cell r="F115" t="str">
            <v>IT Solutions Centre Sales &amp; Marketing - S&amp;D - ECX &amp; CHL</v>
          </cell>
          <cell r="G115" t="str">
            <v>E-Business (ECX)</v>
          </cell>
          <cell r="H115" t="str">
            <v>0112 - CXSpecials</v>
          </cell>
          <cell r="I115" t="str">
            <v>Application</v>
          </cell>
          <cell r="J115" t="str">
            <v>CXSpecials Newsletter Subscription form on cx.com. Information stored on eInfra database, with regular extracts to ICLP for email newsletter broadcasting</v>
          </cell>
          <cell r="K115" t="str">
            <v>ECX</v>
          </cell>
          <cell r="L115" t="str">
            <v>Irene Chong - Online Channels Manager</v>
          </cell>
          <cell r="M115" t="str">
            <v>TBD</v>
          </cell>
          <cell r="N115" t="str">
            <v>Kenneth Lee</v>
          </cell>
          <cell r="O115" t="str">
            <v>852 60720994</v>
          </cell>
          <cell r="P115" t="str">
            <v>Henry But</v>
          </cell>
          <cell r="Q115" t="str">
            <v>852 96565631</v>
          </cell>
          <cell r="R115" t="str">
            <v>852 62909151</v>
          </cell>
          <cell r="S115" t="str">
            <v>N/A</v>
          </cell>
          <cell r="U115" t="str">
            <v>Kai Man Leung Kin Hing Yu Nicole Chen</v>
          </cell>
          <cell r="V115" t="str">
            <v>HP</v>
          </cell>
          <cell r="W115" t="str">
            <v>Service Centre</v>
          </cell>
          <cell r="X115" t="str">
            <v>1. HP - HPEOPS2 - Support Team2. IBM-ASM - PAX (B2C)</v>
          </cell>
          <cell r="Z115" t="str">
            <v>Application Support - S&amp;M - S&amp;D-ECX &amp; CHL</v>
          </cell>
          <cell r="AD115" t="str">
            <v>Web (eInfra)</v>
          </cell>
          <cell r="AG115" t="str">
            <v>/cvs/ARCH/webappaix20/repos/javasrc/cxpecials</v>
          </cell>
          <cell r="AI115" t="str">
            <v>10-30</v>
          </cell>
          <cell r="AJ115" t="str">
            <v>Important</v>
          </cell>
          <cell r="AK115" t="str">
            <v>7x24</v>
          </cell>
          <cell r="AN115" t="str">
            <v>Not Required</v>
          </cell>
          <cell r="AO115" t="str">
            <v>24 hrs</v>
          </cell>
          <cell r="AQ115" t="str">
            <v>Y</v>
          </cell>
          <cell r="AR115" t="str">
            <v>Daily</v>
          </cell>
          <cell r="AS115" t="str">
            <v>N</v>
          </cell>
          <cell r="AT115" t="str">
            <v>1 - Long delay of flight schedule; Critical services are unavailable; Severe customers disruption</v>
          </cell>
          <cell r="AU115" t="str">
            <v>3 - Minor impact on cost/revenue</v>
          </cell>
          <cell r="AV115" t="str">
            <v>1 - Extended negative international media coverage / Significant brand and reputation damage</v>
          </cell>
          <cell r="AZ115" t="str">
            <v>N/A</v>
          </cell>
          <cell r="BA115" t="str">
            <v>1900-01-01</v>
          </cell>
          <cell r="BB115" t="str">
            <v>N/A</v>
          </cell>
        </row>
        <row r="116">
          <cell r="A116" t="str">
            <v>0113</v>
          </cell>
          <cell r="B116" t="str">
            <v>0113 - DCS</v>
          </cell>
          <cell r="C116" t="str">
            <v/>
          </cell>
          <cell r="D116" t="str">
            <v/>
          </cell>
          <cell r="E116" t="str">
            <v>Retired</v>
          </cell>
          <cell r="F116" t="str">
            <v>IT Solutions Centre Airline Operations &amp; Cargo - FOP</v>
          </cell>
          <cell r="G116" t="str">
            <v>Flight Operations (FOP)</v>
          </cell>
          <cell r="H116" t="str">
            <v>0113 - DCS</v>
          </cell>
          <cell r="I116" t="str">
            <v>Application</v>
          </cell>
          <cell r="J116" t="str">
            <v>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v>
          </cell>
          <cell r="K116" t="str">
            <v>FOP</v>
          </cell>
          <cell r="L116" t="str">
            <v>Raj Muthuratnasamy</v>
          </cell>
          <cell r="M116" t="str">
            <v>Mandy Yung  - Operations Publications Manager</v>
          </cell>
          <cell r="N116" t="str">
            <v>Matt Oakley</v>
          </cell>
          <cell r="O116" t="str">
            <v>852 93889059</v>
          </cell>
          <cell r="P116" t="str">
            <v>Luke Lam</v>
          </cell>
          <cell r="Q116" t="str">
            <v>852 60510945</v>
          </cell>
          <cell r="R116" t="str">
            <v>852 63962031</v>
          </cell>
          <cell r="S116" t="str">
            <v>IMT#FOP@cathaypacific.com</v>
          </cell>
          <cell r="T116" t="str">
            <v/>
          </cell>
          <cell r="U116" t="str">
            <v>Luke Lam, Yvonne Chan, Joe Chan</v>
          </cell>
          <cell r="V116" t="str">
            <v/>
          </cell>
          <cell r="W116" t="str">
            <v>Service Centre</v>
          </cell>
          <cell r="X116" t="str">
            <v>Application Support - AOC - Flight Operations</v>
          </cell>
          <cell r="Y116" t="str">
            <v/>
          </cell>
          <cell r="Z116" t="str">
            <v>Application Support - AOC - Flight Operations</v>
          </cell>
          <cell r="AA116" t="str">
            <v/>
          </cell>
          <cell r="AB116" t="str">
            <v/>
          </cell>
          <cell r="AC116" t="str">
            <v/>
          </cell>
          <cell r="AD116" t="str">
            <v>Package</v>
          </cell>
          <cell r="AE116" t="str">
            <v/>
          </cell>
          <cell r="AF116" t="str">
            <v/>
          </cell>
          <cell r="AG116" t="str">
            <v>n/a</v>
          </cell>
          <cell r="AH116" t="str">
            <v>None</v>
          </cell>
          <cell r="AI116" t="str">
            <v>0-10</v>
          </cell>
          <cell r="AJ116" t="str">
            <v>Critical</v>
          </cell>
          <cell r="AK116" t="str">
            <v>Mon-Fri 0830-1800 during office hours</v>
          </cell>
          <cell r="AL116" t="str">
            <v/>
          </cell>
          <cell r="AM116" t="str">
            <v/>
          </cell>
          <cell r="AN116" t="str">
            <v/>
          </cell>
          <cell r="AO116" t="str">
            <v>24 hrs</v>
          </cell>
          <cell r="AP116" t="str">
            <v/>
          </cell>
          <cell r="AQ116" t="str">
            <v/>
          </cell>
          <cell r="AR116" t="str">
            <v/>
          </cell>
          <cell r="AS116" t="str">
            <v>N</v>
          </cell>
          <cell r="AT116" t="str">
            <v>4 - No immediate impact, situation is tolerable by functional department in short period of time; Convenience of customers are affected</v>
          </cell>
          <cell r="AU116" t="str">
            <v/>
          </cell>
          <cell r="AV116" t="str">
            <v>4 - Minor negative local media coverage / No brand or image impact</v>
          </cell>
          <cell r="AW116" t="str">
            <v/>
          </cell>
          <cell r="AX116">
            <v>0</v>
          </cell>
          <cell r="AY116" t="str">
            <v/>
          </cell>
          <cell r="AZ116" t="str">
            <v>N/A</v>
          </cell>
          <cell r="BA116" t="str">
            <v>1900-01-01</v>
          </cell>
          <cell r="BB116" t="str">
            <v>N/A</v>
          </cell>
          <cell r="BC116" t="str">
            <v/>
          </cell>
          <cell r="BD116" t="str">
            <v/>
          </cell>
          <cell r="BE116" t="str">
            <v/>
          </cell>
        </row>
        <row r="117">
          <cell r="A117" t="str">
            <v>0114</v>
          </cell>
          <cell r="B117" t="str">
            <v>0114 - Defect</v>
          </cell>
          <cell r="C117" t="str">
            <v/>
          </cell>
          <cell r="D117" t="str">
            <v/>
          </cell>
          <cell r="E117" t="str">
            <v>Retired</v>
          </cell>
          <cell r="F117" t="str">
            <v>IT Solutions Centre Enterprise - PNL &amp; B2E</v>
          </cell>
          <cell r="G117" t="str">
            <v>Property Services (PSD)</v>
          </cell>
          <cell r="H117" t="str">
            <v>0114 - Defect</v>
          </cell>
          <cell r="I117" t="str">
            <v>Application</v>
          </cell>
          <cell r="J117" t="str">
            <v>Stores Inventory of defect items</v>
          </cell>
          <cell r="K117" t="str">
            <v>PSD</v>
          </cell>
          <cell r="L117" t="str">
            <v>Edmond Chang - Assistant Manager Stores</v>
          </cell>
          <cell r="M117" t="str">
            <v>Joe Chu - Stores Supervisor 1</v>
          </cell>
          <cell r="N117" t="str">
            <v>Wai Lan Kam</v>
          </cell>
          <cell r="O117" t="str">
            <v>852 91003536</v>
          </cell>
          <cell r="P117" t="str">
            <v>Alfred Liu</v>
          </cell>
          <cell r="Q117" t="str">
            <v>852 96095601</v>
          </cell>
          <cell r="R117" t="str">
            <v>852 91030050</v>
          </cell>
          <cell r="S117" t="str">
            <v/>
          </cell>
          <cell r="T117" t="str">
            <v/>
          </cell>
          <cell r="U117" t="str">
            <v/>
          </cell>
          <cell r="V117" t="str">
            <v/>
          </cell>
          <cell r="W117" t="str">
            <v>Service Centre</v>
          </cell>
          <cell r="X117" t="str">
            <v>IBM-ASM - CBO</v>
          </cell>
          <cell r="Y117" t="str">
            <v/>
          </cell>
          <cell r="Z117" t="str">
            <v>Application Support - Ent - FIN, APD, PLN</v>
          </cell>
          <cell r="AA117" t="str">
            <v/>
          </cell>
          <cell r="AB117" t="str">
            <v/>
          </cell>
          <cell r="AC117" t="str">
            <v/>
          </cell>
          <cell r="AD117" t="str">
            <v>Client/Server</v>
          </cell>
          <cell r="AE117" t="str">
            <v/>
          </cell>
          <cell r="AF117" t="str">
            <v/>
          </cell>
          <cell r="AG117" t="str">
            <v>Exempted</v>
          </cell>
          <cell r="AH117" t="str">
            <v>VB and MS Access</v>
          </cell>
          <cell r="AI117" t="str">
            <v>0-10</v>
          </cell>
          <cell r="AJ117" t="str">
            <v>Important</v>
          </cell>
          <cell r="AK117" t="str">
            <v>5x8</v>
          </cell>
          <cell r="AL117" t="str">
            <v/>
          </cell>
          <cell r="AM117" t="str">
            <v/>
          </cell>
          <cell r="AN117" t="str">
            <v>Not Required</v>
          </cell>
          <cell r="AO117" t="str">
            <v>24 hrs</v>
          </cell>
          <cell r="AP117" t="str">
            <v>1 hr</v>
          </cell>
          <cell r="AQ117" t="str">
            <v>Y</v>
          </cell>
          <cell r="AR117" t="str">
            <v>Daily</v>
          </cell>
          <cell r="AS117" t="str">
            <v>N</v>
          </cell>
          <cell r="AT117" t="str">
            <v>1 - Long delay of flight schedule; Critical services are unavailable; Severe customers disruption</v>
          </cell>
          <cell r="AU117" t="str">
            <v/>
          </cell>
          <cell r="AV117" t="str">
            <v>1 - Extended negative international media coverage / Significant brand and reputation damage</v>
          </cell>
          <cell r="AW117" t="str">
            <v/>
          </cell>
          <cell r="AX117">
            <v>0</v>
          </cell>
          <cell r="AY117" t="str">
            <v>Yes</v>
          </cell>
          <cell r="AZ117" t="str">
            <v>N/A</v>
          </cell>
          <cell r="BA117" t="str">
            <v>1900-01-01</v>
          </cell>
          <cell r="BB117" t="str">
            <v>N/A</v>
          </cell>
          <cell r="BC117" t="str">
            <v/>
          </cell>
          <cell r="BD117" t="str">
            <v/>
          </cell>
          <cell r="BE117" t="str">
            <v/>
          </cell>
        </row>
        <row r="118">
          <cell r="A118" t="str">
            <v>0115</v>
          </cell>
          <cell r="B118" t="str">
            <v>0115 - Deroster Change Management System</v>
          </cell>
          <cell r="C118" t="str">
            <v/>
          </cell>
          <cell r="D118" t="str">
            <v/>
          </cell>
          <cell r="E118" t="str">
            <v>Production</v>
          </cell>
          <cell r="F118" t="str">
            <v>IT Solutions Centre Service Delivery - ISD</v>
          </cell>
          <cell r="G118" t="str">
            <v>Inflight Services (ISD)</v>
          </cell>
          <cell r="H118" t="str">
            <v>0115 - Deroster Change Management System</v>
          </cell>
          <cell r="I118" t="str">
            <v>Application</v>
          </cell>
          <cell r="J118" t="str">
            <v>Administration Tools for Crew Control, ODC, Scheduling to manage rostering changes and communicate with other parties. This application is for last minutes changes once scheduling gets released.</v>
          </cell>
          <cell r="K118" t="str">
            <v>ISD</v>
          </cell>
          <cell r="L118" t="str">
            <v>"Shabbina Khokhar - Assistant Manager Cabin Crew Operations Support</v>
          </cell>
          <cell r="M118" t="str">
            <v>Edwin Cheung - Cabin Crew OPS Support Manager</v>
          </cell>
          <cell r="N118" t="str">
            <v>Winnie Yau</v>
          </cell>
          <cell r="O118" t="str">
            <v>852 94354063</v>
          </cell>
          <cell r="P118" t="str">
            <v>Clement Cheung</v>
          </cell>
          <cell r="Q118" t="str">
            <v>852 94253429</v>
          </cell>
          <cell r="R118" t="str">
            <v>852 62228320</v>
          </cell>
          <cell r="S118" t="str">
            <v>IMT#IOS@cathaypacific.com</v>
          </cell>
          <cell r="T118" t="str">
            <v/>
          </cell>
          <cell r="U118" t="str">
            <v>May Ng</v>
          </cell>
          <cell r="V118" t="str">
            <v/>
          </cell>
          <cell r="W118" t="str">
            <v>Service Centre</v>
          </cell>
          <cell r="X118" t="str">
            <v>IBM-ASM - PAX (ISD)</v>
          </cell>
          <cell r="Y118" t="str">
            <v/>
          </cell>
          <cell r="Z118" t="str">
            <v>Application Support - Service Delivery - ISD</v>
          </cell>
          <cell r="AA118" t="str">
            <v/>
          </cell>
          <cell r="AB118" t="str">
            <v/>
          </cell>
          <cell r="AC118" t="str">
            <v/>
          </cell>
          <cell r="AD118" t="str">
            <v>Web</v>
          </cell>
          <cell r="AE118" t="str">
            <v/>
          </cell>
          <cell r="AF118" t="str">
            <v>Sensitive</v>
          </cell>
          <cell r="AG118" t="str">
            <v>/cvs/ARCH/pax/0115-DerosterChangeManagementSystem</v>
          </cell>
          <cell r="AH118" t="str">
            <v>Java, html, JSP</v>
          </cell>
          <cell r="AI118" t="str">
            <v>0-10</v>
          </cell>
          <cell r="AJ118" t="str">
            <v>Important</v>
          </cell>
          <cell r="AK118" t="str">
            <v>7x24</v>
          </cell>
          <cell r="AL118" t="str">
            <v>00:00 - 05:00</v>
          </cell>
          <cell r="AM118" t="str">
            <v/>
          </cell>
          <cell r="AN118" t="str">
            <v>Not Required</v>
          </cell>
          <cell r="AO118" t="str">
            <v>24 hrs</v>
          </cell>
          <cell r="AP118" t="str">
            <v/>
          </cell>
          <cell r="AQ118" t="str">
            <v/>
          </cell>
          <cell r="AR118" t="str">
            <v/>
          </cell>
          <cell r="AS118" t="str">
            <v>N</v>
          </cell>
          <cell r="AT118" t="str">
            <v>1 - Long delay of flight schedule; Critical services are unavailable; Severe customers disruption</v>
          </cell>
          <cell r="AU118" t="str">
            <v/>
          </cell>
          <cell r="AV118" t="str">
            <v>1 - Extended negative international media coverage / Significant brand and reputation damage</v>
          </cell>
          <cell r="AW118" t="str">
            <v/>
          </cell>
          <cell r="AX118">
            <v>0</v>
          </cell>
          <cell r="AY118" t="str">
            <v/>
          </cell>
          <cell r="AZ118" t="str">
            <v>N/A</v>
          </cell>
          <cell r="BA118" t="str">
            <v>1900-01-01</v>
          </cell>
          <cell r="BB118" t="str">
            <v>N/A</v>
          </cell>
          <cell r="BC118" t="str">
            <v/>
          </cell>
          <cell r="BD118" t="str">
            <v/>
          </cell>
          <cell r="BE118" t="str">
            <v/>
          </cell>
        </row>
        <row r="119">
          <cell r="A119" t="str">
            <v>0116</v>
          </cell>
          <cell r="B119" t="str">
            <v>0116 - Digital Document Information System (DDIS)</v>
          </cell>
          <cell r="C119" t="str">
            <v>DDIS</v>
          </cell>
          <cell r="D119" t="str">
            <v/>
          </cell>
          <cell r="E119" t="str">
            <v>Production</v>
          </cell>
          <cell r="F119" t="str">
            <v>IT Solutions Centre Airline Operations &amp; Cargo - FOP</v>
          </cell>
          <cell r="G119" t="str">
            <v>Flight Operations (FOP)</v>
          </cell>
          <cell r="H119" t="str">
            <v>0116 - Digital Document Information System (DDIS)</v>
          </cell>
          <cell r="I119" t="str">
            <v>Application</v>
          </cell>
          <cell r="J119" t="str">
            <v>Digital Document Information System (DDIS) is an integrated system for flight manuals creation and editing, printing and distribution</v>
          </cell>
          <cell r="K119" t="str">
            <v>FOP</v>
          </cell>
          <cell r="L119" t="str">
            <v>Raj Muthuratnasamy</v>
          </cell>
          <cell r="M119" t="str">
            <v>Mandy Yung  - Operations Publications Manager</v>
          </cell>
          <cell r="N119" t="str">
            <v>Andrew Loh</v>
          </cell>
          <cell r="O119" t="str">
            <v>852 63387908</v>
          </cell>
          <cell r="P119" t="str">
            <v>Luke Lam</v>
          </cell>
          <cell r="Q119" t="str">
            <v>852 60510945</v>
          </cell>
          <cell r="R119" t="str">
            <v>852 63962031</v>
          </cell>
          <cell r="S119" t="str">
            <v>IMT#FOP@cathaypacific.com</v>
          </cell>
          <cell r="T119" t="str">
            <v/>
          </cell>
          <cell r="U119" t="str">
            <v>Richard Tuet (SA), John Cheng (SA)</v>
          </cell>
          <cell r="V119" t="str">
            <v/>
          </cell>
          <cell r="W119" t="str">
            <v>Service Centre</v>
          </cell>
          <cell r="X119" t="str">
            <v>Application Support - AOC - Flight Operations</v>
          </cell>
          <cell r="Y119" t="str">
            <v>HP</v>
          </cell>
          <cell r="Z119" t="str">
            <v>Application Support - AOC - Flight Operations</v>
          </cell>
          <cell r="AA119" t="str">
            <v>HP</v>
          </cell>
          <cell r="AB119" t="str">
            <v/>
          </cell>
          <cell r="AC119" t="str">
            <v/>
          </cell>
          <cell r="AD119" t="str">
            <v>Package</v>
          </cell>
          <cell r="AE119" t="str">
            <v>Y</v>
          </cell>
          <cell r="AF119" t="str">
            <v>Sensitive</v>
          </cell>
          <cell r="AG119" t="str">
            <v>/cvs/ARCH/aoc/DDIS</v>
          </cell>
          <cell r="AH119" t="str">
            <v>Eclipse</v>
          </cell>
          <cell r="AI119" t="str">
            <v>100+</v>
          </cell>
          <cell r="AJ119" t="str">
            <v>Critical</v>
          </cell>
          <cell r="AK119" t="str">
            <v>Mon-Fri 0830-1800 during office hours</v>
          </cell>
          <cell r="AL119" t="str">
            <v>Non-office hour. BU approval in advance is needed 2 weeks before change</v>
          </cell>
          <cell r="AM119" t="str">
            <v>No</v>
          </cell>
          <cell r="AN119" t="str">
            <v>No</v>
          </cell>
          <cell r="AO119" t="str">
            <v>24 hrs</v>
          </cell>
          <cell r="AP119" t="str">
            <v/>
          </cell>
          <cell r="AQ119" t="str">
            <v>Y</v>
          </cell>
          <cell r="AR119" t="str">
            <v/>
          </cell>
          <cell r="AS119" t="str">
            <v>N</v>
          </cell>
          <cell r="AT119" t="str">
            <v>4 - No immediate impact, situation is tolerable by functional department in short period of time; Convenience of customers are affected</v>
          </cell>
          <cell r="AU119" t="str">
            <v/>
          </cell>
          <cell r="AV119" t="str">
            <v>4 - Minor negative local media coverage / No brand or image impact</v>
          </cell>
          <cell r="AW119" t="str">
            <v/>
          </cell>
          <cell r="AX119">
            <v>0</v>
          </cell>
          <cell r="AY119" t="str">
            <v/>
          </cell>
          <cell r="AZ119" t="str">
            <v>N/A</v>
          </cell>
          <cell r="BA119" t="str">
            <v>1900-01-01</v>
          </cell>
          <cell r="BB119" t="str">
            <v>N/A</v>
          </cell>
          <cell r="BC119" t="str">
            <v/>
          </cell>
          <cell r="BD119" t="str">
            <v>Internal access</v>
          </cell>
          <cell r="BE119" t="str">
            <v/>
          </cell>
        </row>
        <row r="120">
          <cell r="A120" t="str">
            <v>0117</v>
          </cell>
          <cell r="B120" t="str">
            <v>0117 - Display</v>
          </cell>
          <cell r="C120" t="str">
            <v/>
          </cell>
          <cell r="D120" t="str">
            <v/>
          </cell>
          <cell r="E120" t="str">
            <v>Production</v>
          </cell>
          <cell r="F120" t="str">
            <v>IT Solutions Centre Service Delivery - ISD</v>
          </cell>
          <cell r="G120" t="str">
            <v>Inflight Services (ISD)</v>
          </cell>
          <cell r="H120" t="str">
            <v>0117 - Display</v>
          </cell>
          <cell r="I120" t="str">
            <v>Application</v>
          </cell>
          <cell r="J120" t="str">
            <v>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v>
          </cell>
          <cell r="K120" t="str">
            <v>ISD</v>
          </cell>
          <cell r="L120" t="str">
            <v>Shabbina Khokhar - Assistant Manager Cabin Crew Operations Support </v>
          </cell>
          <cell r="M120" t="str">
            <v>Edwin Cheung - Cabin Crew OPS Support Manager</v>
          </cell>
          <cell r="N120" t="str">
            <v>Winnie Yau</v>
          </cell>
          <cell r="O120" t="str">
            <v>852 94354063</v>
          </cell>
          <cell r="P120" t="str">
            <v>Clement Cheung</v>
          </cell>
          <cell r="Q120" t="str">
            <v>852 94253429</v>
          </cell>
          <cell r="R120" t="str">
            <v>852 62228320</v>
          </cell>
          <cell r="S120" t="str">
            <v>IMT#IOS@cathaypacific.com</v>
          </cell>
          <cell r="T120" t="str">
            <v/>
          </cell>
          <cell r="U120" t="str">
            <v>Annita Wan</v>
          </cell>
          <cell r="V120" t="str">
            <v/>
          </cell>
          <cell r="W120" t="str">
            <v>Service Centre</v>
          </cell>
          <cell r="X120" t="str">
            <v>IBM-ASM - PAX (ISD)</v>
          </cell>
          <cell r="Y120" t="str">
            <v/>
          </cell>
          <cell r="Z120" t="str">
            <v>Application Support - Service Delivery - ISD</v>
          </cell>
          <cell r="AA120" t="str">
            <v/>
          </cell>
          <cell r="AB120" t="str">
            <v/>
          </cell>
          <cell r="AC120" t="str">
            <v/>
          </cell>
          <cell r="AD120" t="str">
            <v>Client/Server</v>
          </cell>
          <cell r="AE120" t="str">
            <v/>
          </cell>
          <cell r="AF120" t="str">
            <v>Internal Use Only</v>
          </cell>
          <cell r="AG120" t="str">
            <v>/cvs/ARCH/pax/0117-Display</v>
          </cell>
          <cell r="AH120" t="str">
            <v>Visual Basic 6</v>
          </cell>
          <cell r="AI120" t="str">
            <v>50+</v>
          </cell>
          <cell r="AJ120" t="str">
            <v>Important</v>
          </cell>
          <cell r="AK120" t="str">
            <v>7x24</v>
          </cell>
          <cell r="AL120" t="str">
            <v>00:00 - 05:00</v>
          </cell>
          <cell r="AM120" t="str">
            <v/>
          </cell>
          <cell r="AN120" t="str">
            <v>Not Required</v>
          </cell>
          <cell r="AO120" t="str">
            <v>24 hrs</v>
          </cell>
          <cell r="AP120" t="str">
            <v/>
          </cell>
          <cell r="AQ120" t="str">
            <v>N</v>
          </cell>
          <cell r="AR120" t="str">
            <v>N</v>
          </cell>
          <cell r="AS120" t="str">
            <v>N</v>
          </cell>
          <cell r="AT120" t="str">
            <v>1 - Long delay of flight schedule; Critical services are unavailable; Severe customers disruption</v>
          </cell>
          <cell r="AU120" t="str">
            <v/>
          </cell>
          <cell r="AV120" t="str">
            <v>1 - Extended negative international media coverage / Significant brand and reputation damage</v>
          </cell>
          <cell r="AW120" t="str">
            <v/>
          </cell>
          <cell r="AX120">
            <v>0</v>
          </cell>
          <cell r="AY120" t="str">
            <v/>
          </cell>
          <cell r="AZ120" t="str">
            <v>N/A</v>
          </cell>
          <cell r="BA120" t="str">
            <v>1900-01-01</v>
          </cell>
          <cell r="BB120" t="str">
            <v>N/A</v>
          </cell>
          <cell r="BC120" t="str">
            <v/>
          </cell>
          <cell r="BD120" t="str">
            <v/>
          </cell>
          <cell r="BE120" t="str">
            <v/>
          </cell>
        </row>
        <row r="121">
          <cell r="A121" t="str">
            <v>0118</v>
          </cell>
          <cell r="B121" t="str">
            <v>0118 - Dragonair Procurement System</v>
          </cell>
          <cell r="C121" t="str">
            <v/>
          </cell>
          <cell r="D121" t="str">
            <v>0062</v>
          </cell>
          <cell r="E121" t="str">
            <v>Production</v>
          </cell>
          <cell r="F121" t="str">
            <v>IT Solutions Centre Enterprise - FIN,APD,PLN</v>
          </cell>
          <cell r="G121" t="str">
            <v>Airline Purchasing (APD)</v>
          </cell>
          <cell r="H121" t="str">
            <v>0118 - Dragonair Procurement System</v>
          </cell>
          <cell r="I121" t="str">
            <v>Application</v>
          </cell>
          <cell r="J121" t="str">
            <v>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v>
          </cell>
          <cell r="K121" t="str">
            <v>APD</v>
          </cell>
          <cell r="L121" t="str">
            <v>Keith Kwan - PURCH MGR-CATERING</v>
          </cell>
          <cell r="M121" t="str">
            <v>Jenny Lau - PURCHASING EXECUTIVE</v>
          </cell>
          <cell r="N121" t="str">
            <v>Justin Wong</v>
          </cell>
          <cell r="O121" t="str">
            <v>852 92369416</v>
          </cell>
          <cell r="P121" t="str">
            <v>Thomas Leung</v>
          </cell>
          <cell r="Q121" t="str">
            <v>852 90923655</v>
          </cell>
          <cell r="R121" t="str">
            <v>852 63962353</v>
          </cell>
          <cell r="S121" t="str">
            <v/>
          </cell>
          <cell r="T121" t="str">
            <v/>
          </cell>
          <cell r="U121" t="str">
            <v>Wicky Choy (Primary); Isaac Yeung (Secondary)</v>
          </cell>
          <cell r="V121" t="str">
            <v>HP</v>
          </cell>
          <cell r="W121" t="str">
            <v>Service Centre</v>
          </cell>
          <cell r="X121" t="str">
            <v>IBM-ASM - CBO</v>
          </cell>
          <cell r="Y121" t="str">
            <v/>
          </cell>
          <cell r="Z121" t="str">
            <v>Application Support - Ent - FIN, APD, PLN</v>
          </cell>
          <cell r="AA121" t="str">
            <v/>
          </cell>
          <cell r="AB121" t="str">
            <v/>
          </cell>
          <cell r="AC121" t="str">
            <v/>
          </cell>
          <cell r="AD121" t="str">
            <v>Package</v>
          </cell>
          <cell r="AE121" t="str">
            <v/>
          </cell>
          <cell r="AF121" t="str">
            <v>Sensitive</v>
          </cell>
          <cell r="AG121" t="str">
            <v>Exempted (Package)</v>
          </cell>
          <cell r="AH121" t="str">
            <v>TOAD</v>
          </cell>
          <cell r="AI121" t="str">
            <v>100+</v>
          </cell>
          <cell r="AJ121" t="str">
            <v>Important</v>
          </cell>
          <cell r="AK121" t="str">
            <v>7x24</v>
          </cell>
          <cell r="AL121" t="str">
            <v>8:00 - 12:00 Weekend</v>
          </cell>
          <cell r="AM121" t="str">
            <v/>
          </cell>
          <cell r="AN121" t="str">
            <v>Not Required</v>
          </cell>
          <cell r="AO121" t="str">
            <v>24 hrs</v>
          </cell>
          <cell r="AP121" t="str">
            <v>1 hr</v>
          </cell>
          <cell r="AQ121" t="str">
            <v>Y</v>
          </cell>
          <cell r="AR121" t="str">
            <v>Daily</v>
          </cell>
          <cell r="AS121" t="str">
            <v>N</v>
          </cell>
          <cell r="AT121" t="str">
            <v>3 - Immediate but not serious impact on operations; Minor delay of flight schedule; Minor customers disruption</v>
          </cell>
          <cell r="AU121" t="str">
            <v/>
          </cell>
          <cell r="AV121" t="str">
            <v>1 - Extended negative international media coverage / Significant brand and reputation damage</v>
          </cell>
          <cell r="AW121" t="str">
            <v/>
          </cell>
          <cell r="AX121">
            <v>0</v>
          </cell>
          <cell r="AY121" t="str">
            <v>Yes</v>
          </cell>
          <cell r="AZ121" t="str">
            <v>N/A</v>
          </cell>
          <cell r="BA121" t="str">
            <v>1900-01-01</v>
          </cell>
          <cell r="BB121" t="str">
            <v>N/A</v>
          </cell>
          <cell r="BC121" t="str">
            <v/>
          </cell>
          <cell r="BD121" t="str">
            <v/>
          </cell>
          <cell r="BE121" t="str">
            <v/>
          </cell>
        </row>
        <row r="122">
          <cell r="A122" t="str">
            <v>0118A</v>
          </cell>
          <cell r="B122" t="str">
            <v>0118A - Dragonair Procurement System</v>
          </cell>
          <cell r="D122" t="str">
            <v>0118</v>
          </cell>
          <cell r="E122" t="str">
            <v>Retired</v>
          </cell>
          <cell r="F122" t="str">
            <v>IT Solutions Centre Enterprise - FIN,APD,PLN</v>
          </cell>
          <cell r="G122" t="str">
            <v>Airline Purchasing (APD)</v>
          </cell>
          <cell r="H122" t="str">
            <v>0118A - Dragonair Procurement System -Add On or Interface</v>
          </cell>
          <cell r="I122" t="str">
            <v>Component</v>
          </cell>
          <cell r="J122" t="str">
            <v>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v>
          </cell>
          <cell r="K122" t="str">
            <v>APD</v>
          </cell>
          <cell r="L122" t="str">
            <v>Peter Ko - Purch Dev &amp; Implementation Manager</v>
          </cell>
          <cell r="M122" t="str">
            <v>TBD</v>
          </cell>
          <cell r="N122" t="str">
            <v>Justin Wong</v>
          </cell>
          <cell r="O122" t="str">
            <v>852 92369416</v>
          </cell>
          <cell r="P122" t="str">
            <v>Justin Wong</v>
          </cell>
          <cell r="Q122" t="str">
            <v>852 92369416</v>
          </cell>
          <cell r="R122" t="str">
            <v>852 63962353</v>
          </cell>
          <cell r="S122" t="str">
            <v>N/A</v>
          </cell>
          <cell r="U122" t="str">
            <v>Shirley Chan  Wicky Choy  Edan Fung</v>
          </cell>
          <cell r="V122" t="str">
            <v>ASL</v>
          </cell>
          <cell r="W122" t="str">
            <v>Service Centre</v>
          </cell>
          <cell r="X122" t="str">
            <v>IBM-ASM - CBO</v>
          </cell>
          <cell r="Z122" t="str">
            <v>Application Support - Ent - FIN, APD, PLN</v>
          </cell>
          <cell r="AD122" t="str">
            <v>Package</v>
          </cell>
          <cell r="AG122" t="str">
            <v>Exempted (Vendor)</v>
          </cell>
          <cell r="AH122" t="str">
            <v>TOAD</v>
          </cell>
          <cell r="AI122" t="str">
            <v>100+</v>
          </cell>
          <cell r="AJ122" t="str">
            <v>Important</v>
          </cell>
          <cell r="AK122" t="str">
            <v>7x24</v>
          </cell>
          <cell r="AN122" t="str">
            <v>Not Required</v>
          </cell>
          <cell r="AO122" t="str">
            <v>24 hrs</v>
          </cell>
          <cell r="AP122" t="str">
            <v>1 hr</v>
          </cell>
          <cell r="AQ122" t="str">
            <v>Y</v>
          </cell>
          <cell r="AR122" t="str">
            <v>Daily</v>
          </cell>
          <cell r="AS122" t="str">
            <v>N</v>
          </cell>
          <cell r="AY122" t="str">
            <v>Yes</v>
          </cell>
          <cell r="AZ122" t="str">
            <v>N/A</v>
          </cell>
          <cell r="BA122" t="str">
            <v>1900-01-01</v>
          </cell>
          <cell r="BB122" t="str">
            <v>N/A</v>
          </cell>
        </row>
        <row r="123">
          <cell r="A123" t="str">
            <v>0119</v>
          </cell>
          <cell r="B123" t="str">
            <v>0119 - E FREIGHT</v>
          </cell>
          <cell r="C123" t="str">
            <v/>
          </cell>
          <cell r="D123" t="str">
            <v/>
          </cell>
          <cell r="E123" t="str">
            <v>Production</v>
          </cell>
          <cell r="F123" t="str">
            <v>IT Solutions Centre Airline Operations &amp; Cargo - CGO</v>
          </cell>
          <cell r="G123" t="str">
            <v>Cargo (CGO)</v>
          </cell>
          <cell r="H123" t="str">
            <v>0119 - E FREIGHT</v>
          </cell>
          <cell r="I123" t="str">
            <v>Application</v>
          </cell>
          <cell r="J123" t="str">
            <v>Cargo electronic document management system according to IATA e-freight (paperless) initiative requirements.</v>
          </cell>
          <cell r="K123" t="str">
            <v>CGO</v>
          </cell>
          <cell r="L123" t="str">
            <v>Jackson Chan - Cargo Services Manager E-Frieght</v>
          </cell>
          <cell r="M123" t="str">
            <v>TBD</v>
          </cell>
          <cell r="N123" t="str">
            <v>Rajeev Nair</v>
          </cell>
          <cell r="O123" t="str">
            <v>852 94773463</v>
          </cell>
          <cell r="P123" t="str">
            <v>Eddie Wong</v>
          </cell>
          <cell r="Q123" t="str">
            <v>852 90798486</v>
          </cell>
          <cell r="R123" t="str">
            <v>852 93006241</v>
          </cell>
          <cell r="S123" t="str">
            <v>mailto:DL_IMT_SOL_Dev_&amp;_Supp_-_CGO@cathaypacific.com</v>
          </cell>
          <cell r="T123" t="str">
            <v/>
          </cell>
          <cell r="U123" t="str">
            <v>Simpson</v>
          </cell>
          <cell r="V123" t="str">
            <v>GLSHK</v>
          </cell>
          <cell r="W123" t="str">
            <v>Service Centre</v>
          </cell>
          <cell r="X123" t="str">
            <v>Application Support - AOC - Cargo</v>
          </cell>
          <cell r="Y123" t="str">
            <v>HP</v>
          </cell>
          <cell r="Z123" t="str">
            <v>GLSHK</v>
          </cell>
          <cell r="AA123" t="str">
            <v>CX Infra Support</v>
          </cell>
          <cell r="AB123" t="str">
            <v/>
          </cell>
          <cell r="AC123" t="str">
            <v/>
          </cell>
          <cell r="AD123" t="str">
            <v>Managed Service</v>
          </cell>
          <cell r="AE123" t="str">
            <v/>
          </cell>
          <cell r="AF123" t="str">
            <v>Internal Use Only</v>
          </cell>
          <cell r="AG123" t="str">
            <v>n/a</v>
          </cell>
          <cell r="AH123" t="str">
            <v>Non-disclosure information from vendor to thirty party</v>
          </cell>
          <cell r="AI123" t="str">
            <v/>
          </cell>
          <cell r="AJ123" t="str">
            <v>Critical</v>
          </cell>
          <cell r="AK123" t="str">
            <v/>
          </cell>
          <cell r="AL123" t="str">
            <v/>
          </cell>
          <cell r="AM123" t="str">
            <v/>
          </cell>
          <cell r="AN123" t="str">
            <v/>
          </cell>
          <cell r="AO123" t="str">
            <v>24 hrs</v>
          </cell>
          <cell r="AP123" t="str">
            <v/>
          </cell>
          <cell r="AQ123" t="str">
            <v/>
          </cell>
          <cell r="AR123" t="str">
            <v/>
          </cell>
          <cell r="AS123" t="str">
            <v>N</v>
          </cell>
          <cell r="AT123" t="str">
            <v>3 - Immediate but not serious impact on operations; Minor delay of flight schedule; Minor customers disruption</v>
          </cell>
          <cell r="AU123" t="str">
            <v/>
          </cell>
          <cell r="AV123" t="str">
            <v>4 - Minor negative local media coverage / No brand or image impact</v>
          </cell>
          <cell r="AW123" t="str">
            <v/>
          </cell>
          <cell r="AX123">
            <v>0</v>
          </cell>
          <cell r="AY123" t="str">
            <v/>
          </cell>
          <cell r="AZ123" t="str">
            <v>N/A</v>
          </cell>
          <cell r="BA123" t="str">
            <v>1900-01-01</v>
          </cell>
          <cell r="BB123" t="str">
            <v>N/A</v>
          </cell>
          <cell r="BC123" t="str">
            <v/>
          </cell>
          <cell r="BD123" t="str">
            <v/>
          </cell>
          <cell r="BE123" t="str">
            <v/>
          </cell>
        </row>
        <row r="124">
          <cell r="A124" t="str">
            <v>0120</v>
          </cell>
          <cell r="B124" t="str">
            <v>0120 - E LOAD PLAN</v>
          </cell>
          <cell r="C124" t="str">
            <v/>
          </cell>
          <cell r="D124" t="str">
            <v/>
          </cell>
          <cell r="E124" t="str">
            <v>Production</v>
          </cell>
          <cell r="F124" t="str">
            <v>IT Solutions Centre Airline Operations &amp; Cargo - CGO</v>
          </cell>
          <cell r="G124" t="str">
            <v>Cargo (CGO)</v>
          </cell>
          <cell r="H124" t="str">
            <v>0120 - E LOAD PLAN</v>
          </cell>
          <cell r="I124" t="str">
            <v>Application</v>
          </cell>
          <cell r="J124" t="str">
            <v>Application is used to plan cargo loads</v>
          </cell>
          <cell r="K124" t="str">
            <v>CGO</v>
          </cell>
          <cell r="L124" t="str">
            <v>Bruce Cheung - Cargo Revenue Manager, Planning &amp; System</v>
          </cell>
          <cell r="M124" t="str">
            <v>TBD</v>
          </cell>
          <cell r="N124" t="str">
            <v>Rajeev Nair</v>
          </cell>
          <cell r="O124" t="str">
            <v>852 94773463</v>
          </cell>
          <cell r="P124" t="str">
            <v>Terence Lam</v>
          </cell>
          <cell r="Q124" t="str">
            <v>852 94684132</v>
          </cell>
          <cell r="R124" t="str">
            <v>852 93006241</v>
          </cell>
          <cell r="S124" t="str">
            <v>mailto:DL_IMT_SOL_Dev_&amp;_Supp_-_CGO@cathaypacific.com</v>
          </cell>
          <cell r="T124" t="str">
            <v/>
          </cell>
          <cell r="U124" t="str">
            <v>Joyce Yu</v>
          </cell>
          <cell r="V124" t="str">
            <v>HP</v>
          </cell>
          <cell r="W124" t="str">
            <v>Service Centre</v>
          </cell>
          <cell r="X124" t="str">
            <v>IBM-ASM - AOC (CGO)</v>
          </cell>
          <cell r="Y124" t="str">
            <v>HP</v>
          </cell>
          <cell r="Z124" t="str">
            <v>Application Support - AOC - Cargo</v>
          </cell>
          <cell r="AA124" t="str">
            <v>CX Infra Web and Mobile Support</v>
          </cell>
          <cell r="AB124" t="str">
            <v/>
          </cell>
          <cell r="AC124" t="str">
            <v/>
          </cell>
          <cell r="AD124" t="str">
            <v>Web (eInfra)</v>
          </cell>
          <cell r="AE124" t="str">
            <v>Y</v>
          </cell>
          <cell r="AF124" t="str">
            <v>Internal Use Only</v>
          </cell>
          <cell r="AG124" t="str">
            <v>/cvs/ARCH/aoc/cargolp</v>
          </cell>
          <cell r="AH124" t="str">
            <v>Rational Application Developer</v>
          </cell>
          <cell r="AI124" t="str">
            <v>10+</v>
          </cell>
          <cell r="AJ124" t="str">
            <v>Important</v>
          </cell>
          <cell r="AK124" t="str">
            <v>7x24</v>
          </cell>
          <cell r="AL124" t="str">
            <v>Monday 02:00 to 05:00</v>
          </cell>
          <cell r="AM124" t="str">
            <v>No</v>
          </cell>
          <cell r="AN124" t="str">
            <v>Not Required</v>
          </cell>
          <cell r="AO124" t="str">
            <v>24 hrs</v>
          </cell>
          <cell r="AP124" t="str">
            <v/>
          </cell>
          <cell r="AQ124" t="str">
            <v>Y</v>
          </cell>
          <cell r="AR124" t="str">
            <v>Daily</v>
          </cell>
          <cell r="AS124" t="str">
            <v>N</v>
          </cell>
          <cell r="AT124" t="str">
            <v>4 - No immediate impact, situation is tolerable by functional department in short period of time; Convenience of customers are affected</v>
          </cell>
          <cell r="AU124" t="str">
            <v>3 - Minor impact on cost/revenue</v>
          </cell>
          <cell r="AV124" t="str">
            <v>4 - Minor negative local media coverage / No brand or image impact</v>
          </cell>
          <cell r="AW124" t="str">
            <v/>
          </cell>
          <cell r="AX124">
            <v>0</v>
          </cell>
          <cell r="AY124" t="str">
            <v/>
          </cell>
          <cell r="AZ124" t="str">
            <v>N/A</v>
          </cell>
          <cell r="BA124" t="str">
            <v>1900-01-01</v>
          </cell>
          <cell r="BB124" t="str">
            <v>N/A</v>
          </cell>
          <cell r="BC124" t="str">
            <v/>
          </cell>
          <cell r="BD124" t="str">
            <v>Internal access</v>
          </cell>
          <cell r="BE124" t="str">
            <v/>
          </cell>
        </row>
        <row r="125">
          <cell r="A125" t="str">
            <v>0121</v>
          </cell>
          <cell r="B125" t="str">
            <v>0121 - e-Letter</v>
          </cell>
          <cell r="C125" t="str">
            <v/>
          </cell>
          <cell r="D125" t="str">
            <v/>
          </cell>
          <cell r="E125" t="str">
            <v>Production</v>
          </cell>
          <cell r="F125" t="str">
            <v>IT Solutions Centre Service Delivery - ISD</v>
          </cell>
          <cell r="G125" t="str">
            <v>Inflight Services (ISD)</v>
          </cell>
          <cell r="H125" t="str">
            <v>0121 - e-Letter</v>
          </cell>
          <cell r="I125" t="str">
            <v>Application</v>
          </cell>
          <cell r="J125" t="str">
            <v>e-Letter is a web base application, which allows cabin crew to apply reference letter/US visa letter/Indonesia Fical Letter/Passport Renewal/Working Visa.  NB - this could possibly be expanded to take the functionality off STEPS for Visa Letter Generation.</v>
          </cell>
          <cell r="K125" t="str">
            <v>ISD</v>
          </cell>
          <cell r="L125" t="str">
            <v>Elizabeth Li - Cabin Crew Admin Manager</v>
          </cell>
          <cell r="M125" t="str">
            <v>TBD</v>
          </cell>
          <cell r="N125" t="str">
            <v>Winnie Yau</v>
          </cell>
          <cell r="O125" t="str">
            <v>852 94354063</v>
          </cell>
          <cell r="P125" t="str">
            <v>Clement Cheung</v>
          </cell>
          <cell r="Q125" t="str">
            <v>852 94253429</v>
          </cell>
          <cell r="R125" t="str">
            <v>852 62228320</v>
          </cell>
          <cell r="S125" t="str">
            <v>IMT#IOS@cathaypacific.com</v>
          </cell>
          <cell r="T125" t="str">
            <v/>
          </cell>
          <cell r="U125" t="str">
            <v/>
          </cell>
          <cell r="V125" t="str">
            <v/>
          </cell>
          <cell r="W125" t="str">
            <v>Service Centre</v>
          </cell>
          <cell r="X125" t="str">
            <v>IBM-ASM - PAX (ISD)</v>
          </cell>
          <cell r="Y125" t="str">
            <v/>
          </cell>
          <cell r="Z125" t="str">
            <v>Application Support - Service Delivery - ISD</v>
          </cell>
          <cell r="AA125" t="str">
            <v/>
          </cell>
          <cell r="AB125" t="str">
            <v/>
          </cell>
          <cell r="AC125" t="str">
            <v/>
          </cell>
          <cell r="AD125" t="str">
            <v>Package</v>
          </cell>
          <cell r="AE125" t="str">
            <v/>
          </cell>
          <cell r="AF125" t="str">
            <v>Highly Sensitive</v>
          </cell>
          <cell r="AG125" t="str">
            <v>/cvs/ARCH/pax/0121-eLetter</v>
          </cell>
          <cell r="AH125" t="str">
            <v>IBM Rational 6.0, Oracle Jdeveloper, Visual Basic 6.0</v>
          </cell>
          <cell r="AI125" t="str">
            <v>200+</v>
          </cell>
          <cell r="AJ125" t="str">
            <v>Important</v>
          </cell>
          <cell r="AK125" t="str">
            <v>7x24</v>
          </cell>
          <cell r="AL125" t="str">
            <v>00:00 - 05:00</v>
          </cell>
          <cell r="AM125" t="str">
            <v/>
          </cell>
          <cell r="AN125" t="str">
            <v>Not Required</v>
          </cell>
          <cell r="AO125" t="str">
            <v>24 hrs</v>
          </cell>
          <cell r="AP125" t="str">
            <v/>
          </cell>
          <cell r="AQ125" t="str">
            <v>Y</v>
          </cell>
          <cell r="AR125" t="str">
            <v>Daily</v>
          </cell>
          <cell r="AS125" t="str">
            <v>N</v>
          </cell>
          <cell r="AT125" t="str">
            <v>1 - Long delay of flight schedule; Critical services are unavailable; Severe customers disruption</v>
          </cell>
          <cell r="AU125" t="str">
            <v/>
          </cell>
          <cell r="AV125" t="str">
            <v>1 - Extended negative international media coverage / Significant brand and reputation damage</v>
          </cell>
          <cell r="AW125" t="str">
            <v/>
          </cell>
          <cell r="AX125">
            <v>0</v>
          </cell>
          <cell r="AY125" t="str">
            <v/>
          </cell>
          <cell r="AZ125" t="str">
            <v>N/A</v>
          </cell>
          <cell r="BA125" t="str">
            <v>1900-01-01</v>
          </cell>
          <cell r="BB125" t="str">
            <v>N/A</v>
          </cell>
          <cell r="BC125" t="str">
            <v/>
          </cell>
          <cell r="BD125" t="str">
            <v/>
          </cell>
          <cell r="BE125" t="str">
            <v/>
          </cell>
        </row>
        <row r="126">
          <cell r="A126" t="str">
            <v>0122</v>
          </cell>
          <cell r="B126" t="str">
            <v>0122 - eBusiness Protfolio Management System (EPMS)</v>
          </cell>
          <cell r="C126" t="str">
            <v>EPMS</v>
          </cell>
          <cell r="E126" t="str">
            <v>Retired</v>
          </cell>
          <cell r="F126" t="str">
            <v>IT Solutions Centre Enterprise - PNL &amp; B2E</v>
          </cell>
          <cell r="G126" t="str">
            <v>Information Management (IMT)</v>
          </cell>
          <cell r="H126" t="str">
            <v>0122 - eBusiness Protfolio Management System (EPMS)</v>
          </cell>
          <cell r="I126" t="str">
            <v>Application</v>
          </cell>
          <cell r="J126" t="str">
            <v>A web application for recoding CX IT projects</v>
          </cell>
          <cell r="K126" t="str">
            <v>IMT</v>
          </cell>
          <cell r="L126" t="str">
            <v>TBD</v>
          </cell>
          <cell r="M126" t="str">
            <v>TBD</v>
          </cell>
          <cell r="N126" t="str">
            <v>Wai Lan Kam</v>
          </cell>
          <cell r="O126" t="str">
            <v>852 91003536</v>
          </cell>
          <cell r="P126" t="str">
            <v>N/A</v>
          </cell>
          <cell r="Q126" t="str">
            <v>N/A</v>
          </cell>
          <cell r="R126" t="str">
            <v>N/A</v>
          </cell>
          <cell r="S126" t="str">
            <v>N/A</v>
          </cell>
          <cell r="U126" t="str">
            <v>Luke Lam</v>
          </cell>
          <cell r="V126" t="str">
            <v>HP</v>
          </cell>
          <cell r="W126" t="str">
            <v>Service Centre</v>
          </cell>
          <cell r="X126" t="str">
            <v>Application Support - Ent - PNL &amp; B2E</v>
          </cell>
          <cell r="Z126" t="str">
            <v>Application Support - Ent - PNL &amp; B2E</v>
          </cell>
          <cell r="AD126" t="str">
            <v>Web (eInfra)</v>
          </cell>
          <cell r="AG126" t="str">
            <v>/cvs/ARCH/webappaix20/repos/javasrc/pmsp</v>
          </cell>
          <cell r="AI126" t="str">
            <v>0-10</v>
          </cell>
          <cell r="AJ126" t="str">
            <v>Important</v>
          </cell>
          <cell r="AK126" t="str">
            <v>5x8</v>
          </cell>
          <cell r="AN126" t="str">
            <v>Not Required</v>
          </cell>
          <cell r="AO126" t="str">
            <v>24 hrs</v>
          </cell>
          <cell r="AQ126" t="str">
            <v>Y</v>
          </cell>
          <cell r="AR126" t="str">
            <v>Daily</v>
          </cell>
          <cell r="AS126" t="str">
            <v>N</v>
          </cell>
          <cell r="AZ126" t="str">
            <v>N/A</v>
          </cell>
          <cell r="BA126" t="str">
            <v>1900-01-01</v>
          </cell>
          <cell r="BB126" t="str">
            <v>N/A</v>
          </cell>
        </row>
        <row r="127">
          <cell r="A127" t="str">
            <v>0123</v>
          </cell>
          <cell r="B127" t="str">
            <v>0123 - EDMP System (Cargo 2000)</v>
          </cell>
          <cell r="C127" t="str">
            <v>Cargo 2000</v>
          </cell>
          <cell r="D127" t="str">
            <v/>
          </cell>
          <cell r="E127" t="str">
            <v>Production</v>
          </cell>
          <cell r="F127" t="str">
            <v>IT Solutions Centre Airline Operations &amp; Cargo - CGO</v>
          </cell>
          <cell r="G127" t="str">
            <v>Cargo (CGO)</v>
          </cell>
          <cell r="H127" t="str">
            <v>0123 - EDMP System (Cargo 2000)</v>
          </cell>
          <cell r="I127" t="str">
            <v>Application</v>
          </cell>
          <cell r="J127" t="str">
            <v>Cargo 2000 Common Data Management Platform System(CDMP)</v>
          </cell>
          <cell r="K127" t="str">
            <v>CGO</v>
          </cell>
          <cell r="L127" t="str">
            <v>Aldous Chung - Manager Cargo Safety &amp; Operations Support</v>
          </cell>
          <cell r="M127" t="str">
            <v>TBD</v>
          </cell>
          <cell r="N127" t="str">
            <v>Rajeev Nair</v>
          </cell>
          <cell r="O127" t="str">
            <v>852 94773463</v>
          </cell>
          <cell r="P127" t="str">
            <v>Eddie Wong</v>
          </cell>
          <cell r="Q127" t="str">
            <v>852 90798486</v>
          </cell>
          <cell r="R127" t="str">
            <v>852 93006241</v>
          </cell>
          <cell r="S127" t="str">
            <v>mailto:DL_IMT_SOL_Dev_&amp;_Supp_-_CGO@cathaypacific.com</v>
          </cell>
          <cell r="T127" t="str">
            <v/>
          </cell>
          <cell r="U127" t="str">
            <v>Simpson</v>
          </cell>
          <cell r="V127" t="str">
            <v>GLSHK</v>
          </cell>
          <cell r="W127" t="str">
            <v>Service Centre</v>
          </cell>
          <cell r="X127" t="str">
            <v>Application Support - AOC - Cargo</v>
          </cell>
          <cell r="Y127" t="str">
            <v>HP</v>
          </cell>
          <cell r="Z127" t="str">
            <v>GLSHK</v>
          </cell>
          <cell r="AA127" t="str">
            <v>CX Infra Support</v>
          </cell>
          <cell r="AB127" t="str">
            <v/>
          </cell>
          <cell r="AC127" t="str">
            <v/>
          </cell>
          <cell r="AD127" t="str">
            <v>Managed Service</v>
          </cell>
          <cell r="AE127" t="str">
            <v/>
          </cell>
          <cell r="AF127" t="str">
            <v>Internal Use Only</v>
          </cell>
          <cell r="AG127" t="str">
            <v>n/a</v>
          </cell>
          <cell r="AH127" t="str">
            <v>Non-disclosure information from vendor to thirty party</v>
          </cell>
          <cell r="AI127" t="str">
            <v/>
          </cell>
          <cell r="AJ127" t="str">
            <v>Critical</v>
          </cell>
          <cell r="AK127" t="str">
            <v/>
          </cell>
          <cell r="AL127" t="str">
            <v/>
          </cell>
          <cell r="AM127" t="str">
            <v/>
          </cell>
          <cell r="AN127" t="str">
            <v/>
          </cell>
          <cell r="AO127" t="str">
            <v>24 hrs</v>
          </cell>
          <cell r="AP127" t="str">
            <v/>
          </cell>
          <cell r="AQ127" t="str">
            <v/>
          </cell>
          <cell r="AR127" t="str">
            <v/>
          </cell>
          <cell r="AS127" t="str">
            <v>N</v>
          </cell>
          <cell r="AT127" t="str">
            <v>5 - Efficiency of operations and convenience of customers are not affected</v>
          </cell>
          <cell r="AU127" t="str">
            <v/>
          </cell>
          <cell r="AV127" t="str">
            <v>4 - Minor negative local media coverage / No brand or image impact</v>
          </cell>
          <cell r="AW127" t="str">
            <v/>
          </cell>
          <cell r="AX127">
            <v>0</v>
          </cell>
          <cell r="AY127" t="str">
            <v/>
          </cell>
          <cell r="AZ127" t="str">
            <v>N/A</v>
          </cell>
          <cell r="BA127" t="str">
            <v>1900-01-01</v>
          </cell>
          <cell r="BB127" t="str">
            <v>N/A</v>
          </cell>
          <cell r="BC127" t="str">
            <v/>
          </cell>
          <cell r="BD127" t="str">
            <v/>
          </cell>
          <cell r="BE127" t="str">
            <v/>
          </cell>
        </row>
        <row r="128">
          <cell r="A128" t="str">
            <v>0124</v>
          </cell>
          <cell r="B128" t="str">
            <v>0124 - Einstein</v>
          </cell>
          <cell r="C128" t="str">
            <v/>
          </cell>
          <cell r="D128" t="str">
            <v/>
          </cell>
          <cell r="E128" t="str">
            <v>Production</v>
          </cell>
          <cell r="F128" t="str">
            <v>IT Solutions Centre Service Delivery - Airports</v>
          </cell>
          <cell r="G128" t="str">
            <v>Corporate Contingency Planning (CCP)</v>
          </cell>
          <cell r="H128" t="str">
            <v>0124 - Einstein</v>
          </cell>
          <cell r="I128" t="str">
            <v>Application</v>
          </cell>
          <cell r="J128" t="str">
            <v xml:space="preserve">A web application for internal communication for command staff during emergency when disaster occur. </v>
          </cell>
          <cell r="K128" t="str">
            <v>CCP</v>
          </cell>
          <cell r="L128" t="str">
            <v>Danny Chow - CPR SPECIALIST-POL&amp;PROCEDURES</v>
          </cell>
          <cell r="M128" t="str">
            <v>Ccp Duty Officer -</v>
          </cell>
          <cell r="N128" t="str">
            <v>Daniel Chan (IMT)</v>
          </cell>
          <cell r="O128" t="str">
            <v>852 91929836</v>
          </cell>
          <cell r="P128" t="str">
            <v>Monnie Chu</v>
          </cell>
          <cell r="Q128" t="str">
            <v>852 94096205</v>
          </cell>
          <cell r="R128" t="str">
            <v>852 90300971</v>
          </cell>
          <cell r="S128" t="str">
            <v>IMT#CPC@cathaypacific.com</v>
          </cell>
          <cell r="T128" t="str">
            <v/>
          </cell>
          <cell r="U128" t="str">
            <v>Luke Tse</v>
          </cell>
          <cell r="V128" t="str">
            <v>HP</v>
          </cell>
          <cell r="W128" t="str">
            <v>Service Centre</v>
          </cell>
          <cell r="X128" t="str">
            <v>IBM-ASM - PAX (AHQ)</v>
          </cell>
          <cell r="Y128" t="str">
            <v>HP</v>
          </cell>
          <cell r="Z128" t="str">
            <v>Application Support - Service Delivery - Airport</v>
          </cell>
          <cell r="AA128" t="str">
            <v>CX Infra Web and Mobile Support</v>
          </cell>
          <cell r="AB128" t="str">
            <v/>
          </cell>
          <cell r="AC128" t="str">
            <v/>
          </cell>
          <cell r="AD128" t="str">
            <v>Web (eInfra)</v>
          </cell>
          <cell r="AE128" t="str">
            <v>Y</v>
          </cell>
          <cell r="AF128" t="str">
            <v>Highly Sensitive</v>
          </cell>
          <cell r="AG128" t="str">
            <v>/cvs/ARCH/webappaix20/repos/javasrc/emcc</v>
          </cell>
          <cell r="AH128" t="str">
            <v/>
          </cell>
          <cell r="AI128" t="str">
            <v>100+</v>
          </cell>
          <cell r="AJ128" t="str">
            <v>Critical</v>
          </cell>
          <cell r="AK128" t="str">
            <v>7x24</v>
          </cell>
          <cell r="AL128" t="str">
            <v>Wednesday/Thursday 1900-2300 UTC+8; No planned outage and preference and need to get approval from users. Avoid to stop during Einstein drills (1 major drill + some small drills)</v>
          </cell>
          <cell r="AM128" t="str">
            <v>Outport</v>
          </cell>
          <cell r="AN128" t="str">
            <v>Yes</v>
          </cell>
          <cell r="AO128" t="str">
            <v>4 or 24 hrs</v>
          </cell>
          <cell r="AP128" t="str">
            <v>0 hr</v>
          </cell>
          <cell r="AQ128" t="str">
            <v>Y</v>
          </cell>
          <cell r="AR128" t="str">
            <v>Daily</v>
          </cell>
          <cell r="AS128" t="str">
            <v>N</v>
          </cell>
          <cell r="AT128" t="str">
            <v>1 - Long delay of flight schedule; Critical services are unavailable; Severe customers disruption</v>
          </cell>
          <cell r="AU128" t="str">
            <v/>
          </cell>
          <cell r="AV128" t="str">
            <v>1 - Extended negative international media coverage / Significant brand and reputation damage</v>
          </cell>
          <cell r="AW128" t="str">
            <v/>
          </cell>
          <cell r="AX128">
            <v>0</v>
          </cell>
          <cell r="AY128" t="str">
            <v>Yes but not documented. Remarks : RTO depends on whether GalaCXy workstation availability</v>
          </cell>
          <cell r="AZ128" t="str">
            <v>N/A</v>
          </cell>
          <cell r="BA128" t="str">
            <v>1900-01-01</v>
          </cell>
          <cell r="BB128" t="str">
            <v>N/A</v>
          </cell>
          <cell r="BC128" t="str">
            <v>Application dependency:_x000D_ 0800 - Cargospot - Carrier and Handling_x000D_ 0217 - Learner's World (LMS) by FTP_x000D_ 0087 - CCS by MQ_x000D_ IVRS by http URL_x000D_ 0244 - PCX by FTP_x000D_ RTFS by JDBC</v>
          </cell>
          <cell r="BD128" t="str">
            <v>Internal access</v>
          </cell>
          <cell r="BE128" t="str">
            <v/>
          </cell>
        </row>
        <row r="129">
          <cell r="A129" t="str">
            <v>0125</v>
          </cell>
          <cell r="B129" t="str">
            <v>0125 - Electronic Airport Reporting System (EARS)</v>
          </cell>
          <cell r="C129" t="str">
            <v>EARS</v>
          </cell>
          <cell r="D129" t="str">
            <v/>
          </cell>
          <cell r="E129" t="str">
            <v>Production</v>
          </cell>
          <cell r="F129" t="str">
            <v>IT Solutions Centre Service Delivery - Airports</v>
          </cell>
          <cell r="G129" t="str">
            <v>Airport Service - HKIA (APT)</v>
          </cell>
          <cell r="H129" t="str">
            <v>0125 - Electronic Airport Reporting System (EARS)</v>
          </cell>
          <cell r="I129" t="str">
            <v>Application</v>
          </cell>
          <cell r="J129" t="str">
            <v>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v>
          </cell>
          <cell r="K129" t="str">
            <v>AHQ</v>
          </cell>
          <cell r="L129" t="str">
            <v>Joseph Yung - Operations Standards Manager</v>
          </cell>
          <cell r="M129" t="str">
            <v>Damien Cheung - Assistant Manager OPS Standards</v>
          </cell>
          <cell r="N129" t="str">
            <v>Daniel Chan (IMT)</v>
          </cell>
          <cell r="O129" t="str">
            <v>852 91929836</v>
          </cell>
          <cell r="P129" t="str">
            <v>Monnie Chu</v>
          </cell>
          <cell r="Q129" t="str">
            <v>852 94096205</v>
          </cell>
          <cell r="R129" t="str">
            <v>852 90300971</v>
          </cell>
          <cell r="S129" t="str">
            <v>IMT#CPC@cathaypacific.com</v>
          </cell>
          <cell r="T129" t="str">
            <v/>
          </cell>
          <cell r="U129" t="str">
            <v>Luke Tse, Anthony Chau</v>
          </cell>
          <cell r="V129" t="str">
            <v>HP</v>
          </cell>
          <cell r="W129" t="str">
            <v>Service Centre</v>
          </cell>
          <cell r="X129" t="str">
            <v>IBM-ASM - PAX (AHQ)</v>
          </cell>
          <cell r="Y129" t="str">
            <v>HP</v>
          </cell>
          <cell r="Z129" t="str">
            <v>Application Support - Service Delivery - Airport</v>
          </cell>
          <cell r="AA129" t="str">
            <v>CX Infra Web and Mobile Support</v>
          </cell>
          <cell r="AB129" t="str">
            <v/>
          </cell>
          <cell r="AC129" t="str">
            <v/>
          </cell>
          <cell r="AD129" t="str">
            <v>Web (eInfra)</v>
          </cell>
          <cell r="AE129" t="str">
            <v>Y</v>
          </cell>
          <cell r="AF129" t="str">
            <v>Highly Sensitive</v>
          </cell>
          <cell r="AG129" t="str">
            <v>/cvs/ARCH/webappaix20/repos/javasrc/ears</v>
          </cell>
          <cell r="AH129" t="str">
            <v/>
          </cell>
          <cell r="AI129" t="str">
            <v>300+</v>
          </cell>
          <cell r="AJ129" t="str">
            <v>Important</v>
          </cell>
          <cell r="AK129" t="str">
            <v>7x24</v>
          </cell>
          <cell r="AL129" t="str">
            <v>Mon-Fri : 1800 - 0900 UTC+8; Sat&amp;Sun: No Preference</v>
          </cell>
          <cell r="AM129" t="str">
            <v>Outport</v>
          </cell>
          <cell r="AN129" t="str">
            <v>No</v>
          </cell>
          <cell r="AO129" t="str">
            <v>24 hrs</v>
          </cell>
          <cell r="AP129" t="str">
            <v>Any hrs</v>
          </cell>
          <cell r="AQ129" t="str">
            <v>Y</v>
          </cell>
          <cell r="AR129" t="str">
            <v>Daily</v>
          </cell>
          <cell r="AS129" t="str">
            <v>N</v>
          </cell>
          <cell r="AT129" t="str">
            <v>1 - Long delay of flight schedule; Critical services are unavailable; Severe customers disruption</v>
          </cell>
          <cell r="AU129" t="str">
            <v/>
          </cell>
          <cell r="AV129" t="str">
            <v>1 - Extended negative international media coverage / Significant brand and reputation damage</v>
          </cell>
          <cell r="AW129" t="str">
            <v/>
          </cell>
          <cell r="AX129">
            <v>0</v>
          </cell>
          <cell r="AY129" t="str">
            <v>No documented BCP. User can do the reporting after system is resumed</v>
          </cell>
          <cell r="AZ129" t="str">
            <v>N/A</v>
          </cell>
          <cell r="BA129" t="str">
            <v>1900-01-01</v>
          </cell>
          <cell r="BB129" t="str">
            <v>N/A</v>
          </cell>
          <cell r="BC129" t="str">
            <v>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v>
          </cell>
          <cell r="BD129" t="str">
            <v>Internal access</v>
          </cell>
          <cell r="BE129" t="str">
            <v/>
          </cell>
        </row>
        <row r="130">
          <cell r="A130" t="str">
            <v>0126</v>
          </cell>
          <cell r="B130" t="str">
            <v>0126 - Electronic MC Log Book</v>
          </cell>
          <cell r="E130" t="str">
            <v>Retired</v>
          </cell>
          <cell r="F130" t="str">
            <v>IT Solutions Centre Airline Operations &amp; Cargo - ENG</v>
          </cell>
          <cell r="G130" t="str">
            <v>Engineering (ENG)</v>
          </cell>
          <cell r="H130" t="str">
            <v>0126 - Electronic MC Log Book</v>
          </cell>
          <cell r="I130" t="str">
            <v>Application</v>
          </cell>
          <cell r="J130" t="str">
            <v>Application is used to keep log on maintenance control event by MC engineers (Maintenance Control used mainly by IOC team)</v>
          </cell>
          <cell r="K130" t="str">
            <v>ENG</v>
          </cell>
          <cell r="L130" t="str">
            <v>Suresh Rodrigo - IOC Maintenance Support Manager</v>
          </cell>
          <cell r="M130" t="str">
            <v>Ashley Coble - Senior Maintenance Controller</v>
          </cell>
          <cell r="N130" t="str">
            <v>Jeya Shan</v>
          </cell>
          <cell r="O130" t="str">
            <v>852 66217425 ( Please note my mobile will be switched off when I’m overseas )</v>
          </cell>
          <cell r="P130" t="str">
            <v>Latheef Shaikh</v>
          </cell>
          <cell r="Q130" t="str">
            <v>852 68409793</v>
          </cell>
          <cell r="R130" t="str">
            <v>852 63962036</v>
          </cell>
          <cell r="S130" t="str">
            <v>N/A</v>
          </cell>
          <cell r="U130" t="str">
            <v>Denix Tam</v>
          </cell>
          <cell r="W130" t="str">
            <v>Service Centre</v>
          </cell>
          <cell r="X130" t="str">
            <v>IBM-ASM - AOC (ENG)</v>
          </cell>
          <cell r="Z130" t="str">
            <v>Application Support - AOC - Engineering</v>
          </cell>
          <cell r="AD130" t="str">
            <v>Client/Server</v>
          </cell>
          <cell r="AG130" t="str">
            <v>/cvs/ARCH/aoc/0126-ElectronicMCLogBook</v>
          </cell>
          <cell r="AH130" t="str">
            <v>None</v>
          </cell>
          <cell r="AI130" t="str">
            <v>0-10</v>
          </cell>
          <cell r="AJ130" t="str">
            <v>Important</v>
          </cell>
          <cell r="AK130" t="str">
            <v>7x24</v>
          </cell>
          <cell r="AN130" t="str">
            <v>Not Required</v>
          </cell>
          <cell r="AO130" t="str">
            <v>24 hrs</v>
          </cell>
          <cell r="AQ130" t="str">
            <v>Y</v>
          </cell>
          <cell r="AR130" t="str">
            <v>Daily</v>
          </cell>
          <cell r="AS130" t="str">
            <v>N</v>
          </cell>
          <cell r="AT130" t="str">
            <v>4 - No immediate impact, situation is tolerable by functional department in short period of time; Convenience of customers are affected</v>
          </cell>
          <cell r="AV130" t="str">
            <v>4 - Minor negative local media coverage / No brand or image impact</v>
          </cell>
          <cell r="AZ130" t="str">
            <v>N/A</v>
          </cell>
          <cell r="BA130" t="str">
            <v>1900-01-01</v>
          </cell>
          <cell r="BB130" t="str">
            <v>N/A</v>
          </cell>
        </row>
        <row r="131">
          <cell r="A131" t="str">
            <v>0127</v>
          </cell>
          <cell r="B131" t="str">
            <v>0127 - Electronic Packing List (EPL)</v>
          </cell>
          <cell r="C131" t="str">
            <v>EPL</v>
          </cell>
          <cell r="D131" t="str">
            <v/>
          </cell>
          <cell r="E131" t="str">
            <v>Production</v>
          </cell>
          <cell r="F131" t="str">
            <v>IT Solutions Centre Enterprise - PNL &amp; B2E</v>
          </cell>
          <cell r="G131" t="str">
            <v>Property Services (PSD)</v>
          </cell>
          <cell r="H131" t="str">
            <v>0127 - Electronic Packing List (EPL)</v>
          </cell>
          <cell r="I131" t="str">
            <v>Application</v>
          </cell>
          <cell r="J131" t="str">
            <v>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v>
          </cell>
          <cell r="K131" t="str">
            <v>PSD</v>
          </cell>
          <cell r="L131" t="str">
            <v>Edmond Chang - Assistant Manager Stores</v>
          </cell>
          <cell r="M131" t="str">
            <v>Kenny Yeung - Supplies Officer</v>
          </cell>
          <cell r="N131" t="str">
            <v>Wai Lan Kam</v>
          </cell>
          <cell r="O131" t="str">
            <v>852 91003536</v>
          </cell>
          <cell r="P131" t="str">
            <v>Alfred Liu</v>
          </cell>
          <cell r="Q131" t="str">
            <v>852 96095601</v>
          </cell>
          <cell r="R131" t="str">
            <v>852 91030050</v>
          </cell>
          <cell r="S131" t="str">
            <v/>
          </cell>
          <cell r="T131" t="str">
            <v/>
          </cell>
          <cell r="U131" t="str">
            <v>Henry Chan</v>
          </cell>
          <cell r="V131" t="str">
            <v/>
          </cell>
          <cell r="W131" t="str">
            <v>Service Centre</v>
          </cell>
          <cell r="X131" t="str">
            <v>IBM-ASM - CBO</v>
          </cell>
          <cell r="Y131" t="str">
            <v/>
          </cell>
          <cell r="Z131" t="str">
            <v>Application Support - Ent - FIN, APD, PLN</v>
          </cell>
          <cell r="AA131" t="str">
            <v/>
          </cell>
          <cell r="AB131" t="str">
            <v/>
          </cell>
          <cell r="AC131" t="str">
            <v/>
          </cell>
          <cell r="AD131" t="str">
            <v>Client/Server</v>
          </cell>
          <cell r="AE131" t="str">
            <v/>
          </cell>
          <cell r="AF131" t="str">
            <v>Internal Use Only</v>
          </cell>
          <cell r="AG131" t="str">
            <v>/cvs/ARCH/cbo/epl</v>
          </cell>
          <cell r="AH131" t="str">
            <v>VB and MS Access</v>
          </cell>
          <cell r="AI131" t="str">
            <v>0-10</v>
          </cell>
          <cell r="AJ131" t="str">
            <v>Important</v>
          </cell>
          <cell r="AK131" t="str">
            <v>7x24</v>
          </cell>
          <cell r="AL131" t="str">
            <v/>
          </cell>
          <cell r="AM131" t="str">
            <v/>
          </cell>
          <cell r="AN131" t="str">
            <v>Not Required</v>
          </cell>
          <cell r="AO131" t="str">
            <v>24 hrs</v>
          </cell>
          <cell r="AP131" t="str">
            <v>1 hr</v>
          </cell>
          <cell r="AQ131" t="str">
            <v>Y</v>
          </cell>
          <cell r="AR131" t="str">
            <v>Daily</v>
          </cell>
          <cell r="AS131" t="str">
            <v>N</v>
          </cell>
          <cell r="AT131" t="str">
            <v>2 - Delay of flight schedule; Critical services are impaired; Major customers disruption</v>
          </cell>
          <cell r="AU131" t="str">
            <v>3 - Minor impact on cost/revenue</v>
          </cell>
          <cell r="AV131" t="str">
            <v>1 - Extended negative international media coverage / Significant brand and reputation damage</v>
          </cell>
          <cell r="AW131" t="str">
            <v/>
          </cell>
          <cell r="AX131">
            <v>0</v>
          </cell>
          <cell r="AY131" t="str">
            <v>Yes</v>
          </cell>
          <cell r="AZ131" t="str">
            <v>N/A</v>
          </cell>
          <cell r="BA131" t="str">
            <v>1900-01-01</v>
          </cell>
          <cell r="BB131" t="str">
            <v>N/A</v>
          </cell>
          <cell r="BC131" t="str">
            <v/>
          </cell>
          <cell r="BD131" t="str">
            <v/>
          </cell>
          <cell r="BE131" t="str">
            <v/>
          </cell>
        </row>
        <row r="132">
          <cell r="A132" t="str">
            <v>0128</v>
          </cell>
          <cell r="B132" t="str">
            <v>0128 - Electronic Reporting Analysis System (ERAS)</v>
          </cell>
          <cell r="C132" t="str">
            <v>ERAS</v>
          </cell>
          <cell r="D132" t="str">
            <v/>
          </cell>
          <cell r="E132" t="str">
            <v>Retired</v>
          </cell>
          <cell r="F132" t="str">
            <v>IT Solutions Centre Airline Operations &amp; Cargo - FOP</v>
          </cell>
          <cell r="G132" t="str">
            <v>Flight Operations (FOP)</v>
          </cell>
          <cell r="H132" t="str">
            <v>0128 - Electronic Reporting Analysis System (ERAS)</v>
          </cell>
          <cell r="I132" t="str">
            <v>Application</v>
          </cell>
          <cell r="J132" t="str">
            <v>ERAS is a flying training recording system which keeps track of flight crew flying training results.</v>
          </cell>
          <cell r="K132" t="str">
            <v>FOP</v>
          </cell>
          <cell r="L132" t="str">
            <v>Alan Wilson - Manager Flying Training</v>
          </cell>
          <cell r="M132" t="str">
            <v>TBD</v>
          </cell>
          <cell r="N132" t="str">
            <v>Matt Oakley</v>
          </cell>
          <cell r="O132" t="str">
            <v>852 93889059</v>
          </cell>
          <cell r="P132" t="str">
            <v>Luke Lam</v>
          </cell>
          <cell r="Q132" t="str">
            <v>852 60510945</v>
          </cell>
          <cell r="R132" t="str">
            <v>852 63962031</v>
          </cell>
          <cell r="S132" t="str">
            <v>IMT#FOP@cathaypacific.com</v>
          </cell>
          <cell r="T132" t="str">
            <v/>
          </cell>
          <cell r="U132" t="str">
            <v>SME in IBM ASM</v>
          </cell>
          <cell r="V132" t="str">
            <v/>
          </cell>
          <cell r="W132" t="str">
            <v>Service Centre</v>
          </cell>
          <cell r="X132" t="str">
            <v>IBM-ASM - AOC (FOP)</v>
          </cell>
          <cell r="Y132" t="str">
            <v/>
          </cell>
          <cell r="Z132" t="str">
            <v>Application Support - AOC - Flight Operations</v>
          </cell>
          <cell r="AA132" t="str">
            <v/>
          </cell>
          <cell r="AB132" t="str">
            <v/>
          </cell>
          <cell r="AC132" t="str">
            <v/>
          </cell>
          <cell r="AD132" t="str">
            <v>Client/Server</v>
          </cell>
          <cell r="AE132" t="str">
            <v/>
          </cell>
          <cell r="AF132" t="str">
            <v/>
          </cell>
          <cell r="AG132" t="str">
            <v>Exempted (Lotus Notes Application.  Notes .nsf with data.  Notes Domino 4.6.)</v>
          </cell>
          <cell r="AH132" t="str">
            <v>Nil</v>
          </cell>
          <cell r="AI132" t="str">
            <v>0-10</v>
          </cell>
          <cell r="AJ132" t="str">
            <v>Important</v>
          </cell>
          <cell r="AK132" t="str">
            <v>7x24</v>
          </cell>
          <cell r="AL132" t="str">
            <v/>
          </cell>
          <cell r="AM132" t="str">
            <v/>
          </cell>
          <cell r="AN132" t="str">
            <v>Not Required</v>
          </cell>
          <cell r="AO132" t="str">
            <v>24 hrs</v>
          </cell>
          <cell r="AP132" t="str">
            <v/>
          </cell>
          <cell r="AQ132" t="str">
            <v>Y</v>
          </cell>
          <cell r="AR132" t="str">
            <v>Daily</v>
          </cell>
          <cell r="AS132" t="str">
            <v>N</v>
          </cell>
          <cell r="AT132" t="str">
            <v>5 - Efficiency of operations and convenience of customers are not affected</v>
          </cell>
          <cell r="AU132" t="str">
            <v/>
          </cell>
          <cell r="AV132" t="str">
            <v>4 - Minor negative local media coverage / No brand or image impact</v>
          </cell>
          <cell r="AW132" t="str">
            <v/>
          </cell>
          <cell r="AX132">
            <v>0</v>
          </cell>
          <cell r="AY132" t="str">
            <v/>
          </cell>
          <cell r="AZ132" t="str">
            <v>N/A</v>
          </cell>
          <cell r="BA132" t="str">
            <v>1900-01-01</v>
          </cell>
          <cell r="BB132" t="str">
            <v>N/A</v>
          </cell>
          <cell r="BC132" t="str">
            <v/>
          </cell>
          <cell r="BD132" t="str">
            <v/>
          </cell>
          <cell r="BE132" t="str">
            <v/>
          </cell>
        </row>
        <row r="133">
          <cell r="A133" t="str">
            <v>0129</v>
          </cell>
          <cell r="B133" t="str">
            <v>0129 - CX Commercial Inventory System (EMPACS)</v>
          </cell>
          <cell r="C133" t="str">
            <v>EMPACS</v>
          </cell>
          <cell r="D133" t="str">
            <v/>
          </cell>
          <cell r="E133" t="str">
            <v>Production</v>
          </cell>
          <cell r="F133" t="str">
            <v>IT Solutions Centre Service Delivery - ISD</v>
          </cell>
          <cell r="G133" t="str">
            <v>Inflight Services (ISD)</v>
          </cell>
          <cell r="H133" t="str">
            <v>0129 - EMPACS - CX Commercial Inventory System</v>
          </cell>
          <cell r="I133" t="str">
            <v>Application</v>
          </cell>
          <cell r="J133" t="str">
            <v>CX Commercial Inventory System (EMPACS) is dedicated to CX for inventory management for centrally procured items._x000D_ _x000D_ (Remark/Replacement: To be replaced by Horizon)</v>
          </cell>
          <cell r="K133" t="str">
            <v>ISD</v>
          </cell>
          <cell r="L133" t="str">
            <v>Edmond Chang (Assistant Manager Stores), Adam Nelson - Manager Line Maintenance</v>
          </cell>
          <cell r="M133" t="str">
            <v>TBD</v>
          </cell>
          <cell r="N133" t="str">
            <v>Winnie Yau</v>
          </cell>
          <cell r="O133" t="str">
            <v>852 94354063</v>
          </cell>
          <cell r="P133" t="str">
            <v>Clement Cheung</v>
          </cell>
          <cell r="Q133" t="str">
            <v>852 94253429</v>
          </cell>
          <cell r="R133" t="str">
            <v>852 62228320</v>
          </cell>
          <cell r="S133" t="str">
            <v>IMT#IOS@cathaypacific.com</v>
          </cell>
          <cell r="T133" t="str">
            <v/>
          </cell>
          <cell r="U133" t="str">
            <v>Shirley Chan  Wicky Choy  Edan Fung  Harrison Szeto</v>
          </cell>
          <cell r="V133" t="str">
            <v>IBMA</v>
          </cell>
          <cell r="W133" t="str">
            <v>Service Centre</v>
          </cell>
          <cell r="X133" t="str">
            <v>IBM-ASM - PAX (ISD)</v>
          </cell>
          <cell r="Y133" t="str">
            <v/>
          </cell>
          <cell r="Z133" t="str">
            <v>Application Support - Service Delivery - ISD</v>
          </cell>
          <cell r="AA133" t="str">
            <v/>
          </cell>
          <cell r="AB133" t="str">
            <v/>
          </cell>
          <cell r="AC133" t="str">
            <v/>
          </cell>
          <cell r="AD133" t="str">
            <v>IBM Host</v>
          </cell>
          <cell r="AE133" t="str">
            <v/>
          </cell>
          <cell r="AF133" t="str">
            <v>Internal Use Only</v>
          </cell>
          <cell r="AG133" t="str">
            <v>Exempted (Mainframe)     External Reports:   /cvs/ARCH/pax/0129-EMPACS</v>
          </cell>
          <cell r="AH133" t="str">
            <v>None</v>
          </cell>
          <cell r="AI133" t="str">
            <v>300+</v>
          </cell>
          <cell r="AJ133" t="str">
            <v>Important</v>
          </cell>
          <cell r="AK133" t="str">
            <v>7x24</v>
          </cell>
          <cell r="AL133" t="str">
            <v>00:00 - 05:00</v>
          </cell>
          <cell r="AM133" t="str">
            <v/>
          </cell>
          <cell r="AN133" t="str">
            <v>Not Required</v>
          </cell>
          <cell r="AO133" t="str">
            <v>24 hrs</v>
          </cell>
          <cell r="AP133" t="str">
            <v/>
          </cell>
          <cell r="AQ133" t="str">
            <v>Y</v>
          </cell>
          <cell r="AR133" t="str">
            <v>Daily</v>
          </cell>
          <cell r="AS133" t="str">
            <v>N</v>
          </cell>
          <cell r="AT133" t="str">
            <v>4 - No immediate impact, situation is tolerable by functional department in short period of time; Convenience of customers are affected</v>
          </cell>
          <cell r="AU133" t="str">
            <v>4 - Moderate impact on cost/revenue</v>
          </cell>
          <cell r="AV133" t="str">
            <v>4 - Minor negative local media coverage / No brand or image impact</v>
          </cell>
          <cell r="AW133" t="str">
            <v/>
          </cell>
          <cell r="AX133">
            <v>0</v>
          </cell>
          <cell r="AY133" t="str">
            <v/>
          </cell>
          <cell r="AZ133" t="str">
            <v>N/A</v>
          </cell>
          <cell r="BA133" t="str">
            <v>1900-01-01</v>
          </cell>
          <cell r="BB133" t="str">
            <v>N/A</v>
          </cell>
          <cell r="BC133" t="str">
            <v/>
          </cell>
          <cell r="BD133" t="str">
            <v/>
          </cell>
          <cell r="BE133" t="str">
            <v/>
          </cell>
        </row>
        <row r="134">
          <cell r="A134" t="str">
            <v>0130</v>
          </cell>
          <cell r="B134" t="str">
            <v>0130 - ENG Dashboard Portal</v>
          </cell>
          <cell r="C134" t="str">
            <v/>
          </cell>
          <cell r="D134" t="str">
            <v/>
          </cell>
          <cell r="E134" t="str">
            <v>Retired</v>
          </cell>
          <cell r="F134" t="str">
            <v>IT Solutions Centre Airline Operations &amp; Cargo - ENG</v>
          </cell>
          <cell r="G134" t="str">
            <v>Engineering (ENG)</v>
          </cell>
          <cell r="H134" t="str">
            <v>0130 - ENG Dashboard Portal</v>
          </cell>
          <cell r="I134" t="str">
            <v>Application</v>
          </cell>
          <cell r="J134" t="str">
            <v>Application is to provide a fast centralized vision on the healthness and trends in key Engineering operaional areas and assets</v>
          </cell>
          <cell r="K134" t="str">
            <v>ENG</v>
          </cell>
          <cell r="L134" t="str">
            <v>David Price - Tech Maintenance Ctr Supt Manager</v>
          </cell>
          <cell r="M134" t="str">
            <v>Ashley Coble - Senior Maintenance Controller</v>
          </cell>
          <cell r="N134" t="str">
            <v>Jeya Shan</v>
          </cell>
          <cell r="O134" t="str">
            <v>852 66217425 ( Please note my mobile will be switched off when I’m overseas )</v>
          </cell>
          <cell r="P134" t="str">
            <v>Latheef Shaikh</v>
          </cell>
          <cell r="Q134" t="str">
            <v>852 68409793</v>
          </cell>
          <cell r="R134" t="str">
            <v>852 63962036</v>
          </cell>
          <cell r="S134" t="str">
            <v/>
          </cell>
          <cell r="T134" t="str">
            <v/>
          </cell>
          <cell r="U134" t="str">
            <v>n/a</v>
          </cell>
          <cell r="V134" t="str">
            <v/>
          </cell>
          <cell r="W134" t="str">
            <v>Service Centre</v>
          </cell>
          <cell r="X134" t="str">
            <v>N/A</v>
          </cell>
          <cell r="Y134" t="str">
            <v>N/A</v>
          </cell>
          <cell r="Z134" t="str">
            <v>Application Support - AOC - Engineering</v>
          </cell>
          <cell r="AA134" t="str">
            <v>CX Infra Web and Mobile Support</v>
          </cell>
          <cell r="AB134" t="str">
            <v/>
          </cell>
          <cell r="AC134" t="str">
            <v/>
          </cell>
          <cell r="AD134" t="str">
            <v>Web (eInfra)</v>
          </cell>
          <cell r="AE134" t="str">
            <v>N</v>
          </cell>
          <cell r="AF134" t="str">
            <v>Sensitive</v>
          </cell>
          <cell r="AG134" t="str">
            <v>/cvs/ARCH/aoc/0130-ENGDashboardPortal</v>
          </cell>
          <cell r="AH134" t="str">
            <v>Toad, Cognos</v>
          </cell>
          <cell r="AI134" t="str">
            <v>0-10</v>
          </cell>
          <cell r="AJ134" t="str">
            <v>Important</v>
          </cell>
          <cell r="AK134" t="str">
            <v>7x24</v>
          </cell>
          <cell r="AL134" t="str">
            <v>Mon-Fri 00:00 to 04:00</v>
          </cell>
          <cell r="AM134" t="str">
            <v>No</v>
          </cell>
          <cell r="AN134" t="str">
            <v>Not Required</v>
          </cell>
          <cell r="AO134" t="str">
            <v>24 hrs</v>
          </cell>
          <cell r="AP134" t="str">
            <v/>
          </cell>
          <cell r="AQ134" t="str">
            <v>Y</v>
          </cell>
          <cell r="AR134" t="str">
            <v>Daily</v>
          </cell>
          <cell r="AS134" t="str">
            <v>N</v>
          </cell>
          <cell r="AT134" t="str">
            <v>4 - No immediate impact, situation is tolerable by functional department in short period of time; Convenience of customers are affected</v>
          </cell>
          <cell r="AU134" t="str">
            <v>3 - Minor impact on cost/revenue</v>
          </cell>
          <cell r="AV134" t="str">
            <v>4 - Minor negative local media coverage / No brand or image impact</v>
          </cell>
          <cell r="AW134" t="str">
            <v/>
          </cell>
          <cell r="AX134">
            <v>0</v>
          </cell>
          <cell r="AY134" t="str">
            <v/>
          </cell>
          <cell r="AZ134" t="str">
            <v>N/A</v>
          </cell>
          <cell r="BA134" t="str">
            <v>1900-01-01</v>
          </cell>
          <cell r="BB134" t="str">
            <v>N/A</v>
          </cell>
          <cell r="BC134" t="str">
            <v>to be decommissioned</v>
          </cell>
          <cell r="BD134" t="str">
            <v>Internal access</v>
          </cell>
          <cell r="BE134" t="str">
            <v/>
          </cell>
        </row>
        <row r="135">
          <cell r="A135" t="str">
            <v>0131</v>
          </cell>
          <cell r="B135" t="str">
            <v>0131 - ENG Event Log</v>
          </cell>
          <cell r="C135" t="str">
            <v/>
          </cell>
          <cell r="D135" t="str">
            <v>0298</v>
          </cell>
          <cell r="E135" t="str">
            <v>Production</v>
          </cell>
          <cell r="F135" t="str">
            <v>IT Solutions Centre Airline Operations &amp; Cargo - ENG</v>
          </cell>
          <cell r="G135" t="str">
            <v>Engineering (ENG)</v>
          </cell>
          <cell r="H135" t="str">
            <v>0131 - ENG Event Log</v>
          </cell>
          <cell r="I135" t="str">
            <v>Application</v>
          </cell>
          <cell r="J135" t="str">
            <v>ENG Event Log Application is used to keep log on the engineering event and share between different teams</v>
          </cell>
          <cell r="K135" t="str">
            <v>ENG</v>
          </cell>
          <cell r="L135" t="str">
            <v>Tony Britton - Cabin Maintenance Manager</v>
          </cell>
          <cell r="M135" t="str">
            <v>TBD</v>
          </cell>
          <cell r="N135" t="str">
            <v>Jeya Shan</v>
          </cell>
          <cell r="O135" t="str">
            <v>852 66217425 ( Please note my mobile will be switched off when I’m overseas )</v>
          </cell>
          <cell r="P135" t="str">
            <v>Latheef Shaikh</v>
          </cell>
          <cell r="Q135" t="str">
            <v>852 68409793</v>
          </cell>
          <cell r="R135" t="str">
            <v>852 63962036</v>
          </cell>
          <cell r="S135" t="str">
            <v/>
          </cell>
          <cell r="T135" t="str">
            <v/>
          </cell>
          <cell r="U135" t="str">
            <v>Gary Li</v>
          </cell>
          <cell r="V135" t="str">
            <v/>
          </cell>
          <cell r="W135" t="str">
            <v>Service Centre</v>
          </cell>
          <cell r="X135" t="str">
            <v>IBM-ASM - AOC (ENG)</v>
          </cell>
          <cell r="Y135" t="str">
            <v/>
          </cell>
          <cell r="Z135" t="str">
            <v>Application Support - AOC - Engineering</v>
          </cell>
          <cell r="AA135" t="str">
            <v/>
          </cell>
          <cell r="AB135" t="str">
            <v/>
          </cell>
          <cell r="AC135" t="str">
            <v/>
          </cell>
          <cell r="AD135" t="str">
            <v>Web</v>
          </cell>
          <cell r="AE135" t="str">
            <v/>
          </cell>
          <cell r="AF135" t="str">
            <v>Sensitive</v>
          </cell>
          <cell r="AG135" t="str">
            <v>/cvs/ARCH/aoc/0131-ENGEventLog</v>
          </cell>
          <cell r="AH135" t="str">
            <v>N/A</v>
          </cell>
          <cell r="AI135" t="str">
            <v>0-10</v>
          </cell>
          <cell r="AJ135" t="str">
            <v>Important</v>
          </cell>
          <cell r="AK135" t="str">
            <v>7x24</v>
          </cell>
          <cell r="AL135" t="str">
            <v>Mon-Fri 00:00 to 04:00</v>
          </cell>
          <cell r="AM135" t="str">
            <v/>
          </cell>
          <cell r="AN135" t="str">
            <v>Not Required</v>
          </cell>
          <cell r="AO135" t="str">
            <v>24 hrs</v>
          </cell>
          <cell r="AP135" t="str">
            <v/>
          </cell>
          <cell r="AQ135" t="str">
            <v>Y</v>
          </cell>
          <cell r="AR135" t="str">
            <v>Daily</v>
          </cell>
          <cell r="AS135" t="str">
            <v>N</v>
          </cell>
          <cell r="AT135" t="str">
            <v>5 - Efficiency of operations and convenience of customers are not affected</v>
          </cell>
          <cell r="AU135" t="str">
            <v/>
          </cell>
          <cell r="AV135" t="str">
            <v>4 - Minor negative local media coverage / No brand or image impact</v>
          </cell>
          <cell r="AW135" t="str">
            <v/>
          </cell>
          <cell r="AX135">
            <v>0</v>
          </cell>
          <cell r="AY135" t="str">
            <v/>
          </cell>
          <cell r="AZ135" t="str">
            <v>N/A</v>
          </cell>
          <cell r="BA135" t="str">
            <v>1900-01-01</v>
          </cell>
          <cell r="BB135" t="str">
            <v>N/A</v>
          </cell>
          <cell r="BC135" t="str">
            <v/>
          </cell>
          <cell r="BD135" t="str">
            <v/>
          </cell>
          <cell r="BE135" t="str">
            <v/>
          </cell>
        </row>
        <row r="136">
          <cell r="A136" t="str">
            <v>0132</v>
          </cell>
          <cell r="B136" t="str">
            <v>0132 - Engine Condition Monitoring (ECM)</v>
          </cell>
          <cell r="C136" t="str">
            <v>ECM</v>
          </cell>
          <cell r="E136" t="str">
            <v>Retired</v>
          </cell>
          <cell r="F136" t="str">
            <v>IT Solutions Centre Airline Operations &amp; Cargo - ENG</v>
          </cell>
          <cell r="G136" t="str">
            <v>Engineering (ENG)</v>
          </cell>
          <cell r="H136" t="str">
            <v>0132 - Engine Condition Monitoring (ECM)</v>
          </cell>
          <cell r="I136" t="str">
            <v>Application</v>
          </cell>
          <cell r="J136" t="str">
            <v>Engine Condition Monitoring (ECM) This application is used by HAECO user to input Engine data, and generate reports to CX, HAECO and Vendor (DS &amp;S - vendor to provide parts)</v>
          </cell>
          <cell r="K136" t="str">
            <v>ENG</v>
          </cell>
          <cell r="L136" t="str">
            <v>TBD</v>
          </cell>
          <cell r="M136" t="str">
            <v>TBD</v>
          </cell>
          <cell r="N136" t="str">
            <v>Jeya Shan</v>
          </cell>
          <cell r="O136" t="str">
            <v>852 66217425 ( Please note my mobile will be switched off when I’m overseas )</v>
          </cell>
          <cell r="P136" t="str">
            <v>Latheef Shaikh</v>
          </cell>
          <cell r="Q136" t="str">
            <v>852 68409793</v>
          </cell>
          <cell r="R136" t="str">
            <v>852 63962036</v>
          </cell>
          <cell r="S136" t="str">
            <v>N/A</v>
          </cell>
          <cell r="U136" t="str">
            <v>Harrison Szeto  Rico Ma</v>
          </cell>
          <cell r="W136" t="str">
            <v>Service Centre</v>
          </cell>
          <cell r="X136" t="str">
            <v>IBM-ASM - AOC (ENG)</v>
          </cell>
          <cell r="Z136" t="str">
            <v>Application Support - AOC - Engineering</v>
          </cell>
          <cell r="AD136" t="str">
            <v>Client/Server</v>
          </cell>
          <cell r="AG136" t="str">
            <v>/cvs/ARCH/aoc/0001-7DayMaintenancePlan/0001-7DayMaintenancePlan/0132-Engine Condition Monitoring (ECM)
  </v>
          </cell>
          <cell r="AH136" t="str">
            <v>None</v>
          </cell>
          <cell r="AI136" t="str">
            <v>0-10</v>
          </cell>
          <cell r="AJ136" t="str">
            <v>Important</v>
          </cell>
          <cell r="AK136" t="str">
            <v>5x8</v>
          </cell>
          <cell r="AN136" t="str">
            <v>Not Required</v>
          </cell>
          <cell r="AO136" t="str">
            <v>24 hrs</v>
          </cell>
          <cell r="AQ136" t="str">
            <v>Y</v>
          </cell>
          <cell r="AR136" t="str">
            <v>Daily</v>
          </cell>
          <cell r="AS136" t="str">
            <v>N</v>
          </cell>
          <cell r="AT136" t="str">
            <v>4 - No immediate impact, situation is tolerable by functional department in short period of time; Convenience of customers are affected</v>
          </cell>
          <cell r="AV136" t="str">
            <v>4 - Minor negative local media coverage / No brand or image impact</v>
          </cell>
          <cell r="AZ136" t="str">
            <v>N/A</v>
          </cell>
          <cell r="BA136" t="str">
            <v>1900-01-01</v>
          </cell>
          <cell r="BB136" t="str">
            <v>N/A</v>
          </cell>
        </row>
        <row r="137">
          <cell r="A137" t="str">
            <v>0133</v>
          </cell>
          <cell r="B137" t="str">
            <v>0133 - Engineering Line Maintenance Site</v>
          </cell>
          <cell r="C137" t="str">
            <v/>
          </cell>
          <cell r="D137" t="str">
            <v/>
          </cell>
          <cell r="E137" t="str">
            <v>Production</v>
          </cell>
          <cell r="F137" t="str">
            <v>IT Solutions Centre Airline Operations &amp; Cargo - ENG</v>
          </cell>
          <cell r="G137" t="str">
            <v>Engineering (ENG)</v>
          </cell>
          <cell r="H137" t="str">
            <v>0133 - Engineering Line Maintenance Site</v>
          </cell>
          <cell r="I137" t="str">
            <v>Application</v>
          </cell>
          <cell r="J137" t="str">
            <v xml:space="preserve">Web site for Engineering Line Maintenance </v>
          </cell>
          <cell r="K137" t="str">
            <v>ENG</v>
          </cell>
          <cell r="L137" t="str">
            <v>Adam Nelson - Manager Line Maintenance</v>
          </cell>
          <cell r="M137" t="str">
            <v>TBD</v>
          </cell>
          <cell r="N137" t="str">
            <v>Jeya Shan</v>
          </cell>
          <cell r="O137" t="str">
            <v>852 66217425 ( Please note my mobile will be switched off when I’m overseas )</v>
          </cell>
          <cell r="P137" t="str">
            <v>Latheef Shaikh</v>
          </cell>
          <cell r="Q137" t="str">
            <v>852 68409793</v>
          </cell>
          <cell r="R137" t="str">
            <v>852 63962036</v>
          </cell>
          <cell r="S137" t="str">
            <v/>
          </cell>
          <cell r="T137" t="str">
            <v/>
          </cell>
          <cell r="U137" t="str">
            <v>Kai Man Wong Kin Hing Yu Nicole Chen</v>
          </cell>
          <cell r="V137" t="str">
            <v/>
          </cell>
          <cell r="W137" t="str">
            <v>Service Centre</v>
          </cell>
          <cell r="X137" t="str">
            <v>IBM-ASM - AOC (ENG)</v>
          </cell>
          <cell r="Y137" t="str">
            <v/>
          </cell>
          <cell r="Z137" t="str">
            <v>Application Support - AOC - Engineering</v>
          </cell>
          <cell r="AA137" t="str">
            <v>CX Infra Web and Mobile Support</v>
          </cell>
          <cell r="AB137" t="str">
            <v/>
          </cell>
          <cell r="AC137" t="str">
            <v/>
          </cell>
          <cell r="AD137" t="str">
            <v>Web (eInfra)</v>
          </cell>
          <cell r="AE137" t="str">
            <v/>
          </cell>
          <cell r="AF137" t="str">
            <v>Sensitive</v>
          </cell>
          <cell r="AG137" t="str">
            <v>Exempted (Only Vignette content, HTML page)</v>
          </cell>
          <cell r="AH137" t="str">
            <v/>
          </cell>
          <cell r="AI137" t="str">
            <v>0-10</v>
          </cell>
          <cell r="AJ137" t="str">
            <v>Important</v>
          </cell>
          <cell r="AK137" t="str">
            <v>7x24</v>
          </cell>
          <cell r="AL137" t="str">
            <v/>
          </cell>
          <cell r="AM137" t="str">
            <v/>
          </cell>
          <cell r="AN137" t="str">
            <v>Not Required</v>
          </cell>
          <cell r="AO137" t="str">
            <v>24 hrs</v>
          </cell>
          <cell r="AP137" t="str">
            <v/>
          </cell>
          <cell r="AQ137" t="str">
            <v>Y</v>
          </cell>
          <cell r="AR137" t="str">
            <v>Daily</v>
          </cell>
          <cell r="AS137" t="str">
            <v>N</v>
          </cell>
          <cell r="AT137" t="str">
            <v>4 - No immediate impact, situation is tolerable by functional department in short period of time; Convenience of customers are affected</v>
          </cell>
          <cell r="AU137" t="str">
            <v>3 - Minor impact on cost/revenue</v>
          </cell>
          <cell r="AV137" t="str">
            <v>4 - Minor negative local media coverage / No brand or image impact</v>
          </cell>
          <cell r="AW137" t="str">
            <v/>
          </cell>
          <cell r="AX137">
            <v>0</v>
          </cell>
          <cell r="AY137" t="str">
            <v/>
          </cell>
          <cell r="AZ137" t="str">
            <v>N/A</v>
          </cell>
          <cell r="BA137" t="str">
            <v>1900-01-01</v>
          </cell>
          <cell r="BB137" t="str">
            <v>N/A</v>
          </cell>
          <cell r="BC137" t="str">
            <v/>
          </cell>
          <cell r="BD137" t="str">
            <v/>
          </cell>
          <cell r="BE137" t="str">
            <v/>
          </cell>
        </row>
        <row r="138">
          <cell r="A138" t="str">
            <v>0134</v>
          </cell>
          <cell r="B138" t="str">
            <v>0134 - Engineering Supplier Data Repository</v>
          </cell>
          <cell r="C138" t="str">
            <v/>
          </cell>
          <cell r="D138" t="str">
            <v/>
          </cell>
          <cell r="E138" t="str">
            <v>Production</v>
          </cell>
          <cell r="F138" t="str">
            <v>IT Solutions Centre Airline Operations &amp; Cargo - ENG</v>
          </cell>
          <cell r="G138" t="str">
            <v>Engineering (ENG)</v>
          </cell>
          <cell r="H138" t="str">
            <v>0134 - Engineering Supplier Data Repository</v>
          </cell>
          <cell r="I138" t="str">
            <v>Application</v>
          </cell>
          <cell r="J138" t="str">
            <v>Stores supplier data and generates annual report. (upload invoice data)</v>
          </cell>
          <cell r="K138" t="str">
            <v>ENG</v>
          </cell>
          <cell r="L138" t="str">
            <v>TBD</v>
          </cell>
          <cell r="M138" t="str">
            <v>TBD</v>
          </cell>
          <cell r="N138" t="str">
            <v>Jeya Shan</v>
          </cell>
          <cell r="O138" t="str">
            <v>852 66217425 ( Please note my mobile will be switched off when I’m overseas )</v>
          </cell>
          <cell r="P138" t="str">
            <v>Latheef Shaikh</v>
          </cell>
          <cell r="Q138" t="str">
            <v>852 68409793</v>
          </cell>
          <cell r="R138" t="str">
            <v>852 63962036</v>
          </cell>
          <cell r="S138" t="str">
            <v/>
          </cell>
          <cell r="T138" t="str">
            <v/>
          </cell>
          <cell r="U138" t="str">
            <v>Albert Yeung</v>
          </cell>
          <cell r="V138" t="str">
            <v/>
          </cell>
          <cell r="W138" t="str">
            <v>Service Centre</v>
          </cell>
          <cell r="X138" t="str">
            <v>IBM-ASM - AOC (ENG)</v>
          </cell>
          <cell r="Y138" t="str">
            <v/>
          </cell>
          <cell r="Z138" t="str">
            <v>Application Support - AOC - Engineering</v>
          </cell>
          <cell r="AA138" t="str">
            <v/>
          </cell>
          <cell r="AB138" t="str">
            <v/>
          </cell>
          <cell r="AC138" t="str">
            <v/>
          </cell>
          <cell r="AD138" t="str">
            <v>Client/Server</v>
          </cell>
          <cell r="AE138" t="str">
            <v/>
          </cell>
          <cell r="AF138" t="str">
            <v>Sensitive</v>
          </cell>
          <cell r="AG138" t="str">
            <v>/cvs/ARCH/aoc/0134-EngineeringSupplierDataRepository</v>
          </cell>
          <cell r="AH138" t="str">
            <v>None</v>
          </cell>
          <cell r="AI138" t="str">
            <v>0-10</v>
          </cell>
          <cell r="AJ138" t="str">
            <v>Peripheral</v>
          </cell>
          <cell r="AK138" t="str">
            <v>5x8</v>
          </cell>
          <cell r="AL138" t="str">
            <v>Mon-Fri 00:00 to 04:00</v>
          </cell>
          <cell r="AM138" t="str">
            <v/>
          </cell>
          <cell r="AN138" t="str">
            <v>Not Required</v>
          </cell>
          <cell r="AO138" t="str">
            <v>24 hrs</v>
          </cell>
          <cell r="AP138" t="str">
            <v/>
          </cell>
          <cell r="AQ138" t="str">
            <v>Y</v>
          </cell>
          <cell r="AR138" t="str">
            <v>Daily</v>
          </cell>
          <cell r="AS138" t="str">
            <v>N</v>
          </cell>
          <cell r="AT138" t="str">
            <v>4 - No immediate impact, situation is tolerable by functional department in short period of time; Convenience of customers are affected</v>
          </cell>
          <cell r="AU138" t="str">
            <v/>
          </cell>
          <cell r="AV138" t="str">
            <v>4 - Minor negative local media coverage / No brand or image impact</v>
          </cell>
          <cell r="AW138" t="str">
            <v/>
          </cell>
          <cell r="AX138">
            <v>0</v>
          </cell>
          <cell r="AY138" t="str">
            <v/>
          </cell>
          <cell r="AZ138" t="str">
            <v>N/A</v>
          </cell>
          <cell r="BA138" t="str">
            <v>1900-01-01</v>
          </cell>
          <cell r="BB138" t="str">
            <v>N/A</v>
          </cell>
          <cell r="BC138" t="str">
            <v/>
          </cell>
          <cell r="BD138" t="str">
            <v/>
          </cell>
          <cell r="BE138" t="str">
            <v/>
          </cell>
        </row>
        <row r="139">
          <cell r="A139" t="str">
            <v>0135</v>
          </cell>
          <cell r="B139" t="str">
            <v>0135 - EQ Systems</v>
          </cell>
          <cell r="C139" t="str">
            <v/>
          </cell>
          <cell r="D139" t="str">
            <v/>
          </cell>
          <cell r="E139" t="str">
            <v>Production</v>
          </cell>
          <cell r="F139" t="str">
            <v>IT Solutions Centre Airline Operations &amp; Cargo - CGO</v>
          </cell>
          <cell r="G139" t="str">
            <v>Cargo (CGO)</v>
          </cell>
          <cell r="H139" t="str">
            <v>0135 - EQ Systems</v>
          </cell>
          <cell r="I139" t="str">
            <v>Application</v>
          </cell>
          <cell r="J139" t="str">
            <v>This application is to support the cargo equalization process by HK agents and CPA HK Cargo Sales</v>
          </cell>
          <cell r="K139" t="str">
            <v>CGO</v>
          </cell>
          <cell r="L139" t="str">
            <v>Maggie Wong Yl - Cargo Sales Manager Hong Kong</v>
          </cell>
          <cell r="M139" t="str">
            <v>TBD</v>
          </cell>
          <cell r="N139" t="str">
            <v>Rajeev Nair</v>
          </cell>
          <cell r="O139" t="str">
            <v>852 94773463</v>
          </cell>
          <cell r="P139" t="str">
            <v>Eddie Wong</v>
          </cell>
          <cell r="Q139" t="str">
            <v>852 90798486</v>
          </cell>
          <cell r="R139" t="str">
            <v>852 93006241</v>
          </cell>
          <cell r="S139" t="str">
            <v>mailto:DL_IMT_SOL_Dev_&amp;_Supp_-_CGO@cathaypacific.com</v>
          </cell>
          <cell r="T139" t="str">
            <v/>
          </cell>
          <cell r="U139" t="str">
            <v>Simpson</v>
          </cell>
          <cell r="V139" t="str">
            <v>GLSHK</v>
          </cell>
          <cell r="W139" t="str">
            <v>Service Centre</v>
          </cell>
          <cell r="X139" t="str">
            <v>Application Support - AOC - Cargo</v>
          </cell>
          <cell r="Y139" t="str">
            <v>HP</v>
          </cell>
          <cell r="Z139" t="str">
            <v>GLSHK</v>
          </cell>
          <cell r="AA139" t="str">
            <v>CX Infra Support</v>
          </cell>
          <cell r="AB139" t="str">
            <v/>
          </cell>
          <cell r="AC139" t="str">
            <v/>
          </cell>
          <cell r="AD139" t="str">
            <v>Client/Server</v>
          </cell>
          <cell r="AE139" t="str">
            <v/>
          </cell>
          <cell r="AF139" t="str">
            <v>Internal Use Only</v>
          </cell>
          <cell r="AG139" t="str">
            <v>Exempted (Vendor)</v>
          </cell>
          <cell r="AH139" t="str">
            <v/>
          </cell>
          <cell r="AI139" t="str">
            <v/>
          </cell>
          <cell r="AJ139" t="str">
            <v>Critical</v>
          </cell>
          <cell r="AK139" t="str">
            <v/>
          </cell>
          <cell r="AL139" t="str">
            <v/>
          </cell>
          <cell r="AM139" t="str">
            <v/>
          </cell>
          <cell r="AN139" t="str">
            <v/>
          </cell>
          <cell r="AO139" t="str">
            <v>24 hrs</v>
          </cell>
          <cell r="AP139" t="str">
            <v/>
          </cell>
          <cell r="AQ139" t="str">
            <v/>
          </cell>
          <cell r="AR139" t="str">
            <v/>
          </cell>
          <cell r="AS139" t="str">
            <v>N</v>
          </cell>
          <cell r="AT139" t="str">
            <v>3 - Immediate but not serious impact on operations; Minor delay of flight schedule; Minor customers disruption</v>
          </cell>
          <cell r="AU139" t="str">
            <v>4 - Moderate impact on cost/revenue</v>
          </cell>
          <cell r="AV139" t="str">
            <v>4 - Minor negative local media coverage / No brand or image impact</v>
          </cell>
          <cell r="AW139" t="str">
            <v/>
          </cell>
          <cell r="AX139">
            <v>0</v>
          </cell>
          <cell r="AY139" t="str">
            <v/>
          </cell>
          <cell r="AZ139" t="str">
            <v>N/A</v>
          </cell>
          <cell r="BA139" t="str">
            <v>1900-01-01</v>
          </cell>
          <cell r="BB139" t="str">
            <v>N/A</v>
          </cell>
          <cell r="BC139" t="str">
            <v/>
          </cell>
          <cell r="BD139" t="str">
            <v/>
          </cell>
          <cell r="BE139" t="str">
            <v/>
          </cell>
        </row>
        <row r="140">
          <cell r="A140" t="str">
            <v>0136</v>
          </cell>
          <cell r="B140" t="str">
            <v>0136 - eRecruit</v>
          </cell>
          <cell r="C140" t="str">
            <v/>
          </cell>
          <cell r="D140" t="str">
            <v/>
          </cell>
          <cell r="E140" t="str">
            <v>Production</v>
          </cell>
          <cell r="F140" t="str">
            <v>IT Solutions Centre Enterprise - PNL &amp; B2E</v>
          </cell>
          <cell r="G140" t="str">
            <v>HR / Personnel (HR / Personnel (PNL))</v>
          </cell>
          <cell r="H140" t="str">
            <v>0136 - eRecruit</v>
          </cell>
          <cell r="I140" t="str">
            <v>Application</v>
          </cell>
          <cell r="J140" t="str">
            <v>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v>
          </cell>
          <cell r="K140" t="str">
            <v>PNL</v>
          </cell>
          <cell r="L140" t="str">
            <v>Tony Reynolds - MANAGER RECRUITMENT &amp; MPR PLNG</v>
          </cell>
          <cell r="M140" t="str">
            <v>Claire Delaney - Personnel Manager Hkg Ground Staff</v>
          </cell>
          <cell r="N140" t="str">
            <v>Wai Lan Kam</v>
          </cell>
          <cell r="O140" t="str">
            <v>852 91003536</v>
          </cell>
          <cell r="P140" t="str">
            <v>Alfred Liu</v>
          </cell>
          <cell r="Q140" t="str">
            <v>852 96095601</v>
          </cell>
          <cell r="R140" t="str">
            <v>852 91030050</v>
          </cell>
          <cell r="S140" t="str">
            <v>Recruitmentsystemsupport@cathaypacific.com</v>
          </cell>
          <cell r="T140" t="str">
            <v/>
          </cell>
          <cell r="U140" t="str">
            <v>Ryan Li</v>
          </cell>
          <cell r="V140" t="str">
            <v>IBMA</v>
          </cell>
          <cell r="W140" t="str">
            <v>Service Centre</v>
          </cell>
          <cell r="X140" t="str">
            <v>IBM-ASM - CBO (PNL)</v>
          </cell>
          <cell r="Y140" t="str">
            <v/>
          </cell>
          <cell r="Z140" t="str">
            <v>Application Support - Ent - PNL &amp; B2E</v>
          </cell>
          <cell r="AA140" t="str">
            <v>CX Infra Support</v>
          </cell>
          <cell r="AB140" t="str">
            <v/>
          </cell>
          <cell r="AC140" t="str">
            <v/>
          </cell>
          <cell r="AD140" t="str">
            <v>Managed Service</v>
          </cell>
          <cell r="AE140" t="str">
            <v/>
          </cell>
          <cell r="AF140" t="str">
            <v>Highly Sensitive</v>
          </cell>
          <cell r="AG140" t="str">
            <v>/cvs/ARCH/pax/0136-eRecruit</v>
          </cell>
          <cell r="AH140" t="str">
            <v>N/A</v>
          </cell>
          <cell r="AI140" t="str">
            <v/>
          </cell>
          <cell r="AJ140" t="str">
            <v>Important</v>
          </cell>
          <cell r="AK140" t="str">
            <v/>
          </cell>
          <cell r="AL140" t="str">
            <v/>
          </cell>
          <cell r="AM140" t="str">
            <v/>
          </cell>
          <cell r="AN140" t="str">
            <v>Not Required</v>
          </cell>
          <cell r="AO140" t="str">
            <v>24 hrs</v>
          </cell>
          <cell r="AP140" t="str">
            <v>24 hrs</v>
          </cell>
          <cell r="AQ140" t="str">
            <v/>
          </cell>
          <cell r="AR140" t="str">
            <v/>
          </cell>
          <cell r="AS140" t="str">
            <v>N</v>
          </cell>
          <cell r="AT140" t="str">
            <v>5 - Efficiency of operations and convenience of customers are not affected</v>
          </cell>
          <cell r="AU140" t="str">
            <v>5 - No impact on cost/revenue</v>
          </cell>
          <cell r="AV140" t="str">
            <v>1 - Extended negative international media coverage / Significant brand and reputation damage</v>
          </cell>
          <cell r="AW140" t="str">
            <v/>
          </cell>
          <cell r="AX140">
            <v>0</v>
          </cell>
          <cell r="AY140" t="str">
            <v/>
          </cell>
          <cell r="AZ140" t="str">
            <v>N/A</v>
          </cell>
          <cell r="BA140" t="str">
            <v>1900-01-01</v>
          </cell>
          <cell r="BB140" t="str">
            <v>N/A</v>
          </cell>
          <cell r="BC140" t="str">
            <v/>
          </cell>
          <cell r="BD140" t="str">
            <v/>
          </cell>
          <cell r="BE140" t="str">
            <v/>
          </cell>
        </row>
        <row r="141">
          <cell r="A141" t="str">
            <v>0137</v>
          </cell>
          <cell r="B141" t="str">
            <v>0137 - Europe Cargo Adhoc Rate</v>
          </cell>
          <cell r="C141" t="str">
            <v>Cargo Adhoc Rate</v>
          </cell>
          <cell r="D141" t="str">
            <v/>
          </cell>
          <cell r="E141" t="str">
            <v>Production</v>
          </cell>
          <cell r="F141" t="str">
            <v>IT Solutions Centre Airline Operations &amp; Cargo - CGO</v>
          </cell>
          <cell r="G141" t="str">
            <v>Cargo (CGO)</v>
          </cell>
          <cell r="H141" t="str">
            <v>0137 - Europe Cargo Adhoc Rate (Cargo Adhoc Rate)</v>
          </cell>
          <cell r="I141" t="str">
            <v>Application</v>
          </cell>
          <cell r="J141" t="str">
            <v>This is a e-application for Europe to input Cargo Adhoc Rate</v>
          </cell>
          <cell r="K141" t="str">
            <v>CGO</v>
          </cell>
          <cell r="L141" t="str">
            <v>Ian Kwok - Cargo Revenue Planning Manager</v>
          </cell>
          <cell r="M141" t="str">
            <v>TBD</v>
          </cell>
          <cell r="N141" t="str">
            <v>Rajeev Nair</v>
          </cell>
          <cell r="O141" t="str">
            <v>852 94773463</v>
          </cell>
          <cell r="P141" t="str">
            <v>Terence Lam</v>
          </cell>
          <cell r="Q141" t="str">
            <v>852 94684132</v>
          </cell>
          <cell r="R141" t="str">
            <v>+86 755 2160 3289,+86 159-9962-0710</v>
          </cell>
          <cell r="S141" t="str">
            <v>mailto:DL_IMT_SOL_Dev_&amp;_Supp_-_CGO@cathaypacific.com</v>
          </cell>
          <cell r="T141" t="str">
            <v/>
          </cell>
          <cell r="U141" t="str">
            <v>Patrick Kwan</v>
          </cell>
          <cell r="V141" t="str">
            <v>HP</v>
          </cell>
          <cell r="W141" t="str">
            <v>Service Centre</v>
          </cell>
          <cell r="X141" t="str">
            <v>IBM-ASM - AOC (CGO)</v>
          </cell>
          <cell r="Y141" t="str">
            <v>HP</v>
          </cell>
          <cell r="Z141" t="str">
            <v>Application Support - AOC - Cargo</v>
          </cell>
          <cell r="AA141" t="str">
            <v>CX Infra Web and Mobile Support</v>
          </cell>
          <cell r="AB141" t="str">
            <v/>
          </cell>
          <cell r="AC141" t="str">
            <v/>
          </cell>
          <cell r="AD141" t="str">
            <v>Web (eInfra)</v>
          </cell>
          <cell r="AE141" t="str">
            <v/>
          </cell>
          <cell r="AF141" t="str">
            <v>Sensitive</v>
          </cell>
          <cell r="AG141" t="str">
            <v>/cvs/ARCH/webappaix20/repos/javasrc/ixcgoahr</v>
          </cell>
          <cell r="AH141" t="str">
            <v/>
          </cell>
          <cell r="AI141" t="str">
            <v/>
          </cell>
          <cell r="AJ141" t="str">
            <v>Important</v>
          </cell>
          <cell r="AK141" t="str">
            <v>7x24</v>
          </cell>
          <cell r="AL141" t="str">
            <v/>
          </cell>
          <cell r="AM141" t="str">
            <v/>
          </cell>
          <cell r="AN141" t="str">
            <v>Not Required</v>
          </cell>
          <cell r="AO141" t="str">
            <v>24 hrs</v>
          </cell>
          <cell r="AP141" t="str">
            <v/>
          </cell>
          <cell r="AQ141" t="str">
            <v>Y</v>
          </cell>
          <cell r="AR141" t="str">
            <v>Daily</v>
          </cell>
          <cell r="AS141" t="str">
            <v>N</v>
          </cell>
          <cell r="AT141" t="str">
            <v>3 - Immediate but not serious impact on operations; Minor delay of flight schedule; Minor customers disruption</v>
          </cell>
          <cell r="AU141" t="str">
            <v>4 - Moderate impact on cost/revenue</v>
          </cell>
          <cell r="AV141" t="str">
            <v>4 - Minor negative local media coverage / No brand or image impact</v>
          </cell>
          <cell r="AW141" t="str">
            <v/>
          </cell>
          <cell r="AX141">
            <v>0</v>
          </cell>
          <cell r="AY141" t="str">
            <v/>
          </cell>
          <cell r="AZ141" t="str">
            <v>N/A</v>
          </cell>
          <cell r="BA141" t="str">
            <v>1900-01-01</v>
          </cell>
          <cell r="BB141" t="str">
            <v>N/A</v>
          </cell>
          <cell r="BC141" t="str">
            <v>UAT will be required if we touch the applications</v>
          </cell>
          <cell r="BD141" t="str">
            <v/>
          </cell>
          <cell r="BE141" t="str">
            <v/>
          </cell>
        </row>
        <row r="142">
          <cell r="A142" t="str">
            <v>0138</v>
          </cell>
          <cell r="B142" t="str">
            <v>0138 - EZY CARGO</v>
          </cell>
          <cell r="C142" t="str">
            <v/>
          </cell>
          <cell r="D142" t="str">
            <v/>
          </cell>
          <cell r="E142" t="str">
            <v>Production</v>
          </cell>
          <cell r="F142" t="str">
            <v>IT Solutions Centre Airline Operations &amp; Cargo - CGO</v>
          </cell>
          <cell r="G142" t="str">
            <v>Cargo (CGO)</v>
          </cell>
          <cell r="H142" t="str">
            <v>0138 - EZY CARGO</v>
          </cell>
          <cell r="I142" t="str">
            <v>Application</v>
          </cell>
          <cell r="J142" t="str">
            <v>Cargo booking portal for cargo forwarders</v>
          </cell>
          <cell r="K142" t="str">
            <v>CGO</v>
          </cell>
          <cell r="L142" t="str">
            <v>Jackson Chan (CGOKKC), Clera Lam - Cargo Distribution Manager</v>
          </cell>
          <cell r="M142" t="str">
            <v>TBD</v>
          </cell>
          <cell r="N142" t="str">
            <v>Rajeev Nair</v>
          </cell>
          <cell r="O142" t="str">
            <v>852 94773463</v>
          </cell>
          <cell r="P142" t="str">
            <v>Eddie Wong</v>
          </cell>
          <cell r="Q142" t="str">
            <v>852 90798486</v>
          </cell>
          <cell r="R142" t="str">
            <v>852 93006241</v>
          </cell>
          <cell r="S142" t="str">
            <v>mailto:DL_IMT_SOL_Dev_&amp;_Supp_-_CGO@cathaypacific.com</v>
          </cell>
          <cell r="T142" t="str">
            <v/>
          </cell>
          <cell r="U142" t="str">
            <v>Magma</v>
          </cell>
          <cell r="V142" t="str">
            <v>GLSHK</v>
          </cell>
          <cell r="W142" t="str">
            <v>Service Centre</v>
          </cell>
          <cell r="X142" t="str">
            <v>Application Support - AOC - Cargo</v>
          </cell>
          <cell r="Y142" t="str">
            <v>HP</v>
          </cell>
          <cell r="Z142" t="str">
            <v>GLSHK</v>
          </cell>
          <cell r="AA142" t="str">
            <v>CX Infra Support</v>
          </cell>
          <cell r="AB142" t="str">
            <v/>
          </cell>
          <cell r="AC142" t="str">
            <v/>
          </cell>
          <cell r="AD142" t="str">
            <v>Managed Service</v>
          </cell>
          <cell r="AE142" t="str">
            <v/>
          </cell>
          <cell r="AF142" t="str">
            <v>Internal Use Only</v>
          </cell>
          <cell r="AG142" t="str">
            <v>/cvs/ARCH/aoc/0138-EZYCARGO</v>
          </cell>
          <cell r="AH142" t="str">
            <v>Non-disclosure information from vendor to thirty party</v>
          </cell>
          <cell r="AI142" t="str">
            <v/>
          </cell>
          <cell r="AJ142" t="str">
            <v>Critical</v>
          </cell>
          <cell r="AK142" t="str">
            <v/>
          </cell>
          <cell r="AL142" t="str">
            <v/>
          </cell>
          <cell r="AM142" t="str">
            <v/>
          </cell>
          <cell r="AN142" t="str">
            <v>Not Required</v>
          </cell>
          <cell r="AO142" t="str">
            <v>24 hrs</v>
          </cell>
          <cell r="AP142" t="str">
            <v/>
          </cell>
          <cell r="AQ142" t="str">
            <v/>
          </cell>
          <cell r="AR142" t="str">
            <v/>
          </cell>
          <cell r="AS142" t="str">
            <v>N</v>
          </cell>
          <cell r="AT142" t="str">
            <v>4 - No immediate impact, situation is tolerable by functional department in short period of time; Convenience of customers are affected</v>
          </cell>
          <cell r="AU142" t="str">
            <v>2 - Major impact on cost/revenue</v>
          </cell>
          <cell r="AV142" t="str">
            <v>3 - Short term negative international media coverage / Some brand and reputation damage</v>
          </cell>
          <cell r="AW142" t="str">
            <v/>
          </cell>
          <cell r="AX142">
            <v>0</v>
          </cell>
          <cell r="AY142" t="str">
            <v/>
          </cell>
          <cell r="AZ142" t="str">
            <v>N/A</v>
          </cell>
          <cell r="BA142" t="str">
            <v>1900-01-01</v>
          </cell>
          <cell r="BB142" t="str">
            <v>N/A</v>
          </cell>
          <cell r="BC142" t="str">
            <v/>
          </cell>
          <cell r="BD142" t="str">
            <v/>
          </cell>
          <cell r="BE142" t="str">
            <v/>
          </cell>
        </row>
        <row r="143">
          <cell r="A143" t="str">
            <v>0139</v>
          </cell>
          <cell r="B143" t="str">
            <v>0139 - EZY CUSTOMS</v>
          </cell>
          <cell r="C143" t="str">
            <v/>
          </cell>
          <cell r="D143" t="str">
            <v/>
          </cell>
          <cell r="E143" t="str">
            <v>Production</v>
          </cell>
          <cell r="F143" t="str">
            <v>IT Solutions Centre Airline Operations &amp; Cargo - CGO</v>
          </cell>
          <cell r="G143" t="str">
            <v>Cargo (CGO)</v>
          </cell>
          <cell r="H143" t="str">
            <v>0139 - EZY CUSTOMS</v>
          </cell>
          <cell r="I143" t="str">
            <v>Application</v>
          </cell>
          <cell r="J143" t="str">
            <v>To facilitate electronic customs clearance to various countries and to reduce complexity in coping with different regulations of multiple Customs authorities worldwide in one single platform</v>
          </cell>
          <cell r="K143" t="str">
            <v>CGO</v>
          </cell>
          <cell r="L143" t="str">
            <v>Kenny Kwan (CGOKLK), Aldous Chung - Manager Cargo Safety &amp; Operations Support</v>
          </cell>
          <cell r="M143" t="str">
            <v>TBD</v>
          </cell>
          <cell r="N143" t="str">
            <v>Rajeev Nair</v>
          </cell>
          <cell r="O143" t="str">
            <v>852 94773463</v>
          </cell>
          <cell r="P143" t="str">
            <v>Eddie Wong</v>
          </cell>
          <cell r="Q143" t="str">
            <v>852 90798486</v>
          </cell>
          <cell r="R143" t="str">
            <v>852 93006241</v>
          </cell>
          <cell r="S143" t="str">
            <v>mailto:DL_IMT_SOL_Dev_&amp;_Supp_-_CGO@cathaypacific.com</v>
          </cell>
          <cell r="T143" t="str">
            <v/>
          </cell>
          <cell r="U143" t="str">
            <v>Simpson</v>
          </cell>
          <cell r="V143" t="str">
            <v>GLSHK</v>
          </cell>
          <cell r="W143" t="str">
            <v>Service Centre</v>
          </cell>
          <cell r="X143" t="str">
            <v>Application Support - AOC - Cargo</v>
          </cell>
          <cell r="Y143" t="str">
            <v>HP</v>
          </cell>
          <cell r="Z143" t="str">
            <v>GLSHK</v>
          </cell>
          <cell r="AA143" t="str">
            <v>CX Infra Support</v>
          </cell>
          <cell r="AB143" t="str">
            <v/>
          </cell>
          <cell r="AC143" t="str">
            <v/>
          </cell>
          <cell r="AD143" t="str">
            <v>Managed Service</v>
          </cell>
          <cell r="AE143" t="str">
            <v/>
          </cell>
          <cell r="AF143" t="str">
            <v>Internal Use Only</v>
          </cell>
          <cell r="AG143" t="str">
            <v>n/a</v>
          </cell>
          <cell r="AH143" t="str">
            <v>Non-disclosure information from vendor to thirty party</v>
          </cell>
          <cell r="AI143" t="str">
            <v>Non-disclosure information from vendor to thirty party</v>
          </cell>
          <cell r="AJ143" t="str">
            <v>Critical</v>
          </cell>
          <cell r="AK143" t="str">
            <v/>
          </cell>
          <cell r="AL143" t="str">
            <v/>
          </cell>
          <cell r="AM143" t="str">
            <v/>
          </cell>
          <cell r="AN143" t="str">
            <v>Not Required</v>
          </cell>
          <cell r="AO143" t="str">
            <v>24 hrs</v>
          </cell>
          <cell r="AP143" t="str">
            <v/>
          </cell>
          <cell r="AQ143" t="str">
            <v/>
          </cell>
          <cell r="AR143" t="str">
            <v/>
          </cell>
          <cell r="AS143" t="str">
            <v>N</v>
          </cell>
          <cell r="AT143" t="str">
            <v>3 - Immediate but not serious impact on operations; Minor delay of flight schedule; Minor customers disruption</v>
          </cell>
          <cell r="AU143" t="str">
            <v>3 - Minor impact on cost/revenue</v>
          </cell>
          <cell r="AV143" t="str">
            <v>4 - Minor negative local media coverage / No brand or image impact</v>
          </cell>
          <cell r="AW143" t="str">
            <v/>
          </cell>
          <cell r="AX143">
            <v>0</v>
          </cell>
          <cell r="AY143" t="str">
            <v/>
          </cell>
          <cell r="AZ143" t="str">
            <v>N/A</v>
          </cell>
          <cell r="BA143" t="str">
            <v>1900-01-01</v>
          </cell>
          <cell r="BB143" t="str">
            <v>N/A</v>
          </cell>
          <cell r="BC143" t="str">
            <v/>
          </cell>
          <cell r="BD143" t="str">
            <v/>
          </cell>
          <cell r="BE143" t="str">
            <v/>
          </cell>
        </row>
        <row r="144">
          <cell r="A144" t="str">
            <v>0140</v>
          </cell>
          <cell r="B144" t="str">
            <v>0140 - EZY POST</v>
          </cell>
          <cell r="C144" t="str">
            <v/>
          </cell>
          <cell r="D144" t="str">
            <v/>
          </cell>
          <cell r="E144" t="str">
            <v>Production</v>
          </cell>
          <cell r="F144" t="str">
            <v>IT Solutions Centre Airline Operations &amp; Cargo - CGO</v>
          </cell>
          <cell r="G144" t="str">
            <v>Cargo (CGO)</v>
          </cell>
          <cell r="H144" t="str">
            <v>0140 - EZY POST</v>
          </cell>
          <cell r="I144" t="str">
            <v>Application</v>
          </cell>
          <cell r="J144" t="str">
            <v>enables post offices and airlines to exchange air mail consignment details and mail movement status information via a single integrated application and message exchange platform.</v>
          </cell>
          <cell r="K144" t="str">
            <v>CGO</v>
          </cell>
          <cell r="L144" t="str">
            <v>Kenny Kwan (CGOKLK), Aldous Chung - Manager Cargo Safety &amp; Operations Support</v>
          </cell>
          <cell r="M144" t="str">
            <v>TBD</v>
          </cell>
          <cell r="N144" t="str">
            <v>Rajeev Nair</v>
          </cell>
          <cell r="O144" t="str">
            <v>852 94773463</v>
          </cell>
          <cell r="P144" t="str">
            <v>Eddie Wong</v>
          </cell>
          <cell r="Q144" t="str">
            <v>852 90798486</v>
          </cell>
          <cell r="R144" t="str">
            <v>852 93006241</v>
          </cell>
          <cell r="S144" t="str">
            <v>mailto:DL_IMT_SOL_Dev_&amp;_Supp_-_CGO@cathaypacific.com</v>
          </cell>
          <cell r="T144" t="str">
            <v/>
          </cell>
          <cell r="U144" t="str">
            <v>Simpson</v>
          </cell>
          <cell r="V144" t="str">
            <v>GLSHK</v>
          </cell>
          <cell r="W144" t="str">
            <v>Service Centre</v>
          </cell>
          <cell r="X144" t="str">
            <v>Application Support - AOC - Cargo</v>
          </cell>
          <cell r="Y144" t="str">
            <v>HP</v>
          </cell>
          <cell r="Z144" t="str">
            <v>GLSHK</v>
          </cell>
          <cell r="AA144" t="str">
            <v>CX Infra Support</v>
          </cell>
          <cell r="AB144" t="str">
            <v/>
          </cell>
          <cell r="AC144" t="str">
            <v/>
          </cell>
          <cell r="AD144" t="str">
            <v>Managed Service</v>
          </cell>
          <cell r="AE144" t="str">
            <v/>
          </cell>
          <cell r="AF144" t="str">
            <v>Internal Use Only</v>
          </cell>
          <cell r="AG144" t="str">
            <v>n/a</v>
          </cell>
          <cell r="AH144" t="str">
            <v>Non-disclosure information from vendor to thirty party</v>
          </cell>
          <cell r="AI144" t="str">
            <v>Non-disclosure information from vendor to thirty party</v>
          </cell>
          <cell r="AJ144" t="str">
            <v>Critical</v>
          </cell>
          <cell r="AK144" t="str">
            <v/>
          </cell>
          <cell r="AL144" t="str">
            <v/>
          </cell>
          <cell r="AM144" t="str">
            <v/>
          </cell>
          <cell r="AN144" t="str">
            <v>Not Required</v>
          </cell>
          <cell r="AO144" t="str">
            <v>24 hrs</v>
          </cell>
          <cell r="AP144" t="str">
            <v/>
          </cell>
          <cell r="AQ144" t="str">
            <v/>
          </cell>
          <cell r="AR144" t="str">
            <v/>
          </cell>
          <cell r="AS144" t="str">
            <v>N</v>
          </cell>
          <cell r="AT144" t="str">
            <v>4 - No immediate impact, situation is tolerable by functional department in short period of time; Convenience of customers are affected</v>
          </cell>
          <cell r="AU144" t="str">
            <v>3 - Minor impact on cost/revenue</v>
          </cell>
          <cell r="AV144" t="str">
            <v>4 - Minor negative local media coverage / No brand or image impact</v>
          </cell>
          <cell r="AW144" t="str">
            <v/>
          </cell>
          <cell r="AX144">
            <v>0</v>
          </cell>
          <cell r="AY144" t="str">
            <v/>
          </cell>
          <cell r="AZ144" t="str">
            <v>N/A</v>
          </cell>
          <cell r="BA144" t="str">
            <v>1900-01-01</v>
          </cell>
          <cell r="BB144" t="str">
            <v>N/A</v>
          </cell>
          <cell r="BC144" t="str">
            <v/>
          </cell>
          <cell r="BD144" t="str">
            <v/>
          </cell>
          <cell r="BE144" t="str">
            <v/>
          </cell>
        </row>
        <row r="145">
          <cell r="A145" t="str">
            <v>0141</v>
          </cell>
          <cell r="B145" t="str">
            <v>0141 - Fcopy</v>
          </cell>
          <cell r="C145" t="str">
            <v/>
          </cell>
          <cell r="D145" t="str">
            <v/>
          </cell>
          <cell r="E145" t="str">
            <v>Production</v>
          </cell>
          <cell r="F145" t="str">
            <v>IT Solutions Centre Airline Operations &amp; Cargo - ENG</v>
          </cell>
          <cell r="G145" t="str">
            <v>Engineering (ENG)</v>
          </cell>
          <cell r="H145" t="str">
            <v>0141 - Fcopy</v>
          </cell>
          <cell r="I145" t="str">
            <v>Application</v>
          </cell>
          <cell r="J145" t="str">
            <v>Fcopy Application is used to upload file into Ultramain system - Help users to copy file and impose some controls in terms of security/ access. UM only has linkages to documents - lacks the above features - hen ce Fcopy</v>
          </cell>
          <cell r="K145" t="str">
            <v>ENG</v>
          </cell>
          <cell r="L145" t="str">
            <v>TBD</v>
          </cell>
          <cell r="M145" t="str">
            <v>TBD</v>
          </cell>
          <cell r="N145" t="str">
            <v>Jeya Shan</v>
          </cell>
          <cell r="O145" t="str">
            <v>852 66217425 ( Please note my mobile will be switched off when I’m overseas )</v>
          </cell>
          <cell r="P145" t="str">
            <v>Latheef Shaikh</v>
          </cell>
          <cell r="Q145" t="str">
            <v>852 68409793</v>
          </cell>
          <cell r="R145" t="str">
            <v>852 63962036</v>
          </cell>
          <cell r="S145" t="str">
            <v/>
          </cell>
          <cell r="T145" t="str">
            <v/>
          </cell>
          <cell r="U145" t="str">
            <v>Gary Li</v>
          </cell>
          <cell r="V145" t="str">
            <v/>
          </cell>
          <cell r="W145" t="str">
            <v>Service Centre</v>
          </cell>
          <cell r="X145" t="str">
            <v>IBM-ASM - AOC (ENG)</v>
          </cell>
          <cell r="Y145" t="str">
            <v/>
          </cell>
          <cell r="Z145" t="str">
            <v>Application Support - AOC - Engineering</v>
          </cell>
          <cell r="AA145" t="str">
            <v/>
          </cell>
          <cell r="AB145" t="str">
            <v/>
          </cell>
          <cell r="AC145" t="str">
            <v/>
          </cell>
          <cell r="AD145" t="str">
            <v>Client/Server</v>
          </cell>
          <cell r="AE145" t="str">
            <v/>
          </cell>
          <cell r="AF145" t="str">
            <v>Sensitive</v>
          </cell>
          <cell r="AG145" t="str">
            <v>/cvs/ARCH/aoc/0141-Fcopy</v>
          </cell>
          <cell r="AH145" t="str">
            <v>VB 6.0</v>
          </cell>
          <cell r="AI145" t="str">
            <v>0-10</v>
          </cell>
          <cell r="AJ145" t="str">
            <v>Peripheral</v>
          </cell>
          <cell r="AK145" t="str">
            <v>5x8</v>
          </cell>
          <cell r="AL145" t="str">
            <v>Mon-Fri 00:00 to 04:00</v>
          </cell>
          <cell r="AM145" t="str">
            <v/>
          </cell>
          <cell r="AN145" t="str">
            <v>Not Required</v>
          </cell>
          <cell r="AO145" t="str">
            <v>24 hrs</v>
          </cell>
          <cell r="AP145" t="str">
            <v/>
          </cell>
          <cell r="AQ145" t="str">
            <v>Y</v>
          </cell>
          <cell r="AR145" t="str">
            <v>Daily</v>
          </cell>
          <cell r="AS145" t="str">
            <v>N</v>
          </cell>
          <cell r="AT145" t="str">
            <v>5 - Efficiency of operations and convenience of customers are not affected</v>
          </cell>
          <cell r="AU145" t="str">
            <v/>
          </cell>
          <cell r="AV145" t="str">
            <v>4 - Minor negative local media coverage / No brand or image impact</v>
          </cell>
          <cell r="AW145" t="str">
            <v/>
          </cell>
          <cell r="AX145">
            <v>0</v>
          </cell>
          <cell r="AY145" t="str">
            <v/>
          </cell>
          <cell r="AZ145" t="str">
            <v>N/A</v>
          </cell>
          <cell r="BA145" t="str">
            <v>1900-01-01</v>
          </cell>
          <cell r="BB145" t="str">
            <v>N/A</v>
          </cell>
          <cell r="BC145" t="str">
            <v/>
          </cell>
          <cell r="BD145" t="str">
            <v/>
          </cell>
          <cell r="BE145" t="str">
            <v/>
          </cell>
        </row>
        <row r="146">
          <cell r="A146" t="str">
            <v>0142</v>
          </cell>
          <cell r="B146" t="str">
            <v>0142 - FIDS</v>
          </cell>
          <cell r="E146" t="str">
            <v>Retired</v>
          </cell>
          <cell r="F146" t="str">
            <v>IT Solutions Centre Service Delivery - ISD</v>
          </cell>
          <cell r="G146" t="str">
            <v>Inflight Services (ISD)</v>
          </cell>
          <cell r="H146" t="str">
            <v>0142 - FIDS</v>
          </cell>
          <cell r="I146" t="str">
            <v>Application</v>
          </cell>
          <cell r="J146" t="str">
            <v>An electronic display (LED Box) board system for alerting Cabin Crew ro processing to immigration (ISM displays)</v>
          </cell>
          <cell r="K146" t="str">
            <v>ISD</v>
          </cell>
          <cell r="L146" t="str">
            <v>TBD</v>
          </cell>
          <cell r="M146" t="str">
            <v>TBD</v>
          </cell>
          <cell r="N146" t="str">
            <v>Winnie Yau</v>
          </cell>
          <cell r="O146" t="str">
            <v>852 94354063</v>
          </cell>
          <cell r="P146" t="str">
            <v>Clement Cheung</v>
          </cell>
          <cell r="Q146" t="str">
            <v>852 94253429</v>
          </cell>
          <cell r="R146" t="str">
            <v>852 62228320</v>
          </cell>
          <cell r="S146" t="str">
            <v>IMT#IOS@cathaypacific.com</v>
          </cell>
          <cell r="W146" t="str">
            <v>Service Centre</v>
          </cell>
          <cell r="Z146" t="str">
            <v>Application Support - Service Delivery - ISD</v>
          </cell>
          <cell r="AD146" t="str">
            <v>Client/Server</v>
          </cell>
          <cell r="AG146" t="str">
            <v>Merge with App#117 (/cvs/ARCH/pax/0117-Display)</v>
          </cell>
          <cell r="AH146" t="str">
            <v>Flash Player, Visual Basic 6
  </v>
          </cell>
          <cell r="AI146" t="str">
            <v>100-500</v>
          </cell>
          <cell r="AJ146" t="str">
            <v>Important</v>
          </cell>
          <cell r="AK146" t="str">
            <v>7x24</v>
          </cell>
          <cell r="AN146" t="str">
            <v>Not Required</v>
          </cell>
          <cell r="AO146" t="str">
            <v>24 hrs</v>
          </cell>
          <cell r="AQ146" t="str">
            <v>N/A</v>
          </cell>
          <cell r="AR146" t="str">
            <v>N/A</v>
          </cell>
          <cell r="AS146" t="str">
            <v>N</v>
          </cell>
          <cell r="AZ146" t="str">
            <v>N/A</v>
          </cell>
          <cell r="BA146" t="str">
            <v>1900-01-01</v>
          </cell>
          <cell r="BB146" t="str">
            <v>N/A</v>
          </cell>
        </row>
        <row r="147">
          <cell r="A147" t="str">
            <v>0143</v>
          </cell>
          <cell r="B147" t="str">
            <v>0143 - Financial Management Information System (FINeCX)</v>
          </cell>
          <cell r="C147" t="str">
            <v>FMIS/FINeCX</v>
          </cell>
          <cell r="D147" t="str">
            <v/>
          </cell>
          <cell r="E147" t="str">
            <v>Production</v>
          </cell>
          <cell r="F147" t="str">
            <v>IT Solutions Centre Enterprise - FIN,APD,PLN</v>
          </cell>
          <cell r="G147" t="str">
            <v>Finance Service (FIN)</v>
          </cell>
          <cell r="H147" t="str">
            <v>0143 - FINeCX (formerly known as FMIS)</v>
          </cell>
          <cell r="I147" t="str">
            <v>Service</v>
          </cell>
          <cell r="J147" t="str">
            <v>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v>
          </cell>
          <cell r="K147" t="str">
            <v>FIN</v>
          </cell>
          <cell r="L147" t="str">
            <v>Terence Wong - Manager Port Accounting &amp; Dev</v>
          </cell>
          <cell r="M147" t="str">
            <v>TBD</v>
          </cell>
          <cell r="N147" t="str">
            <v>Justin Wong</v>
          </cell>
          <cell r="O147" t="str">
            <v>852 92369416</v>
          </cell>
          <cell r="P147" t="str">
            <v>Hon Wai Lo</v>
          </cell>
          <cell r="Q147" t="str">
            <v>852 94309892</v>
          </cell>
          <cell r="R147" t="str">
            <v>852 63962354</v>
          </cell>
          <cell r="S147" t="str">
            <v/>
          </cell>
          <cell r="T147" t="str">
            <v/>
          </cell>
          <cell r="U147" t="str">
            <v>Daniel Lei  Habib Shakeel</v>
          </cell>
          <cell r="V147" t="str">
            <v>IBMA</v>
          </cell>
          <cell r="W147" t="str">
            <v>Service Centre</v>
          </cell>
          <cell r="X147" t="str">
            <v>IBM-ASM - CBO (FIN)</v>
          </cell>
          <cell r="Y147" t="str">
            <v/>
          </cell>
          <cell r="Z147" t="str">
            <v>Application Support - Ent - FIN, APD, PLN</v>
          </cell>
          <cell r="AA147" t="str">
            <v/>
          </cell>
          <cell r="AB147" t="str">
            <v/>
          </cell>
          <cell r="AC147" t="str">
            <v/>
          </cell>
          <cell r="AD147" t="str">
            <v>IBM Host</v>
          </cell>
          <cell r="AE147" t="str">
            <v/>
          </cell>
          <cell r="AF147" t="str">
            <v>Highly Sensitive</v>
          </cell>
          <cell r="AG147" t="str">
            <v>Exempted (IBM Mainframe)      /cvs/ARCH/cbo/0143-FMIS</v>
          </cell>
          <cell r="AH147" t="str">
            <v>None</v>
          </cell>
          <cell r="AI147" t="str">
            <v>300+</v>
          </cell>
          <cell r="AJ147" t="str">
            <v>Critical</v>
          </cell>
          <cell r="AK147" t="str">
            <v>7x24</v>
          </cell>
          <cell r="AL147" t="str">
            <v>Sunday 00:00 - 09:00</v>
          </cell>
          <cell r="AM147" t="str">
            <v/>
          </cell>
          <cell r="AN147" t="str">
            <v>Yes - Uncertified</v>
          </cell>
          <cell r="AO147" t="str">
            <v>24 hrs</v>
          </cell>
          <cell r="AP147" t="str">
            <v>0 hr</v>
          </cell>
          <cell r="AQ147" t="str">
            <v>Y</v>
          </cell>
          <cell r="AR147" t="str">
            <v>Daily</v>
          </cell>
          <cell r="AS147" t="str">
            <v>N</v>
          </cell>
          <cell r="AT147" t="str">
            <v/>
          </cell>
          <cell r="AU147" t="str">
            <v/>
          </cell>
          <cell r="AV147" t="str">
            <v/>
          </cell>
          <cell r="AW147" t="str">
            <v/>
          </cell>
          <cell r="AX147">
            <v>0</v>
          </cell>
          <cell r="AY147" t="str">
            <v>Yes</v>
          </cell>
          <cell r="AZ147" t="str">
            <v>N/A</v>
          </cell>
          <cell r="BA147" t="str">
            <v>1900-01-01</v>
          </cell>
          <cell r="BB147" t="str">
            <v>N/A</v>
          </cell>
          <cell r="BC147" t="str">
            <v/>
          </cell>
          <cell r="BD147" t="str">
            <v/>
          </cell>
          <cell r="BE147" t="str">
            <v/>
          </cell>
        </row>
        <row r="148">
          <cell r="A148" t="str">
            <v>0144</v>
          </cell>
          <cell r="B148" t="str">
            <v>0144 - Flight &amp; Crew Total System (FACTS)</v>
          </cell>
          <cell r="C148" t="str">
            <v>FACTS</v>
          </cell>
          <cell r="D148" t="str">
            <v/>
          </cell>
          <cell r="E148" t="str">
            <v>Retired</v>
          </cell>
          <cell r="F148" t="str">
            <v>IT Solutions Centre Airline Operations &amp; Cargo - FOP</v>
          </cell>
          <cell r="G148" t="str">
            <v>Flight Operations (FOP)</v>
          </cell>
          <cell r="H148" t="str">
            <v>0144 - Flight &amp; Crew Total System (FACTS)</v>
          </cell>
          <cell r="I148" t="str">
            <v>Application</v>
          </cell>
          <cell r="J148" t="str">
            <v>FACTS is used to reassign and keep track of cabin and cockpit crew roster.</v>
          </cell>
          <cell r="K148" t="str">
            <v>FOP</v>
          </cell>
          <cell r="L148" t="str">
            <v>Terence Wong - Manager Port Accounting &amp; Dev</v>
          </cell>
          <cell r="M148" t="str">
            <v>TBD</v>
          </cell>
          <cell r="N148" t="str">
            <v>Matt Oakley</v>
          </cell>
          <cell r="O148" t="str">
            <v>852 93889059</v>
          </cell>
          <cell r="P148" t="str">
            <v>Luke Lam</v>
          </cell>
          <cell r="Q148" t="str">
            <v>852 60510945</v>
          </cell>
          <cell r="R148" t="str">
            <v>852 63962031</v>
          </cell>
          <cell r="S148" t="str">
            <v>IMT#FOP@cathaypacific.com</v>
          </cell>
          <cell r="T148" t="str">
            <v/>
          </cell>
          <cell r="U148" t="str">
            <v>Paul Chan</v>
          </cell>
          <cell r="V148" t="str">
            <v>IBMA</v>
          </cell>
          <cell r="W148" t="str">
            <v>Service Centre</v>
          </cell>
          <cell r="X148" t="str">
            <v>Application Support - AOC - Flight Operations</v>
          </cell>
          <cell r="Y148" t="str">
            <v/>
          </cell>
          <cell r="Z148" t="str">
            <v>Application Support - AOC - Flight Operations</v>
          </cell>
          <cell r="AA148" t="str">
            <v/>
          </cell>
          <cell r="AB148" t="str">
            <v/>
          </cell>
          <cell r="AC148" t="str">
            <v/>
          </cell>
          <cell r="AD148" t="str">
            <v>IBM Host</v>
          </cell>
          <cell r="AE148" t="str">
            <v/>
          </cell>
          <cell r="AF148" t="str">
            <v/>
          </cell>
          <cell r="AG148" t="str">
            <v>Exempted (Mainframe)</v>
          </cell>
          <cell r="AH148" t="str">
            <v>Nil</v>
          </cell>
          <cell r="AI148" t="str">
            <v>100+</v>
          </cell>
          <cell r="AJ148" t="str">
            <v>Important</v>
          </cell>
          <cell r="AK148" t="str">
            <v/>
          </cell>
          <cell r="AL148" t="str">
            <v/>
          </cell>
          <cell r="AM148" t="str">
            <v/>
          </cell>
          <cell r="AN148" t="str">
            <v/>
          </cell>
          <cell r="AO148" t="str">
            <v>24 hrs</v>
          </cell>
          <cell r="AP148" t="str">
            <v/>
          </cell>
          <cell r="AQ148" t="str">
            <v/>
          </cell>
          <cell r="AR148" t="str">
            <v/>
          </cell>
          <cell r="AS148" t="str">
            <v>N</v>
          </cell>
          <cell r="AT148" t="str">
            <v>3 - Immediate but not serious impact on operations; Minor delay of flight schedule; Minor customers disruption</v>
          </cell>
          <cell r="AU148" t="str">
            <v>1 - Severe impact on cost/revenue</v>
          </cell>
          <cell r="AV148" t="str">
            <v>4 - Minor negative local media coverage / No brand or image impact</v>
          </cell>
          <cell r="AW148" t="str">
            <v/>
          </cell>
          <cell r="AX148">
            <v>0</v>
          </cell>
          <cell r="AY148" t="str">
            <v/>
          </cell>
          <cell r="AZ148" t="str">
            <v>N/A</v>
          </cell>
          <cell r="BA148" t="str">
            <v>1900-01-01</v>
          </cell>
          <cell r="BB148" t="str">
            <v>N/A</v>
          </cell>
          <cell r="BC148" t="str">
            <v/>
          </cell>
          <cell r="BD148" t="str">
            <v/>
          </cell>
          <cell r="BE148" t="str">
            <v/>
          </cell>
        </row>
        <row r="149">
          <cell r="A149" t="str">
            <v>0145</v>
          </cell>
          <cell r="B149" t="str">
            <v>0145 - Flight Crew Leave Management System (KA) (FCLMS)</v>
          </cell>
          <cell r="C149" t="str">
            <v>FCLMS</v>
          </cell>
          <cell r="D149" t="str">
            <v/>
          </cell>
          <cell r="E149" t="str">
            <v>Production</v>
          </cell>
          <cell r="F149" t="str">
            <v>IT Solutions Centre Airline Operations &amp; Cargo - FOP</v>
          </cell>
          <cell r="G149" t="str">
            <v>Flight Operations (FOP)</v>
          </cell>
          <cell r="H149" t="str">
            <v>0145 - Flight Crew Leave Management System (KA) (FCLMS)</v>
          </cell>
          <cell r="I149" t="str">
            <v>Application</v>
          </cell>
          <cell r="J149" t="str">
            <v>FCLMS is used for KA flight crew leave application</v>
          </cell>
          <cell r="K149" t="str">
            <v>FOP</v>
          </cell>
          <cell r="L149" t="str">
            <v>Karen Chan - Aircrew Spe (Admin &amp; Leave)</v>
          </cell>
          <cell r="M149" t="str">
            <v>Mike Kitney - Agmo (Aircrew &amp; Gd Services)</v>
          </cell>
          <cell r="N149" t="str">
            <v>Andrew Loh</v>
          </cell>
          <cell r="O149" t="str">
            <v>852 63387908</v>
          </cell>
          <cell r="P149" t="str">
            <v>Luke Lam</v>
          </cell>
          <cell r="Q149" t="str">
            <v>852 60510945</v>
          </cell>
          <cell r="R149" t="str">
            <v>852 63962031</v>
          </cell>
          <cell r="S149" t="str">
            <v>IMT#FOP@cathaypacific.com</v>
          </cell>
          <cell r="T149" t="str">
            <v/>
          </cell>
          <cell r="U149" t="str">
            <v>Peggy Yuen (SAL), John Cheng (SA), Andes Chow (SA), Tony Kwan (SA)</v>
          </cell>
          <cell r="V149" t="str">
            <v/>
          </cell>
          <cell r="W149" t="str">
            <v>Service Centre</v>
          </cell>
          <cell r="X149" t="str">
            <v>IBM-ASM - AOC (FOP)</v>
          </cell>
          <cell r="Y149" t="str">
            <v>HP</v>
          </cell>
          <cell r="Z149" t="str">
            <v>Application Support - AOC - Flight Operations</v>
          </cell>
          <cell r="AA149" t="str">
            <v>CX Infra Web and Mobile Support</v>
          </cell>
          <cell r="AB149" t="str">
            <v/>
          </cell>
          <cell r="AC149" t="str">
            <v/>
          </cell>
          <cell r="AD149" t="str">
            <v>Web (eInfra)</v>
          </cell>
          <cell r="AE149" t="str">
            <v>N</v>
          </cell>
          <cell r="AF149" t="str">
            <v>Sensitive</v>
          </cell>
          <cell r="AG149" t="str">
            <v>/cvs/ARCH/aoc/0145-FlightCrewLeaveManagementSystem</v>
          </cell>
          <cell r="AH149" t="str">
            <v>Ms Excel, Notepad</v>
          </cell>
          <cell r="AI149" t="str">
            <v>50+</v>
          </cell>
          <cell r="AJ149" t="str">
            <v>Important</v>
          </cell>
          <cell r="AK149" t="str">
            <v>7x24</v>
          </cell>
          <cell r="AL149" t="str">
            <v>Non-office hour. BU approval in advance is needed 2 weeks before change</v>
          </cell>
          <cell r="AM149" t="str">
            <v>No</v>
          </cell>
          <cell r="AN149" t="str">
            <v>Not Required</v>
          </cell>
          <cell r="AO149" t="str">
            <v>24 hrs</v>
          </cell>
          <cell r="AP149" t="str">
            <v/>
          </cell>
          <cell r="AQ149" t="str">
            <v>Y</v>
          </cell>
          <cell r="AR149" t="str">
            <v>Daily</v>
          </cell>
          <cell r="AS149" t="str">
            <v>N</v>
          </cell>
          <cell r="AT149" t="str">
            <v>5 - Efficiency of operations and convenience of customers are not affected</v>
          </cell>
          <cell r="AU149" t="str">
            <v/>
          </cell>
          <cell r="AV149" t="str">
            <v>4 - Minor negative local media coverage / No brand or image impact</v>
          </cell>
          <cell r="AW149" t="str">
            <v/>
          </cell>
          <cell r="AX149">
            <v>0</v>
          </cell>
          <cell r="AY149" t="str">
            <v/>
          </cell>
          <cell r="AZ149" t="str">
            <v>N/A</v>
          </cell>
          <cell r="BA149" t="str">
            <v>1900-01-01</v>
          </cell>
          <cell r="BB149" t="str">
            <v>N/A</v>
          </cell>
          <cell r="BC149" t="str">
            <v/>
          </cell>
          <cell r="BD149" t="str">
            <v>Internal access</v>
          </cell>
          <cell r="BE149" t="str">
            <v/>
          </cell>
        </row>
        <row r="150">
          <cell r="A150" t="str">
            <v>0146</v>
          </cell>
          <cell r="B150" t="str">
            <v>0146 - Flight crew Recruitment Management System (FRMS)</v>
          </cell>
          <cell r="C150" t="str">
            <v>FRMS</v>
          </cell>
          <cell r="D150" t="str">
            <v/>
          </cell>
          <cell r="E150" t="str">
            <v>Production</v>
          </cell>
          <cell r="F150" t="str">
            <v>IT Solutions Centre Airline Operations &amp; Cargo - FOP</v>
          </cell>
          <cell r="G150" t="str">
            <v>Flight Operations (FOP)</v>
          </cell>
          <cell r="H150" t="str">
            <v>0146 - Flight crew Recruitment Management System (FRMS)</v>
          </cell>
          <cell r="I150" t="str">
            <v>Application</v>
          </cell>
          <cell r="J150" t="str">
            <v>System to support the process of recruitment of Cadet and Direct Entry pilot.</v>
          </cell>
          <cell r="K150" t="str">
            <v>FOP</v>
          </cell>
          <cell r="L150" t="str">
            <v>Kelly Crawford - Flight Crew Recruitment Manager</v>
          </cell>
          <cell r="M150" t="str">
            <v>Kelly Crawford - Flight Crew Recruitment Manager</v>
          </cell>
          <cell r="N150" t="str">
            <v>Andrew Loh</v>
          </cell>
          <cell r="O150" t="str">
            <v>852 63387908</v>
          </cell>
          <cell r="P150" t="str">
            <v>Luke Lam</v>
          </cell>
          <cell r="Q150" t="str">
            <v>852 60510945</v>
          </cell>
          <cell r="R150" t="str">
            <v>852 63962031</v>
          </cell>
          <cell r="S150" t="str">
            <v>IMT#FOP@cathaypacific.com</v>
          </cell>
          <cell r="T150" t="str">
            <v/>
          </cell>
          <cell r="U150" t="str">
            <v>Peggy Yuen (SAL), John Cheng (SA), Andes Chow (SA), Tony Kwan (SA)</v>
          </cell>
          <cell r="V150" t="str">
            <v/>
          </cell>
          <cell r="W150" t="str">
            <v>Service Centre</v>
          </cell>
          <cell r="X150" t="str">
            <v>IBM-ASM - AOC (FOP)</v>
          </cell>
          <cell r="Y150" t="str">
            <v>HP</v>
          </cell>
          <cell r="Z150" t="str">
            <v>Application Support - AOC - Flight Operations</v>
          </cell>
          <cell r="AA150" t="str">
            <v>CX Infra Web and Mobile Support</v>
          </cell>
          <cell r="AB150" t="str">
            <v/>
          </cell>
          <cell r="AC150" t="str">
            <v/>
          </cell>
          <cell r="AD150" t="str">
            <v>Web (eInfra)</v>
          </cell>
          <cell r="AE150" t="str">
            <v>N</v>
          </cell>
          <cell r="AF150" t="str">
            <v>Highly Sensitive</v>
          </cell>
          <cell r="AG150" t="str">
            <v>/cvs/ARCH/aoc/FRMS</v>
          </cell>
          <cell r="AH150" t="str">
            <v>RAD installed in individual desktop, Oracle SQL Developer</v>
          </cell>
          <cell r="AI150" t="str">
            <v>10-30</v>
          </cell>
          <cell r="AJ150" t="str">
            <v>Important</v>
          </cell>
          <cell r="AK150" t="str">
            <v>5x8</v>
          </cell>
          <cell r="AL150" t="str">
            <v>Non-office hour. BU approval in advance is needed 2 weeks before change</v>
          </cell>
          <cell r="AM150" t="str">
            <v>No</v>
          </cell>
          <cell r="AN150" t="str">
            <v>Not Required</v>
          </cell>
          <cell r="AO150" t="str">
            <v>24 hrs</v>
          </cell>
          <cell r="AP150" t="str">
            <v/>
          </cell>
          <cell r="AQ150" t="str">
            <v>Y</v>
          </cell>
          <cell r="AR150" t="str">
            <v>Daily</v>
          </cell>
          <cell r="AS150" t="str">
            <v>N</v>
          </cell>
          <cell r="AT150" t="str">
            <v/>
          </cell>
          <cell r="AU150" t="str">
            <v/>
          </cell>
          <cell r="AV150" t="str">
            <v/>
          </cell>
          <cell r="AW150" t="str">
            <v/>
          </cell>
          <cell r="AX150">
            <v>0</v>
          </cell>
          <cell r="AY150" t="str">
            <v/>
          </cell>
          <cell r="AZ150" t="str">
            <v>N/A</v>
          </cell>
          <cell r="BA150" t="str">
            <v>1900-01-01</v>
          </cell>
          <cell r="BB150" t="str">
            <v>N/A</v>
          </cell>
          <cell r="BC150" t="str">
            <v/>
          </cell>
          <cell r="BD150" t="str">
            <v>Internal access</v>
          </cell>
          <cell r="BE150" t="str">
            <v/>
          </cell>
        </row>
        <row r="151">
          <cell r="A151" t="str">
            <v>0147</v>
          </cell>
          <cell r="B151" t="str">
            <v>0147 - Flight Frequency Reporting System (FLIGHTFREQUENCY)</v>
          </cell>
          <cell r="C151" t="str">
            <v>FLIGHTFREQUENCY</v>
          </cell>
          <cell r="D151" t="str">
            <v/>
          </cell>
          <cell r="E151" t="str">
            <v>Retired</v>
          </cell>
          <cell r="F151" t="str">
            <v>IT Solutions Centre Airline Operations &amp; Cargo - FOP</v>
          </cell>
          <cell r="G151" t="str">
            <v>Flight Operations (FOP)</v>
          </cell>
          <cell r="H151" t="str">
            <v>0147 - Flight Frequency Reporting System (FLIGHTFREQUENCY)</v>
          </cell>
          <cell r="I151" t="str">
            <v>Application</v>
          </cell>
          <cell r="J151" t="str">
            <v>This application is to generate export and import Hong Kong Flight Frequency report.</v>
          </cell>
          <cell r="K151" t="str">
            <v>FOP</v>
          </cell>
          <cell r="L151" t="str">
            <v>TBD</v>
          </cell>
          <cell r="M151" t="str">
            <v>TBD</v>
          </cell>
          <cell r="N151" t="str">
            <v>Matt Oakley</v>
          </cell>
          <cell r="O151" t="str">
            <v>852 93889059</v>
          </cell>
          <cell r="P151" t="str">
            <v>N/A</v>
          </cell>
          <cell r="Q151" t="str">
            <v>N/A</v>
          </cell>
          <cell r="R151" t="str">
            <v>N/A</v>
          </cell>
          <cell r="S151" t="str">
            <v>N/A</v>
          </cell>
          <cell r="T151" t="str">
            <v/>
          </cell>
          <cell r="U151" t="str">
            <v/>
          </cell>
          <cell r="V151" t="str">
            <v/>
          </cell>
          <cell r="W151" t="str">
            <v>Service Centre</v>
          </cell>
          <cell r="X151" t="str">
            <v>Application Support - AOC - Flight Operations</v>
          </cell>
          <cell r="Y151" t="str">
            <v/>
          </cell>
          <cell r="Z151" t="str">
            <v>Application Support - AOC - Flight Operations</v>
          </cell>
          <cell r="AA151" t="str">
            <v/>
          </cell>
          <cell r="AB151" t="str">
            <v/>
          </cell>
          <cell r="AC151" t="str">
            <v/>
          </cell>
          <cell r="AD151" t="str">
            <v>Client/Server</v>
          </cell>
          <cell r="AE151" t="str">
            <v/>
          </cell>
          <cell r="AF151" t="str">
            <v/>
          </cell>
          <cell r="AG151" t="str">
            <v>Exempted</v>
          </cell>
          <cell r="AH151" t="str">
            <v>None</v>
          </cell>
          <cell r="AI151" t="str">
            <v>0-10</v>
          </cell>
          <cell r="AJ151" t="str">
            <v>Important</v>
          </cell>
          <cell r="AK151" t="str">
            <v>5x8</v>
          </cell>
          <cell r="AL151" t="str">
            <v/>
          </cell>
          <cell r="AM151" t="str">
            <v/>
          </cell>
          <cell r="AN151" t="str">
            <v>Not Required</v>
          </cell>
          <cell r="AO151" t="str">
            <v>24 hrs</v>
          </cell>
          <cell r="AP151" t="str">
            <v/>
          </cell>
          <cell r="AQ151" t="str">
            <v/>
          </cell>
          <cell r="AR151" t="str">
            <v/>
          </cell>
          <cell r="AS151" t="str">
            <v>N</v>
          </cell>
          <cell r="AT151" t="str">
            <v/>
          </cell>
          <cell r="AU151" t="str">
            <v/>
          </cell>
          <cell r="AV151" t="str">
            <v/>
          </cell>
          <cell r="AW151" t="str">
            <v/>
          </cell>
          <cell r="AX151">
            <v>0</v>
          </cell>
          <cell r="AY151" t="str">
            <v/>
          </cell>
          <cell r="AZ151" t="str">
            <v>N/A</v>
          </cell>
          <cell r="BA151" t="str">
            <v>1900-01-01</v>
          </cell>
          <cell r="BB151" t="str">
            <v>N/A</v>
          </cell>
          <cell r="BC151" t="str">
            <v/>
          </cell>
          <cell r="BD151" t="str">
            <v/>
          </cell>
          <cell r="BE151" t="str">
            <v/>
          </cell>
        </row>
        <row r="152">
          <cell r="A152" t="str">
            <v>0148</v>
          </cell>
          <cell r="B152" t="str">
            <v>0148 - Flight info XML service</v>
          </cell>
          <cell r="C152" t="str">
            <v/>
          </cell>
          <cell r="D152" t="str">
            <v>0030</v>
          </cell>
          <cell r="E152" t="str">
            <v>Production</v>
          </cell>
          <cell r="F152" t="str">
            <v>IT Solutions Centre Sales &amp; Marketing - S&amp;D - ECX &amp; CHL</v>
          </cell>
          <cell r="G152" t="str">
            <v>E-Business (ECX)</v>
          </cell>
          <cell r="H152" t="str">
            <v>0148 - Flight info XML service</v>
          </cell>
          <cell r="I152" t="str">
            <v>Service</v>
          </cell>
          <cell r="J152" t="str">
            <v>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v>
          </cell>
          <cell r="K152" t="str">
            <v>ECX</v>
          </cell>
          <cell r="L152" t="str">
            <v>Mark McDonald</v>
          </cell>
          <cell r="M152" t="str">
            <v>TBD</v>
          </cell>
          <cell r="N152" t="str">
            <v>Miranda Wong</v>
          </cell>
          <cell r="O152" t="str">
            <v>852 94698699</v>
          </cell>
          <cell r="P152" t="str">
            <v>Henry But</v>
          </cell>
          <cell r="Q152" t="str">
            <v>852 96565631</v>
          </cell>
          <cell r="R152" t="str">
            <v>852 62909151</v>
          </cell>
          <cell r="S152" t="str">
            <v/>
          </cell>
          <cell r="T152" t="str">
            <v/>
          </cell>
          <cell r="U152" t="str">
            <v>Michael Wong May Chiu</v>
          </cell>
          <cell r="V152" t="str">
            <v>HP</v>
          </cell>
          <cell r="W152" t="str">
            <v>Service Centre</v>
          </cell>
          <cell r="X152" t="str">
            <v>1. HP - HPEOPS2 - Support Team2. IBM-ASM - PAX (B2C)</v>
          </cell>
          <cell r="Y152" t="str">
            <v>HP</v>
          </cell>
          <cell r="Z152" t="str">
            <v>Application Support - S&amp;M - S&amp;D-ECX &amp; CHL</v>
          </cell>
          <cell r="AA152" t="str">
            <v>CX Infra Web and Mobile Support</v>
          </cell>
          <cell r="AB152" t="str">
            <v/>
          </cell>
          <cell r="AC152" t="str">
            <v/>
          </cell>
          <cell r="AD152" t="str">
            <v>Web (eInfra)</v>
          </cell>
          <cell r="AE152" t="str">
            <v>N</v>
          </cell>
          <cell r="AF152" t="str">
            <v>Public</v>
          </cell>
          <cell r="AG152" t="str">
            <v>/cvs/ARCH/webappaix20/repos/javasrc/flightInfoSvc</v>
          </cell>
          <cell r="AH152" t="str">
            <v/>
          </cell>
          <cell r="AI152" t="str">
            <v>50+</v>
          </cell>
          <cell r="AJ152" t="str">
            <v>Important</v>
          </cell>
          <cell r="AK152" t="str">
            <v>7x24</v>
          </cell>
          <cell r="AL152" t="str">
            <v>0200 AM to 0600 AM</v>
          </cell>
          <cell r="AM152" t="str">
            <v>No</v>
          </cell>
          <cell r="AN152" t="str">
            <v>Yes - Uncertified</v>
          </cell>
          <cell r="AO152" t="str">
            <v>24 hrs</v>
          </cell>
          <cell r="AP152" t="str">
            <v/>
          </cell>
          <cell r="AQ152" t="str">
            <v>Y</v>
          </cell>
          <cell r="AR152" t="str">
            <v>Daily</v>
          </cell>
          <cell r="AS152" t="str">
            <v>N</v>
          </cell>
          <cell r="AT152" t="str">
            <v>2 - Delay of flight schedule; Critical services are impaired; Major customers disruption</v>
          </cell>
          <cell r="AU152" t="str">
            <v>3 - Minor impact on cost/revenue</v>
          </cell>
          <cell r="AV152" t="str">
            <v>2 - Extended negative local media coverage / Short term local brand issues</v>
          </cell>
          <cell r="AW152" t="str">
            <v/>
          </cell>
          <cell r="AX152">
            <v>0</v>
          </cell>
          <cell r="AY152" t="str">
            <v/>
          </cell>
          <cell r="AZ152" t="str">
            <v>N/A</v>
          </cell>
          <cell r="BA152" t="str">
            <v>1900-01-01</v>
          </cell>
          <cell r="BB152" t="str">
            <v>N/A</v>
          </cell>
          <cell r="BC152" t="str">
            <v>Application dependency:_x000D_ RTFS</v>
          </cell>
          <cell r="BD152" t="str">
            <v>Internal access</v>
          </cell>
          <cell r="BE152" t="str">
            <v/>
          </cell>
        </row>
        <row r="153">
          <cell r="A153" t="str">
            <v>0149</v>
          </cell>
          <cell r="B153" t="str">
            <v>0149 - CX/KA Flight Schedule</v>
          </cell>
          <cell r="D153" t="str">
            <v>0098</v>
          </cell>
          <cell r="E153" t="str">
            <v>Retired</v>
          </cell>
          <cell r="F153" t="str">
            <v>IT Solutions Centre Sales &amp; Marketing - S&amp;D - ECX &amp; CHL</v>
          </cell>
          <cell r="G153" t="str">
            <v>E-Business (ECX)</v>
          </cell>
          <cell r="H153" t="str">
            <v>0149 - CX/KA Flight Schedule</v>
          </cell>
          <cell r="I153" t="str">
            <v>Application</v>
          </cell>
          <cell r="J153" t="str">
            <v>A web application in CX.com and KA.com for customer to check flight schedule</v>
          </cell>
          <cell r="K153" t="str">
            <v>ECX</v>
          </cell>
          <cell r="L153" t="str">
            <v>Priyatha Menon (ECX), Annie Ling - eBusiness Services &amp; CRM Manager</v>
          </cell>
          <cell r="M153" t="str">
            <v>TBD</v>
          </cell>
          <cell r="N153" t="str">
            <v>Kenneth Lee</v>
          </cell>
          <cell r="O153" t="str">
            <v>852 60720994</v>
          </cell>
          <cell r="P153" t="str">
            <v>Henry But</v>
          </cell>
          <cell r="Q153" t="str">
            <v>852 96565631</v>
          </cell>
          <cell r="R153" t="str">
            <v>852 62909151</v>
          </cell>
          <cell r="S153" t="str">
            <v>N/A</v>
          </cell>
          <cell r="U153" t="str">
            <v>Carmen Chan  Michael Wong  Simon Yip Maggie Yip</v>
          </cell>
          <cell r="V153" t="str">
            <v>HP</v>
          </cell>
          <cell r="W153" t="str">
            <v>Service Centre</v>
          </cell>
          <cell r="X153" t="str">
            <v>1. HP - HPEOPS2 - Support Team2. IBM-ASM - PAX (B2C)</v>
          </cell>
          <cell r="Z153" t="str">
            <v>Application Support - S&amp;M - S&amp;D-ECX &amp; CHL</v>
          </cell>
          <cell r="AD153" t="str">
            <v>Web (eInfra)</v>
          </cell>
          <cell r="AG153" t="str">
            <v>/cvs/ARCH/webappaix20/repos/javasrc/flightScheduleService</v>
          </cell>
          <cell r="AI153" t="str">
            <v>30-50</v>
          </cell>
          <cell r="AJ153" t="str">
            <v>Critical</v>
          </cell>
          <cell r="AK153" t="str">
            <v>7x24</v>
          </cell>
          <cell r="AN153" t="str">
            <v>Yes - Uncertified</v>
          </cell>
          <cell r="AO153" t="str">
            <v>24 hrs</v>
          </cell>
          <cell r="AQ153" t="str">
            <v>Y</v>
          </cell>
          <cell r="AR153" t="str">
            <v>Daily</v>
          </cell>
          <cell r="AS153" t="str">
            <v>N</v>
          </cell>
          <cell r="AZ153" t="str">
            <v>N/A</v>
          </cell>
          <cell r="BA153" t="str">
            <v>1900-01-01</v>
          </cell>
          <cell r="BB153" t="str">
            <v>N/A</v>
          </cell>
        </row>
        <row r="154">
          <cell r="A154" t="str">
            <v>0150</v>
          </cell>
          <cell r="B154" t="str">
            <v>0150 - Flight Schedule System (FSS)</v>
          </cell>
          <cell r="C154" t="str">
            <v>FSS</v>
          </cell>
          <cell r="D154" t="str">
            <v/>
          </cell>
          <cell r="E154" t="str">
            <v>Production</v>
          </cell>
          <cell r="F154" t="str">
            <v>IT Solutions Centre Enterprise - FIN,APD,PLN</v>
          </cell>
          <cell r="G154" t="str">
            <v>Airline Planning (PLN)</v>
          </cell>
          <cell r="H154" t="str">
            <v>0150 - Flight Schedule System (FSS)</v>
          </cell>
          <cell r="I154" t="str">
            <v>Application</v>
          </cell>
          <cell r="J154" t="str">
            <v>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v>
          </cell>
          <cell r="K154" t="str">
            <v>PLN</v>
          </cell>
          <cell r="L154" t="str">
            <v>TBD</v>
          </cell>
          <cell r="M154" t="str">
            <v>TBD</v>
          </cell>
          <cell r="N154" t="str">
            <v>Justin Wong</v>
          </cell>
          <cell r="O154" t="str">
            <v>852 92369416</v>
          </cell>
          <cell r="P154" t="str">
            <v>Thomas Leung</v>
          </cell>
          <cell r="Q154" t="str">
            <v>852 90923655</v>
          </cell>
          <cell r="R154" t="str">
            <v>852 63962353</v>
          </cell>
          <cell r="S154" t="str">
            <v/>
          </cell>
          <cell r="T154" t="str">
            <v/>
          </cell>
          <cell r="U154" t="str">
            <v>Wallace Wong (Primary); Wicky Choy (Secondary)</v>
          </cell>
          <cell r="V154" t="str">
            <v>IBMA</v>
          </cell>
          <cell r="W154" t="str">
            <v>Service Centre</v>
          </cell>
          <cell r="X154" t="str">
            <v>IBM-ASM - CBO</v>
          </cell>
          <cell r="Y154" t="str">
            <v/>
          </cell>
          <cell r="Z154" t="str">
            <v>Application Support - Ent - FIN, APD, PLN</v>
          </cell>
          <cell r="AA154" t="str">
            <v/>
          </cell>
          <cell r="AB154" t="str">
            <v/>
          </cell>
          <cell r="AC154" t="str">
            <v/>
          </cell>
          <cell r="AD154" t="str">
            <v>IBM Host</v>
          </cell>
          <cell r="AE154" t="str">
            <v/>
          </cell>
          <cell r="AF154" t="str">
            <v>Public</v>
          </cell>
          <cell r="AG154" t="str">
            <v>Exempted (Mainframe)</v>
          </cell>
          <cell r="AH154" t="str">
            <v>None</v>
          </cell>
          <cell r="AI154" t="str">
            <v>1000-5000</v>
          </cell>
          <cell r="AJ154" t="str">
            <v>Lifeblood</v>
          </cell>
          <cell r="AK154" t="str">
            <v>7x24</v>
          </cell>
          <cell r="AL154" t="str">
            <v>N/A</v>
          </cell>
          <cell r="AM154" t="str">
            <v/>
          </cell>
          <cell r="AN154" t="str">
            <v>Yes - Uncertified</v>
          </cell>
          <cell r="AO154" t="str">
            <v>4 hrs</v>
          </cell>
          <cell r="AP154" t="str">
            <v>0 hr</v>
          </cell>
          <cell r="AQ154" t="str">
            <v>Y</v>
          </cell>
          <cell r="AR154" t="str">
            <v>Daily</v>
          </cell>
          <cell r="AS154" t="str">
            <v>N</v>
          </cell>
          <cell r="AT154" t="str">
            <v/>
          </cell>
          <cell r="AU154" t="str">
            <v/>
          </cell>
          <cell r="AV154" t="str">
            <v/>
          </cell>
          <cell r="AW154" t="str">
            <v/>
          </cell>
          <cell r="AX154">
            <v>0</v>
          </cell>
          <cell r="AY154" t="str">
            <v>Yes</v>
          </cell>
          <cell r="AZ154" t="str">
            <v>N/A</v>
          </cell>
          <cell r="BA154" t="str">
            <v>1900-01-01</v>
          </cell>
          <cell r="BB154" t="str">
            <v>N/A</v>
          </cell>
          <cell r="BC154" t="str">
            <v/>
          </cell>
          <cell r="BD154" t="str">
            <v/>
          </cell>
          <cell r="BE154" t="str">
            <v/>
          </cell>
        </row>
        <row r="155">
          <cell r="A155" t="str">
            <v>0151</v>
          </cell>
          <cell r="B155" t="str">
            <v>0151 - Flight Status Intercept System (FSIS)</v>
          </cell>
          <cell r="C155" t="str">
            <v>FSIS</v>
          </cell>
          <cell r="D155" t="str">
            <v>0030</v>
          </cell>
          <cell r="E155" t="str">
            <v>Production</v>
          </cell>
          <cell r="F155" t="str">
            <v>IT Solutions Centre Sales &amp; Marketing - S&amp;D - ECX &amp; CHL</v>
          </cell>
          <cell r="G155" t="str">
            <v>E-Business (ECX)</v>
          </cell>
          <cell r="H155" t="str">
            <v>0151 - Flight Status Intercept System (FSIS)</v>
          </cell>
          <cell r="I155" t="str">
            <v>Application</v>
          </cell>
          <cell r="J155" t="str">
            <v>Flight Status Intercept System (FSIS) A application on cx.com, for manual update and overwrite of flight status. Mainly be used during disruptions._x000D_    A Java application for updating flight info</v>
          </cell>
          <cell r="K155" t="str">
            <v>ECX</v>
          </cell>
          <cell r="L155" t="str">
            <v>Mark McDonald</v>
          </cell>
          <cell r="M155" t="str">
            <v>TBD</v>
          </cell>
          <cell r="N155" t="str">
            <v>Miranda Wong</v>
          </cell>
          <cell r="O155" t="str">
            <v>852 94698699</v>
          </cell>
          <cell r="P155" t="str">
            <v>Henry But</v>
          </cell>
          <cell r="Q155" t="str">
            <v>852 96565631</v>
          </cell>
          <cell r="R155" t="str">
            <v>852 62909151</v>
          </cell>
          <cell r="S155" t="str">
            <v/>
          </cell>
          <cell r="T155" t="str">
            <v/>
          </cell>
          <cell r="U155" t="str">
            <v>Carmen Chan  Michael Wong  Simon Yip  Mandy Yick</v>
          </cell>
          <cell r="V155" t="str">
            <v>HP</v>
          </cell>
          <cell r="W155" t="str">
            <v>Service Centre</v>
          </cell>
          <cell r="X155" t="str">
            <v>IBM ASM - S&amp;M - S&amp;D-ECX &amp; CHL</v>
          </cell>
          <cell r="Y155" t="str">
            <v>HP</v>
          </cell>
          <cell r="Z155" t="str">
            <v>Application Support - S&amp;M - S&amp;D-ECX &amp; CHL</v>
          </cell>
          <cell r="AA155" t="str">
            <v>CX Infra Web and Mobile Support</v>
          </cell>
          <cell r="AB155" t="str">
            <v/>
          </cell>
          <cell r="AC155" t="str">
            <v/>
          </cell>
          <cell r="AD155" t="str">
            <v>Web (eInfra)</v>
          </cell>
          <cell r="AE155" t="str">
            <v>Y</v>
          </cell>
          <cell r="AF155" t="str">
            <v>Public</v>
          </cell>
          <cell r="AG155" t="str">
            <v>/cvs/ARCH/webappaix20/repos/javasrc/ixfsis</v>
          </cell>
          <cell r="AH155" t="str">
            <v/>
          </cell>
          <cell r="AI155" t="str">
            <v>0-10</v>
          </cell>
          <cell r="AJ155" t="str">
            <v>Lifeblood</v>
          </cell>
          <cell r="AK155" t="str">
            <v>7x24</v>
          </cell>
          <cell r="AL155" t="str">
            <v>0200 AM to 0600 AM</v>
          </cell>
          <cell r="AM155" t="str">
            <v>Outport</v>
          </cell>
          <cell r="AN155" t="str">
            <v>Yes - Uncertified</v>
          </cell>
          <cell r="AO155" t="str">
            <v>24 hrs</v>
          </cell>
          <cell r="AP155" t="str">
            <v/>
          </cell>
          <cell r="AQ155" t="str">
            <v>Y</v>
          </cell>
          <cell r="AR155" t="str">
            <v>Daily</v>
          </cell>
          <cell r="AS155" t="str">
            <v>N</v>
          </cell>
          <cell r="AT155" t="str">
            <v>3 - Immediate but not serious impact on operations; Minor delay of flight schedule; Minor customers disruption</v>
          </cell>
          <cell r="AU155" t="str">
            <v/>
          </cell>
          <cell r="AV155" t="str">
            <v>2 - Extended negative local media coverage / Short term local brand issues</v>
          </cell>
          <cell r="AW155" t="str">
            <v/>
          </cell>
          <cell r="AX155">
            <v>0</v>
          </cell>
          <cell r="AY155" t="str">
            <v/>
          </cell>
          <cell r="AZ155" t="str">
            <v>N/A</v>
          </cell>
          <cell r="BA155" t="str">
            <v>1900-01-01</v>
          </cell>
          <cell r="BB155" t="str">
            <v>N/A</v>
          </cell>
          <cell r="BC155" t="str">
            <v/>
          </cell>
          <cell r="BD155" t="str">
            <v>Internal access</v>
          </cell>
          <cell r="BE155" t="str">
            <v/>
          </cell>
        </row>
        <row r="156">
          <cell r="A156" t="str">
            <v>0152</v>
          </cell>
          <cell r="B156" t="str">
            <v>0152 - Fraudulent Document System</v>
          </cell>
          <cell r="C156" t="str">
            <v/>
          </cell>
          <cell r="D156" t="str">
            <v/>
          </cell>
          <cell r="E156" t="str">
            <v>Production</v>
          </cell>
          <cell r="F156" t="str">
            <v>IT Solutions Centre Enterprise - FIN,APD,PLN</v>
          </cell>
          <cell r="G156" t="str">
            <v>Security (SEC)</v>
          </cell>
          <cell r="H156" t="str">
            <v>0152 - Fraudulent Document System</v>
          </cell>
          <cell r="I156" t="str">
            <v>Application</v>
          </cell>
          <cell r="J156" t="str">
            <v>Keep Track of Fraudulent Document Record</v>
          </cell>
          <cell r="K156" t="str">
            <v>SEC</v>
          </cell>
          <cell r="L156" t="str">
            <v>Francis Ng - Corporate Security Manager</v>
          </cell>
          <cell r="M156" t="str">
            <v>Evelyn Yiu - ADMINISTRATION SUPERVISOR</v>
          </cell>
          <cell r="N156" t="str">
            <v>Justin Wong</v>
          </cell>
          <cell r="O156" t="str">
            <v>852 92369416</v>
          </cell>
          <cell r="P156" t="str">
            <v>Thomas Leung</v>
          </cell>
          <cell r="Q156" t="str">
            <v>852 90923655</v>
          </cell>
          <cell r="R156" t="str">
            <v>852 63962353</v>
          </cell>
          <cell r="S156" t="str">
            <v/>
          </cell>
          <cell r="T156" t="str">
            <v/>
          </cell>
          <cell r="U156" t="str">
            <v>Wicky Choy (Primary)</v>
          </cell>
          <cell r="V156" t="str">
            <v>HP</v>
          </cell>
          <cell r="W156" t="str">
            <v>Service Centre</v>
          </cell>
          <cell r="X156" t="str">
            <v>IBM-ASM - CBO</v>
          </cell>
          <cell r="Y156" t="str">
            <v/>
          </cell>
          <cell r="Z156" t="str">
            <v>Application Support - Ent - FIN, APD, PLN</v>
          </cell>
          <cell r="AA156" t="str">
            <v/>
          </cell>
          <cell r="AB156" t="str">
            <v/>
          </cell>
          <cell r="AC156" t="str">
            <v/>
          </cell>
          <cell r="AD156" t="str">
            <v>Client/Server</v>
          </cell>
          <cell r="AE156" t="str">
            <v/>
          </cell>
          <cell r="AF156" t="str">
            <v>Highly Sensitive</v>
          </cell>
          <cell r="AG156" t="str">
            <v>Exempted (Mainframe)</v>
          </cell>
          <cell r="AH156" t="str">
            <v>None</v>
          </cell>
          <cell r="AI156" t="str">
            <v>10+</v>
          </cell>
          <cell r="AJ156" t="str">
            <v>Important</v>
          </cell>
          <cell r="AK156" t="str">
            <v>5x8</v>
          </cell>
          <cell r="AL156" t="str">
            <v>0:00 - 4:00</v>
          </cell>
          <cell r="AM156" t="str">
            <v/>
          </cell>
          <cell r="AN156" t="str">
            <v>Not Required</v>
          </cell>
          <cell r="AO156" t="str">
            <v>24 hrs</v>
          </cell>
          <cell r="AP156" t="str">
            <v>1 hr</v>
          </cell>
          <cell r="AQ156" t="str">
            <v>N</v>
          </cell>
          <cell r="AR156" t="str">
            <v>N</v>
          </cell>
          <cell r="AS156" t="str">
            <v>N</v>
          </cell>
          <cell r="AT156" t="str">
            <v/>
          </cell>
          <cell r="AU156" t="str">
            <v/>
          </cell>
          <cell r="AV156" t="str">
            <v/>
          </cell>
          <cell r="AW156" t="str">
            <v/>
          </cell>
          <cell r="AX156">
            <v>0</v>
          </cell>
          <cell r="AY156" t="str">
            <v>Yes</v>
          </cell>
          <cell r="AZ156" t="str">
            <v>N/A</v>
          </cell>
          <cell r="BA156" t="str">
            <v>1900-01-01</v>
          </cell>
          <cell r="BB156" t="str">
            <v>N/A</v>
          </cell>
          <cell r="BC156" t="str">
            <v/>
          </cell>
          <cell r="BD156" t="str">
            <v/>
          </cell>
          <cell r="BE156" t="str">
            <v/>
          </cell>
        </row>
        <row r="157">
          <cell r="A157" t="str">
            <v>0153</v>
          </cell>
          <cell r="B157" t="str">
            <v>0153 - Fuel Price Enquiry</v>
          </cell>
          <cell r="C157" t="str">
            <v/>
          </cell>
          <cell r="D157" t="str">
            <v/>
          </cell>
          <cell r="E157" t="str">
            <v>Production</v>
          </cell>
          <cell r="F157" t="str">
            <v>IT Solutions Centre Enterprise - FIN,APD,PLN</v>
          </cell>
          <cell r="G157" t="str">
            <v>Airline Purchasing (APD)</v>
          </cell>
          <cell r="H157" t="str">
            <v>0153 - Fuel Price Enquiry</v>
          </cell>
          <cell r="I157" t="str">
            <v>Application</v>
          </cell>
          <cell r="J157" t="str">
            <v>To update and chart the fuel price in IntraCX on a daily basis This system is used to capture fuel price index provided by suplliers on periodic basis. This is used as a source of intelligence on fuel price.</v>
          </cell>
          <cell r="K157" t="str">
            <v>APD</v>
          </cell>
          <cell r="L157" t="str">
            <v>Daisy Chan - Purchasing Manager - Fuel</v>
          </cell>
          <cell r="M157" t="str">
            <v>Pamela Cheung - PURCHASING EXECUTIVE</v>
          </cell>
          <cell r="N157" t="str">
            <v>Justin Wong</v>
          </cell>
          <cell r="O157" t="str">
            <v>852 92369416</v>
          </cell>
          <cell r="P157" t="str">
            <v>Thomas Leung</v>
          </cell>
          <cell r="Q157" t="str">
            <v>852 90923655</v>
          </cell>
          <cell r="R157" t="str">
            <v>852 63962353</v>
          </cell>
          <cell r="S157" t="str">
            <v/>
          </cell>
          <cell r="T157" t="str">
            <v/>
          </cell>
          <cell r="U157" t="str">
            <v>Wicky Choy (Primary)</v>
          </cell>
          <cell r="V157" t="str">
            <v>HP</v>
          </cell>
          <cell r="W157" t="str">
            <v>Service Centre</v>
          </cell>
          <cell r="X157" t="str">
            <v>IBM-ASM - CBO</v>
          </cell>
          <cell r="Y157" t="str">
            <v/>
          </cell>
          <cell r="Z157" t="str">
            <v>Application Support - Ent - FIN, APD, PLN</v>
          </cell>
          <cell r="AA157" t="str">
            <v>CX Infra Web and Mobile Support</v>
          </cell>
          <cell r="AB157" t="str">
            <v/>
          </cell>
          <cell r="AC157" t="str">
            <v/>
          </cell>
          <cell r="AD157" t="str">
            <v>Web (eInfra)</v>
          </cell>
          <cell r="AE157" t="str">
            <v/>
          </cell>
          <cell r="AF157" t="str">
            <v>Internal Use Only</v>
          </cell>
          <cell r="AG157" t="str">
            <v>/cvs/ARCH/clkcvsux01/new/dev/cbo/OilPricev2</v>
          </cell>
          <cell r="AH157" t="str">
            <v>None</v>
          </cell>
          <cell r="AI157" t="str">
            <v>1000-5000</v>
          </cell>
          <cell r="AJ157" t="str">
            <v>Peripheral</v>
          </cell>
          <cell r="AK157" t="str">
            <v>7x24</v>
          </cell>
          <cell r="AL157" t="str">
            <v>0:00 - 4:00</v>
          </cell>
          <cell r="AM157" t="str">
            <v/>
          </cell>
          <cell r="AN157" t="str">
            <v>Not Required</v>
          </cell>
          <cell r="AO157" t="str">
            <v>24 hrs</v>
          </cell>
          <cell r="AP157" t="str">
            <v>1 hr</v>
          </cell>
          <cell r="AQ157" t="str">
            <v>Y</v>
          </cell>
          <cell r="AR157" t="str">
            <v>Daily</v>
          </cell>
          <cell r="AS157" t="str">
            <v>N</v>
          </cell>
          <cell r="AT157" t="str">
            <v/>
          </cell>
          <cell r="AU157" t="str">
            <v/>
          </cell>
          <cell r="AV157" t="str">
            <v/>
          </cell>
          <cell r="AW157" t="str">
            <v/>
          </cell>
          <cell r="AX157">
            <v>0</v>
          </cell>
          <cell r="AY157" t="str">
            <v>Yes</v>
          </cell>
          <cell r="AZ157" t="str">
            <v>N/A</v>
          </cell>
          <cell r="BA157" t="str">
            <v>1900-01-01</v>
          </cell>
          <cell r="BB157" t="str">
            <v>N/A</v>
          </cell>
          <cell r="BC157" t="str">
            <v/>
          </cell>
          <cell r="BD157" t="str">
            <v/>
          </cell>
          <cell r="BE157" t="str">
            <v/>
          </cell>
        </row>
        <row r="158">
          <cell r="A158" t="str">
            <v>0154</v>
          </cell>
          <cell r="B158" t="str">
            <v>0154 - Germany Credit Card Tracking</v>
          </cell>
          <cell r="E158" t="str">
            <v>Retired</v>
          </cell>
          <cell r="F158" t="str">
            <v>IT Solutions Centre Sales &amp; Marketing - REV, PDT, MKT &amp; CRM</v>
          </cell>
          <cell r="G158" t="str">
            <v>Information Management (IMT)</v>
          </cell>
          <cell r="H158" t="str">
            <v>0154 - Germany Credit Card Tracking</v>
          </cell>
          <cell r="I158" t="str">
            <v>Application</v>
          </cell>
          <cell r="J158" t="str">
            <v>Application is used to manage Corporate Credit Card usage in Germany</v>
          </cell>
          <cell r="K158" t="str">
            <v>REV</v>
          </cell>
          <cell r="L158" t="str">
            <v>Nelson Chin - Manager Corporate Sales</v>
          </cell>
          <cell r="M158" t="str">
            <v>TBD</v>
          </cell>
          <cell r="N158" t="str">
            <v>Peter Leung</v>
          </cell>
          <cell r="O158" t="str">
            <v>852 98137213</v>
          </cell>
          <cell r="P158" t="str">
            <v>N/A</v>
          </cell>
          <cell r="Q158" t="str">
            <v>N/A</v>
          </cell>
          <cell r="R158" t="str">
            <v>N/A</v>
          </cell>
          <cell r="S158" t="str">
            <v>N/A</v>
          </cell>
          <cell r="U158" t="str">
            <v>C W Pang  Albert Chan</v>
          </cell>
          <cell r="W158" t="str">
            <v>Service Centre</v>
          </cell>
          <cell r="X158" t="str">
            <v>IBM-ASM - PAX (REV)</v>
          </cell>
          <cell r="Z158" t="str">
            <v>Application Support - S&amp;M - REV,S&amp;D-WRT, Dist &amp; Corp Sales</v>
          </cell>
          <cell r="AD158" t="str">
            <v>Client/Server</v>
          </cell>
          <cell r="AG158" t="str">
            <v>/cvs/ARCH/pax/0154-GermanyCreditCardTracking</v>
          </cell>
          <cell r="AH158" t="str">
            <v>Oracle SQL Plus, windiff, Eclipse
  </v>
          </cell>
          <cell r="AI158" t="str">
            <v>10+</v>
          </cell>
          <cell r="AJ158" t="str">
            <v>Important</v>
          </cell>
          <cell r="AK158" t="str">
            <v>7x24</v>
          </cell>
          <cell r="AN158" t="str">
            <v>Not Required</v>
          </cell>
          <cell r="AO158" t="str">
            <v>24 hrs</v>
          </cell>
          <cell r="AQ158" t="str">
            <v>Y</v>
          </cell>
          <cell r="AR158" t="str">
            <v>Daily</v>
          </cell>
          <cell r="AS158" t="str">
            <v>N</v>
          </cell>
          <cell r="AZ158" t="str">
            <v>N/A</v>
          </cell>
          <cell r="BA158" t="str">
            <v>1900-01-01</v>
          </cell>
          <cell r="BB158" t="str">
            <v>N/A</v>
          </cell>
        </row>
        <row r="159">
          <cell r="A159" t="str">
            <v>0155</v>
          </cell>
          <cell r="B159" t="str">
            <v>0155 - GSV Tracking System</v>
          </cell>
          <cell r="C159" t="str">
            <v/>
          </cell>
          <cell r="D159" t="str">
            <v/>
          </cell>
          <cell r="E159" t="str">
            <v>Production</v>
          </cell>
          <cell r="F159" t="str">
            <v>IT Solutions Centre Airline Operations &amp; Cargo - ENG</v>
          </cell>
          <cell r="G159" t="str">
            <v>Engineering (ENG)</v>
          </cell>
          <cell r="H159" t="str">
            <v>0155 - GSV Tracking System</v>
          </cell>
          <cell r="I159" t="str">
            <v>Application</v>
          </cell>
          <cell r="J159" t="str">
            <v>GSV Tracking System Application is  used to track the variation between GSV buget and actual</v>
          </cell>
          <cell r="K159" t="str">
            <v>ENG</v>
          </cell>
          <cell r="L159" t="str">
            <v>TBD</v>
          </cell>
          <cell r="M159" t="str">
            <v>TBD</v>
          </cell>
          <cell r="N159" t="str">
            <v>Jeya Shan</v>
          </cell>
          <cell r="O159" t="str">
            <v>852 66217425 ( Please note my mobile will be switched off when I’m overseas )</v>
          </cell>
          <cell r="P159" t="str">
            <v>Latheef Shaikh</v>
          </cell>
          <cell r="Q159" t="str">
            <v>852 68409793</v>
          </cell>
          <cell r="R159" t="str">
            <v>852 63962036</v>
          </cell>
          <cell r="S159" t="str">
            <v/>
          </cell>
          <cell r="T159" t="str">
            <v/>
          </cell>
          <cell r="U159" t="str">
            <v>David Kwok</v>
          </cell>
          <cell r="V159" t="str">
            <v/>
          </cell>
          <cell r="W159" t="str">
            <v>Service Centre</v>
          </cell>
          <cell r="X159" t="str">
            <v>IBM-ASM - AOC (ENG)</v>
          </cell>
          <cell r="Y159" t="str">
            <v/>
          </cell>
          <cell r="Z159" t="str">
            <v>Application Support - AOC - Engineering</v>
          </cell>
          <cell r="AA159" t="str">
            <v>CX Infra Web and Mobile Support</v>
          </cell>
          <cell r="AB159" t="str">
            <v/>
          </cell>
          <cell r="AC159" t="str">
            <v/>
          </cell>
          <cell r="AD159" t="str">
            <v>Web (eInfra)</v>
          </cell>
          <cell r="AE159" t="str">
            <v/>
          </cell>
          <cell r="AF159" t="str">
            <v>Highly Sensitive</v>
          </cell>
          <cell r="AG159" t="str">
            <v>/cvs/ARCH/aoc/0155-GSVTrackingSystem</v>
          </cell>
          <cell r="AH159" t="str">
            <v>Toad, Cognos</v>
          </cell>
          <cell r="AI159" t="str">
            <v>0-10</v>
          </cell>
          <cell r="AJ159" t="str">
            <v>Important</v>
          </cell>
          <cell r="AK159" t="str">
            <v>5x8</v>
          </cell>
          <cell r="AL159" t="str">
            <v>Mon-Fri 00:00 to 04:00</v>
          </cell>
          <cell r="AM159" t="str">
            <v/>
          </cell>
          <cell r="AN159" t="str">
            <v>Not Required</v>
          </cell>
          <cell r="AO159" t="str">
            <v>24 hrs</v>
          </cell>
          <cell r="AP159" t="str">
            <v/>
          </cell>
          <cell r="AQ159" t="str">
            <v>Y</v>
          </cell>
          <cell r="AR159" t="str">
            <v>Daily</v>
          </cell>
          <cell r="AS159" t="str">
            <v>N</v>
          </cell>
          <cell r="AT159" t="str">
            <v>5 - Efficiency of operations and convenience of customers are not affected</v>
          </cell>
          <cell r="AU159" t="str">
            <v/>
          </cell>
          <cell r="AV159" t="str">
            <v>4 - Minor negative local media coverage / No brand or image impact</v>
          </cell>
          <cell r="AW159" t="str">
            <v/>
          </cell>
          <cell r="AX159">
            <v>0</v>
          </cell>
          <cell r="AY159" t="str">
            <v/>
          </cell>
          <cell r="AZ159" t="str">
            <v>N/A</v>
          </cell>
          <cell r="BA159" t="str">
            <v>1900-01-01</v>
          </cell>
          <cell r="BB159" t="str">
            <v>N/A</v>
          </cell>
          <cell r="BC159" t="str">
            <v/>
          </cell>
          <cell r="BD159" t="str">
            <v/>
          </cell>
          <cell r="BE159" t="str">
            <v/>
          </cell>
        </row>
        <row r="160">
          <cell r="A160" t="str">
            <v>0156</v>
          </cell>
          <cell r="B160" t="str">
            <v>0156 - HKG Airport Manpower Planning &amp; Scheduling System</v>
          </cell>
          <cell r="E160" t="str">
            <v>Retired</v>
          </cell>
          <cell r="F160" t="str">
            <v>IT Solutions Centre Service Delivery - Airports</v>
          </cell>
          <cell r="G160" t="str">
            <v>Airport Service - HKIA (APT)</v>
          </cell>
          <cell r="H160" t="str">
            <v>0156 - HKG Airport Manpower Planning &amp; Scheduling System</v>
          </cell>
          <cell r="I160" t="str">
            <v>Application</v>
          </cell>
          <cell r="J160" t="str">
            <v>Application to provide function of manpower planning and allocation for HKIA operations. Another frontend provide to staff to swap shift and apply overtime
    (to be replace by INFORM)</v>
          </cell>
          <cell r="K160" t="str">
            <v>APT</v>
          </cell>
          <cell r="L160" t="str">
            <v>TBD</v>
          </cell>
          <cell r="M160" t="str">
            <v>TBD</v>
          </cell>
          <cell r="N160" t="str">
            <v>Daniel Chan (IMT)</v>
          </cell>
          <cell r="O160" t="str">
            <v>852 91929836</v>
          </cell>
          <cell r="P160" t="str">
            <v>Monnie Chu</v>
          </cell>
          <cell r="Q160" t="str">
            <v>852 94096205</v>
          </cell>
          <cell r="R160" t="str">
            <v>852 90300971</v>
          </cell>
          <cell r="S160" t="str">
            <v>IMT#CPC@cathaypacific.com</v>
          </cell>
          <cell r="W160" t="str">
            <v>Service Centre</v>
          </cell>
          <cell r="X160" t="str">
            <v>Application Support - Service Delivery - Airport</v>
          </cell>
          <cell r="Z160" t="str">
            <v>Application Support - Service Delivery - Airport</v>
          </cell>
          <cell r="AD160" t="str">
            <v>Package</v>
          </cell>
          <cell r="AG160" t="str">
            <v>Exempted</v>
          </cell>
          <cell r="AH160" t="str">
            <v>None</v>
          </cell>
          <cell r="AI160" t="str">
            <v>10-30</v>
          </cell>
          <cell r="AJ160" t="str">
            <v>Critical</v>
          </cell>
          <cell r="AO160" t="str">
            <v>24 hrs</v>
          </cell>
          <cell r="AS160" t="str">
            <v>N</v>
          </cell>
          <cell r="AZ160" t="str">
            <v>N/A</v>
          </cell>
          <cell r="BA160" t="str">
            <v>1900-01-01</v>
          </cell>
          <cell r="BB160" t="str">
            <v>N/A</v>
          </cell>
        </row>
        <row r="161">
          <cell r="A161" t="str">
            <v>0156A</v>
          </cell>
          <cell r="B161" t="str">
            <v>0156A - HKG Airport Manpower Planning &amp; Scheduling System</v>
          </cell>
          <cell r="D161" t="str">
            <v>0156</v>
          </cell>
          <cell r="E161" t="str">
            <v>Retired</v>
          </cell>
          <cell r="F161" t="str">
            <v>IT Solutions Centre Service Delivery - Airports</v>
          </cell>
          <cell r="G161" t="str">
            <v>Airport Service - HKIA (APT)</v>
          </cell>
          <cell r="H161" t="str">
            <v>0156A - HKG Airport Manpower Planning &amp; Scheduling System</v>
          </cell>
          <cell r="I161" t="str">
            <v>Component</v>
          </cell>
          <cell r="J161" t="str">
            <v>Application to provide function of manpower planning and allocation for HKIA operations. Another frontend provide to staff to swap shift and apply overtime.  (to be replace by INFORM)</v>
          </cell>
          <cell r="K161" t="str">
            <v>APT</v>
          </cell>
          <cell r="L161" t="str">
            <v>TBD</v>
          </cell>
          <cell r="M161" t="str">
            <v>TBD</v>
          </cell>
          <cell r="N161" t="str">
            <v>Daniel Chan (IMT)</v>
          </cell>
          <cell r="O161" t="str">
            <v>852 91929836</v>
          </cell>
          <cell r="P161" t="str">
            <v>Monnie Chu</v>
          </cell>
          <cell r="Q161" t="str">
            <v>852 94096205</v>
          </cell>
          <cell r="R161" t="str">
            <v>852 90300971</v>
          </cell>
          <cell r="S161" t="str">
            <v>IMT#CPC@cathaypacific.com</v>
          </cell>
          <cell r="U161" t="str">
            <v>Shimen Cheng</v>
          </cell>
          <cell r="W161" t="str">
            <v>Service Centre</v>
          </cell>
          <cell r="X161" t="str">
            <v>Application Support - Service Delivery - Airport</v>
          </cell>
          <cell r="Z161" t="str">
            <v>Application Support - Service Delivery - Airport</v>
          </cell>
          <cell r="AD161" t="str">
            <v>Package</v>
          </cell>
          <cell r="AG161" t="str">
            <v>Exempted</v>
          </cell>
          <cell r="AH161" t="str">
            <v>None</v>
          </cell>
          <cell r="AI161" t="str">
            <v>10-30</v>
          </cell>
          <cell r="AJ161" t="str">
            <v>Critical</v>
          </cell>
          <cell r="AK161" t="str">
            <v>7x24</v>
          </cell>
          <cell r="AN161" t="str">
            <v>Not Required</v>
          </cell>
          <cell r="AO161" t="str">
            <v>24 hrs</v>
          </cell>
          <cell r="AQ161" t="str">
            <v>Y</v>
          </cell>
          <cell r="AR161" t="str">
            <v>Daily</v>
          </cell>
          <cell r="AS161" t="str">
            <v>N</v>
          </cell>
          <cell r="AZ161" t="str">
            <v>N/A</v>
          </cell>
          <cell r="BA161" t="str">
            <v>1900-01-01</v>
          </cell>
          <cell r="BB161" t="str">
            <v>N/A</v>
          </cell>
        </row>
        <row r="162">
          <cell r="A162" t="str">
            <v>0157</v>
          </cell>
          <cell r="B162" t="str">
            <v>0157 - HKG IVRS Customer Airlines</v>
          </cell>
          <cell r="C162" t="str">
            <v>IVRS</v>
          </cell>
          <cell r="E162" t="str">
            <v>Retired</v>
          </cell>
          <cell r="F162" t="str">
            <v>IT Solutions Centre Service Delivery - Airports</v>
          </cell>
          <cell r="G162" t="str">
            <v>E-Business (ECX)</v>
          </cell>
          <cell r="H162" t="str">
            <v>0157 - HKG IVRS Customer Airlines (IVRS)</v>
          </cell>
          <cell r="I162" t="str">
            <v>Application</v>
          </cell>
          <cell r="J162" t="str">
            <v>Interactive Voice Response System, passenger enquiry for flight status/schedule 
   Interface from IVRS</v>
          </cell>
          <cell r="K162" t="str">
            <v>ECX</v>
          </cell>
          <cell r="L162" t="str">
            <v>TBD</v>
          </cell>
          <cell r="M162" t="str">
            <v>TBD</v>
          </cell>
          <cell r="N162" t="str">
            <v>Daniel Chan (IMT)</v>
          </cell>
          <cell r="O162" t="str">
            <v>852 91929836</v>
          </cell>
          <cell r="P162" t="str">
            <v>N/A</v>
          </cell>
          <cell r="Q162" t="str">
            <v>N/A</v>
          </cell>
          <cell r="R162" t="str">
            <v>N/A</v>
          </cell>
          <cell r="S162" t="str">
            <v>N/A</v>
          </cell>
          <cell r="U162" t="str">
            <v>Carmen Chan  Michael Wong  Simon Yip  Mandy Yick</v>
          </cell>
          <cell r="V162" t="str">
            <v>HP</v>
          </cell>
          <cell r="W162" t="str">
            <v>Service Centre</v>
          </cell>
          <cell r="X162" t="str">
            <v>IBM-ASM - PAX (B2C)</v>
          </cell>
          <cell r="Z162" t="str">
            <v>Application Support - S&amp;M - S&amp;D-ECX &amp; CHL</v>
          </cell>
          <cell r="AD162" t="str">
            <v>Web (eInfra)</v>
          </cell>
          <cell r="AG162" t="str">
            <v>/cvs/ARCH/webappaix20/repos/javasrc/ivrs</v>
          </cell>
          <cell r="AI162" t="str">
            <v>0-10</v>
          </cell>
          <cell r="AJ162" t="str">
            <v>Important</v>
          </cell>
          <cell r="AK162" t="str">
            <v>7x24</v>
          </cell>
          <cell r="AN162" t="str">
            <v>Not Required</v>
          </cell>
          <cell r="AO162" t="str">
            <v>24 hrs</v>
          </cell>
          <cell r="AQ162" t="str">
            <v>Y</v>
          </cell>
          <cell r="AR162" t="str">
            <v>Daily</v>
          </cell>
          <cell r="AS162" t="str">
            <v>N</v>
          </cell>
          <cell r="AT162" t="str">
            <v>2 - Delay of flight schedule; Critical services are impaired; Major customers disruption</v>
          </cell>
          <cell r="AV162" t="str">
            <v>2 - Extended negative local media coverage / Short term local brand issues</v>
          </cell>
          <cell r="AZ162" t="str">
            <v>N/A</v>
          </cell>
          <cell r="BA162" t="str">
            <v>1900-01-01</v>
          </cell>
          <cell r="BB162" t="str">
            <v>N/A</v>
          </cell>
        </row>
        <row r="163">
          <cell r="A163" t="str">
            <v>0158</v>
          </cell>
          <cell r="B163" t="str">
            <v>0158 - HKO Queueing System</v>
          </cell>
          <cell r="C163" t="str">
            <v/>
          </cell>
          <cell r="D163" t="str">
            <v/>
          </cell>
          <cell r="E163" t="str">
            <v>Production</v>
          </cell>
          <cell r="F163" t="str">
            <v>IT Solutions Centre Sales &amp; Marketing - HKO GCC Distribution &amp; Corp Sales</v>
          </cell>
          <cell r="G163" t="str">
            <v>Hong Kong Office (HKO)</v>
          </cell>
          <cell r="H163" t="str">
            <v>0158 - HKO Queueing System</v>
          </cell>
          <cell r="I163" t="str">
            <v>Application</v>
          </cell>
          <cell r="J163" t="str">
            <v>Application is used to manage the queue of the customer to ticket counters</v>
          </cell>
          <cell r="K163" t="str">
            <v>HKO</v>
          </cell>
          <cell r="L163" t="str">
            <v>Ledia Kwok - Assistant Ticketing Manager</v>
          </cell>
          <cell r="M163" t="str">
            <v>Connie Lay - Customer Sales Supervisor</v>
          </cell>
          <cell r="N163" t="str">
            <v>Jack Zhang</v>
          </cell>
          <cell r="O163" t="str">
            <v>852 92072810</v>
          </cell>
          <cell r="P163" t="str">
            <v>Maggie Yip</v>
          </cell>
          <cell r="Q163" t="str">
            <v>852 98727115</v>
          </cell>
          <cell r="R163" t="str">
            <v>852 63910215</v>
          </cell>
          <cell r="S163" t="str">
            <v>imt#hko@cathaypacific.com</v>
          </cell>
          <cell r="T163" t="str">
            <v/>
          </cell>
          <cell r="U163" t="str">
            <v>Maggie Yip; Matthew Chung; Andy Leung; Claire Tsoi</v>
          </cell>
          <cell r="V163" t="str">
            <v/>
          </cell>
          <cell r="W163" t="str">
            <v>Service Centre</v>
          </cell>
          <cell r="X163" t="str">
            <v>Application Support - S&amp;M - HKG, S&amp;D-WRT, Dist &amp; Corp Sales</v>
          </cell>
          <cell r="Y163" t="str">
            <v/>
          </cell>
          <cell r="Z163" t="str">
            <v>Application Support - S&amp;M - HKG, S&amp;D-WRT, Dist &amp; Corp Sales</v>
          </cell>
          <cell r="AA163" t="str">
            <v/>
          </cell>
          <cell r="AB163" t="str">
            <v/>
          </cell>
          <cell r="AC163" t="str">
            <v/>
          </cell>
          <cell r="AD163" t="str">
            <v>Client/Server</v>
          </cell>
          <cell r="AE163" t="str">
            <v/>
          </cell>
          <cell r="AF163" t="str">
            <v>Public</v>
          </cell>
          <cell r="AG163" t="str">
            <v>n/a</v>
          </cell>
          <cell r="AH163" t="str">
            <v>None</v>
          </cell>
          <cell r="AI163" t="str">
            <v>16+</v>
          </cell>
          <cell r="AJ163" t="str">
            <v>Important</v>
          </cell>
          <cell r="AK163" t="str">
            <v/>
          </cell>
          <cell r="AL163" t="str">
            <v>Mon - Fri 12:00am - 8:00am; Sat - Sun 12:00am - 11:59pm</v>
          </cell>
          <cell r="AM163" t="str">
            <v/>
          </cell>
          <cell r="AN163" t="str">
            <v/>
          </cell>
          <cell r="AO163" t="str">
            <v>24 hrs</v>
          </cell>
          <cell r="AP163" t="str">
            <v/>
          </cell>
          <cell r="AQ163" t="str">
            <v/>
          </cell>
          <cell r="AR163" t="str">
            <v/>
          </cell>
          <cell r="AS163" t="str">
            <v>N</v>
          </cell>
          <cell r="AT163" t="str">
            <v>3 - Immediate but not serious impact on operations; Minor delay of flight schedule; Minor customers disruption</v>
          </cell>
          <cell r="AU163" t="str">
            <v/>
          </cell>
          <cell r="AV163" t="str">
            <v>1 - Extended negative international media coverage / Significant brand and reputation damage</v>
          </cell>
          <cell r="AW163" t="str">
            <v/>
          </cell>
          <cell r="AX163">
            <v>0</v>
          </cell>
          <cell r="AY163" t="str">
            <v/>
          </cell>
          <cell r="AZ163" t="str">
            <v>N/A</v>
          </cell>
          <cell r="BA163" t="str">
            <v>1900-01-01</v>
          </cell>
          <cell r="BB163" t="str">
            <v>N/A</v>
          </cell>
          <cell r="BC163" t="str">
            <v/>
          </cell>
          <cell r="BD163" t="str">
            <v/>
          </cell>
          <cell r="BE163" t="str">
            <v/>
          </cell>
        </row>
        <row r="164">
          <cell r="A164" t="str">
            <v>0159</v>
          </cell>
          <cell r="B164" t="str">
            <v>0159 - Housing Policy Management System</v>
          </cell>
          <cell r="C164" t="str">
            <v/>
          </cell>
          <cell r="D164" t="str">
            <v/>
          </cell>
          <cell r="E164" t="str">
            <v>Production</v>
          </cell>
          <cell r="F164" t="str">
            <v>IT Solutions Centre Enterprise - PNL &amp; B2E</v>
          </cell>
          <cell r="G164" t="str">
            <v>HR / Personnel (HR / Personnel (PNL))</v>
          </cell>
          <cell r="H164" t="str">
            <v>0159 - Housing Policy Management System</v>
          </cell>
          <cell r="I164" t="str">
            <v>Application</v>
          </cell>
          <cell r="J164" t="str">
            <v>A web page showing housing policy and staff has to press confirm button after reading the policy</v>
          </cell>
          <cell r="K164" t="str">
            <v>PNL</v>
          </cell>
          <cell r="L164" t="str">
            <v>William Yeung - Housing Services Manager</v>
          </cell>
          <cell r="M164" t="str">
            <v>TBD</v>
          </cell>
          <cell r="N164" t="str">
            <v>Wai Lan Kam</v>
          </cell>
          <cell r="O164" t="str">
            <v>852 91003536</v>
          </cell>
          <cell r="P164" t="str">
            <v>George Chuk</v>
          </cell>
          <cell r="Q164" t="str">
            <v>852 96891299</v>
          </cell>
          <cell r="R164" t="str">
            <v>852 91030050</v>
          </cell>
          <cell r="S164" t="str">
            <v/>
          </cell>
          <cell r="T164" t="str">
            <v/>
          </cell>
          <cell r="U164" t="str">
            <v>Raymond Wong</v>
          </cell>
          <cell r="V164" t="str">
            <v>HP</v>
          </cell>
          <cell r="W164" t="str">
            <v>Service Centre</v>
          </cell>
          <cell r="X164" t="str">
            <v>IBM-ASM - CBO (PNL)</v>
          </cell>
          <cell r="Y164" t="str">
            <v/>
          </cell>
          <cell r="Z164" t="str">
            <v>Application Support - Ent - PNL &amp; B2E</v>
          </cell>
          <cell r="AA164" t="str">
            <v>CX Infra Web and Mobile Support</v>
          </cell>
          <cell r="AB164" t="str">
            <v/>
          </cell>
          <cell r="AC164" t="str">
            <v/>
          </cell>
          <cell r="AD164" t="str">
            <v>Web (eInfra)</v>
          </cell>
          <cell r="AE164" t="str">
            <v/>
          </cell>
          <cell r="AF164" t="str">
            <v>Internal Use Only</v>
          </cell>
          <cell r="AG164" t="str">
            <v>/cvs/ARCH/webappaix20/repos/javasrc/ixhpms</v>
          </cell>
          <cell r="AH164" t="str">
            <v/>
          </cell>
          <cell r="AI164" t="str">
            <v>50+</v>
          </cell>
          <cell r="AJ164" t="str">
            <v>Important</v>
          </cell>
          <cell r="AK164" t="str">
            <v>5x8</v>
          </cell>
          <cell r="AL164" t="str">
            <v>Saturday or Sunday</v>
          </cell>
          <cell r="AM164" t="str">
            <v/>
          </cell>
          <cell r="AN164" t="str">
            <v>Not Required</v>
          </cell>
          <cell r="AO164" t="str">
            <v>24 hrs</v>
          </cell>
          <cell r="AP164" t="str">
            <v>24 hrs</v>
          </cell>
          <cell r="AQ164" t="str">
            <v>Y</v>
          </cell>
          <cell r="AR164" t="str">
            <v>Daily</v>
          </cell>
          <cell r="AS164" t="str">
            <v>N</v>
          </cell>
          <cell r="AT164" t="str">
            <v>1 - Long delay of flight schedule; Critical services are unavailable; Severe customers disruption</v>
          </cell>
          <cell r="AU164" t="str">
            <v/>
          </cell>
          <cell r="AV164" t="str">
            <v>1 - Extended negative international media coverage / Significant brand and reputation damage</v>
          </cell>
          <cell r="AW164" t="str">
            <v/>
          </cell>
          <cell r="AX164">
            <v>0</v>
          </cell>
          <cell r="AY164" t="str">
            <v/>
          </cell>
          <cell r="AZ164" t="str">
            <v>N/A</v>
          </cell>
          <cell r="BA164" t="str">
            <v>1900-01-01</v>
          </cell>
          <cell r="BB164" t="str">
            <v>N/A</v>
          </cell>
          <cell r="BC164" t="str">
            <v>J2ee app</v>
          </cell>
          <cell r="BD164" t="str">
            <v/>
          </cell>
          <cell r="BE164" t="str">
            <v/>
          </cell>
        </row>
        <row r="165">
          <cell r="A165" t="str">
            <v>0160</v>
          </cell>
          <cell r="B165" t="str">
            <v>0160 - iSuggest</v>
          </cell>
          <cell r="C165" t="str">
            <v/>
          </cell>
          <cell r="D165" t="str">
            <v/>
          </cell>
          <cell r="E165" t="str">
            <v>Production</v>
          </cell>
          <cell r="F165" t="str">
            <v>IT Solutions Centre Enterprise - PNL &amp; B2E</v>
          </cell>
          <cell r="G165" t="str">
            <v>HR / Personnel (HR / Personnel (PNL))</v>
          </cell>
          <cell r="H165" t="str">
            <v>0160 - iSuggest</v>
          </cell>
          <cell r="I165" t="str">
            <v>Application</v>
          </cell>
          <cell r="J165" t="str">
            <v>iSuggest is an intraCX based online suggestion form that aims to encourage staff to generate innovative ideas to improve business and/or operational efficiency of the company</v>
          </cell>
          <cell r="K165" t="str">
            <v>PNL</v>
          </cell>
          <cell r="L165" t="str">
            <v>TBD</v>
          </cell>
          <cell r="M165" t="str">
            <v>TBD</v>
          </cell>
          <cell r="N165" t="str">
            <v>Wai Lan Kam</v>
          </cell>
          <cell r="O165" t="str">
            <v>852 91003536</v>
          </cell>
          <cell r="P165" t="str">
            <v>George Chuk</v>
          </cell>
          <cell r="Q165" t="str">
            <v>852 96891299</v>
          </cell>
          <cell r="R165" t="str">
            <v>852 91030050</v>
          </cell>
          <cell r="S165" t="str">
            <v/>
          </cell>
          <cell r="T165" t="str">
            <v/>
          </cell>
          <cell r="U165" t="str">
            <v/>
          </cell>
          <cell r="V165" t="str">
            <v/>
          </cell>
          <cell r="W165" t="str">
            <v/>
          </cell>
          <cell r="X165" t="str">
            <v/>
          </cell>
          <cell r="Y165" t="str">
            <v/>
          </cell>
          <cell r="Z165" t="str">
            <v/>
          </cell>
          <cell r="AA165" t="str">
            <v/>
          </cell>
          <cell r="AB165" t="str">
            <v/>
          </cell>
          <cell r="AC165" t="str">
            <v/>
          </cell>
          <cell r="AD165" t="str">
            <v/>
          </cell>
          <cell r="AE165" t="str">
            <v/>
          </cell>
          <cell r="AF165" t="str">
            <v>Internal Use Only</v>
          </cell>
          <cell r="AG165" t="str">
            <v/>
          </cell>
          <cell r="AH165" t="str">
            <v/>
          </cell>
          <cell r="AI165" t="str">
            <v/>
          </cell>
          <cell r="AJ165" t="str">
            <v>Peripheral</v>
          </cell>
          <cell r="AK165" t="str">
            <v/>
          </cell>
          <cell r="AL165" t="str">
            <v>Saturday or Sunday</v>
          </cell>
          <cell r="AM165" t="str">
            <v/>
          </cell>
          <cell r="AN165" t="str">
            <v>Yes</v>
          </cell>
          <cell r="AO165" t="str">
            <v>24 hrs</v>
          </cell>
          <cell r="AP165" t="str">
            <v>24 hrs</v>
          </cell>
          <cell r="AQ165" t="str">
            <v/>
          </cell>
          <cell r="AR165" t="str">
            <v/>
          </cell>
          <cell r="AS165" t="str">
            <v/>
          </cell>
          <cell r="AT165" t="str">
            <v>1 - Long delay of flight schedule; Critical services are unavailable; Severe customers disruption</v>
          </cell>
          <cell r="AU165" t="str">
            <v>5 - No impact on cost/revenue</v>
          </cell>
          <cell r="AV165" t="str">
            <v>1 - Extended negative international media coverage / Significant brand and reputation damage</v>
          </cell>
          <cell r="AW165" t="str">
            <v/>
          </cell>
          <cell r="AX165">
            <v>0</v>
          </cell>
          <cell r="AY165" t="str">
            <v/>
          </cell>
          <cell r="AZ165" t="str">
            <v>N/A</v>
          </cell>
          <cell r="BA165" t="str">
            <v>1900-01-01</v>
          </cell>
          <cell r="BB165" t="str">
            <v>N/A</v>
          </cell>
          <cell r="BC165" t="str">
            <v>J2e app using corpDB</v>
          </cell>
          <cell r="BD165" t="str">
            <v/>
          </cell>
          <cell r="BE165" t="str">
            <v/>
          </cell>
        </row>
        <row r="166">
          <cell r="A166" t="str">
            <v>0161</v>
          </cell>
          <cell r="B166" t="str">
            <v>0161 - iAuction</v>
          </cell>
          <cell r="C166" t="str">
            <v/>
          </cell>
          <cell r="D166" t="str">
            <v/>
          </cell>
          <cell r="E166" t="str">
            <v>Production</v>
          </cell>
          <cell r="F166" t="str">
            <v>IT Solutions Centre Sales &amp; Marketing - Loyalty &amp; Asia Miles</v>
          </cell>
          <cell r="G166" t="str">
            <v>Cathay Pacific Loyalty (CPL)</v>
          </cell>
          <cell r="H166" t="str">
            <v>0161 - iAuction</v>
          </cell>
          <cell r="I166" t="str">
            <v>Application</v>
          </cell>
          <cell r="J166" t="str">
            <v>Application used to manage and perform online auctions at www.asiamiles.com and the MPO section of www.cathaypacific.com</v>
          </cell>
          <cell r="K166" t="str">
            <v>CPL</v>
          </cell>
          <cell r="L166" t="str">
            <v>Kenny To - Ecommerce Manager</v>
          </cell>
          <cell r="M166" t="str">
            <v>TBD</v>
          </cell>
          <cell r="N166" t="str">
            <v>Calvin Lai</v>
          </cell>
          <cell r="O166" t="str">
            <v>852 98811889</v>
          </cell>
          <cell r="P166" t="str">
            <v>Indi Tang</v>
          </cell>
          <cell r="Q166" t="str">
            <v>852 92369740</v>
          </cell>
          <cell r="R166" t="str">
            <v>852 60524730</v>
          </cell>
          <cell r="S166" t="str">
            <v/>
          </cell>
          <cell r="T166" t="str">
            <v/>
          </cell>
          <cell r="U166" t="str">
            <v>Joyce Kwok  Billy Lau</v>
          </cell>
          <cell r="V166" t="str">
            <v>HP</v>
          </cell>
          <cell r="W166" t="str">
            <v>Service Centre</v>
          </cell>
          <cell r="X166" t="str">
            <v>IBM-ASM - PAX (CLM)</v>
          </cell>
          <cell r="Y166" t="str">
            <v/>
          </cell>
          <cell r="Z166" t="str">
            <v>Application Support - S&amp;M - Loyalty &amp; Asia Miles</v>
          </cell>
          <cell r="AA166" t="str">
            <v>CX Infra Web and Mobile Support</v>
          </cell>
          <cell r="AB166" t="str">
            <v/>
          </cell>
          <cell r="AC166" t="str">
            <v/>
          </cell>
          <cell r="AD166" t="str">
            <v>Web (eInfra)</v>
          </cell>
          <cell r="AE166" t="str">
            <v/>
          </cell>
          <cell r="AF166" t="str">
            <v>Highly Sensitive</v>
          </cell>
          <cell r="AG166" t="str">
            <v>cvs/ARCH/webappaix20/dev/repos/icls/iAuctionWeb</v>
          </cell>
          <cell r="AH166" t="str">
            <v>Development - RAD, Testing - LoadRunner, Production Support - HP Diagnostics</v>
          </cell>
          <cell r="AI166" t="str">
            <v>30+</v>
          </cell>
          <cell r="AJ166" t="str">
            <v>Important</v>
          </cell>
          <cell r="AK166" t="str">
            <v>7x24</v>
          </cell>
          <cell r="AL166" t="str">
            <v>N/A as the application is not runnning on Windows</v>
          </cell>
          <cell r="AM166" t="str">
            <v/>
          </cell>
          <cell r="AN166" t="str">
            <v>Not Required</v>
          </cell>
          <cell r="AO166" t="str">
            <v>24 hrs</v>
          </cell>
          <cell r="AP166" t="str">
            <v/>
          </cell>
          <cell r="AQ166" t="str">
            <v>Y</v>
          </cell>
          <cell r="AR166" t="str">
            <v>Daily</v>
          </cell>
          <cell r="AS166" t="str">
            <v>N</v>
          </cell>
          <cell r="AT166" t="str">
            <v>1 - Long delay of flight schedule; Critical services are unavailable; Severe customers disruption</v>
          </cell>
          <cell r="AU166" t="str">
            <v/>
          </cell>
          <cell r="AV166" t="str">
            <v>1 - Extended negative international media coverage / Significant brand and reputation damage</v>
          </cell>
          <cell r="AW166" t="str">
            <v/>
          </cell>
          <cell r="AX166">
            <v>0</v>
          </cell>
          <cell r="AY166" t="str">
            <v/>
          </cell>
          <cell r="AZ166" t="str">
            <v>N/A</v>
          </cell>
          <cell r="BA166" t="str">
            <v>1900-01-01</v>
          </cell>
          <cell r="BB166" t="str">
            <v>N/A</v>
          </cell>
          <cell r="BC166" t="str">
            <v>Application dependency:_x000D_ CLS, CLSAPI</v>
          </cell>
          <cell r="BD166" t="str">
            <v/>
          </cell>
          <cell r="BE166" t="str">
            <v/>
          </cell>
        </row>
        <row r="167">
          <cell r="A167" t="str">
            <v>0162</v>
          </cell>
          <cell r="B167" t="str">
            <v>0162 - IBE Profile Admin Tool</v>
          </cell>
          <cell r="C167" t="str">
            <v/>
          </cell>
          <cell r="D167" t="str">
            <v>0169</v>
          </cell>
          <cell r="E167" t="str">
            <v>Production</v>
          </cell>
          <cell r="F167" t="str">
            <v>IT Solutions Centre Sales &amp; Marketing - S&amp;D - ECX &amp; CHL</v>
          </cell>
          <cell r="G167" t="str">
            <v>E-Business (ECX)</v>
          </cell>
          <cell r="H167" t="str">
            <v>0162 - IBE Profile Admin Tool</v>
          </cell>
          <cell r="I167" t="str">
            <v>Application</v>
          </cell>
          <cell r="J167" t="str">
            <v>Intranet application for CX internal user to manage registered IBE user''''s profile</v>
          </cell>
          <cell r="K167" t="str">
            <v>ECX</v>
          </cell>
          <cell r="L167" t="str">
            <v>Mark McDonald, Platform Development Manager</v>
          </cell>
          <cell r="M167" t="str">
            <v>TBD</v>
          </cell>
          <cell r="N167" t="str">
            <v>Miranda Wong</v>
          </cell>
          <cell r="O167" t="str">
            <v>852 94698699</v>
          </cell>
          <cell r="P167" t="str">
            <v>Sophie Wong</v>
          </cell>
          <cell r="Q167" t="str">
            <v>852 90380464</v>
          </cell>
          <cell r="R167" t="str">
            <v>852 96170248</v>
          </cell>
          <cell r="S167" t="str">
            <v/>
          </cell>
          <cell r="T167" t="str">
            <v/>
          </cell>
          <cell r="U167" t="str">
            <v>Alan Chan (SAL)</v>
          </cell>
          <cell r="V167" t="str">
            <v>HP</v>
          </cell>
          <cell r="W167" t="str">
            <v>Service Centre</v>
          </cell>
          <cell r="X167" t="str">
            <v>1. HP - HPEOPS2 - Support Team2. IBM-ASM - PAX (B2C)</v>
          </cell>
          <cell r="Y167" t="str">
            <v>HP - Middleware</v>
          </cell>
          <cell r="Z167" t="str">
            <v>Application Support - S&amp;M - S&amp;D-ECX &amp; CHL</v>
          </cell>
          <cell r="AA167" t="str">
            <v>CX Infra Web and Mobile Support</v>
          </cell>
          <cell r="AB167" t="str">
            <v/>
          </cell>
          <cell r="AC167" t="str">
            <v/>
          </cell>
          <cell r="AD167" t="str">
            <v>Web (eInfra)</v>
          </cell>
          <cell r="AE167" t="str">
            <v>N</v>
          </cell>
          <cell r="AF167" t="str">
            <v>Highly Sensitive</v>
          </cell>
          <cell r="AG167" t="str">
            <v>/cvs/ARCH/webappix20/dev/repos/ixibeadmin  /cvs/ARCH/webappix20/dev/repos/ixibepa  /cvs/ARCH/webappix20/repos/javasrc/ixibeadmin  /cvs/ARCH/webappix20/repos/javasrc/ixibepa</v>
          </cell>
          <cell r="AH167" t="str">
            <v>RAD, LoadRunner, HP Diagnostics</v>
          </cell>
          <cell r="AI167" t="str">
            <v>50+</v>
          </cell>
          <cell r="AJ167" t="str">
            <v>Important</v>
          </cell>
          <cell r="AK167" t="str">
            <v>5x8</v>
          </cell>
          <cell r="AL167" t="str">
            <v>0200 AM to 0600 AM</v>
          </cell>
          <cell r="AM167" t="str">
            <v>No</v>
          </cell>
          <cell r="AN167" t="str">
            <v>Not Required</v>
          </cell>
          <cell r="AO167" t="str">
            <v>24 hrs</v>
          </cell>
          <cell r="AP167" t="str">
            <v/>
          </cell>
          <cell r="AQ167" t="str">
            <v>Y</v>
          </cell>
          <cell r="AR167" t="str">
            <v>Daily</v>
          </cell>
          <cell r="AS167" t="str">
            <v>N</v>
          </cell>
          <cell r="AT167" t="str">
            <v/>
          </cell>
          <cell r="AU167" t="str">
            <v/>
          </cell>
          <cell r="AV167" t="str">
            <v>1 - Extended negative international media coverage / Significant brand and reputation damage</v>
          </cell>
          <cell r="AW167" t="str">
            <v/>
          </cell>
          <cell r="AX167">
            <v>0</v>
          </cell>
          <cell r="AY167" t="str">
            <v/>
          </cell>
          <cell r="AZ167" t="str">
            <v>N/A</v>
          </cell>
          <cell r="BA167" t="str">
            <v>1900-01-01</v>
          </cell>
          <cell r="BB167" t="str">
            <v>N/A</v>
          </cell>
          <cell r="BC167" t="str">
            <v>Application dependency:_x000D_ IBE</v>
          </cell>
          <cell r="BD167" t="str">
            <v>Internal access</v>
          </cell>
          <cell r="BE167" t="str">
            <v/>
          </cell>
        </row>
        <row r="168">
          <cell r="A168" t="str">
            <v>0163</v>
          </cell>
          <cell r="B168" t="str">
            <v>0163 - IBM Message System (IBMMSG)</v>
          </cell>
          <cell r="C168" t="str">
            <v>IBMMSG</v>
          </cell>
          <cell r="D168" t="str">
            <v>0224</v>
          </cell>
          <cell r="E168" t="str">
            <v>Production</v>
          </cell>
          <cell r="F168" t="str">
            <v>IT Solutions Centre Enterprise - Integration Competency Cntr</v>
          </cell>
          <cell r="G168" t="str">
            <v>Information Management (IMT)</v>
          </cell>
          <cell r="H168" t="str">
            <v>0163 - IBM Message System (IBMMSG)</v>
          </cell>
          <cell r="I168" t="str">
            <v>Application</v>
          </cell>
          <cell r="J168" t="str">
            <v>Application is for routing of telex between applications on mainframe and other platforms_x000D_ _x000D_ (Remark/Replacement: Used by CUDOS (0093) &amp; EMPACS (0129) so depending on their Roadmap)</v>
          </cell>
          <cell r="K168" t="str">
            <v>IMT</v>
          </cell>
          <cell r="L168" t="str">
            <v>Mark Griffith</v>
          </cell>
          <cell r="M168" t="str">
            <v>TBD</v>
          </cell>
          <cell r="N168" t="str">
            <v>Maggie To</v>
          </cell>
          <cell r="O168" t="str">
            <v>852 96406772</v>
          </cell>
          <cell r="P168" t="str">
            <v>Maggie To</v>
          </cell>
          <cell r="Q168" t="str">
            <v>852 96406772</v>
          </cell>
          <cell r="R168" t="str">
            <v>852 90812860</v>
          </cell>
          <cell r="S168" t="str">
            <v>DL ICC-SI ; imt#ipetl@cathaypacific.com; Infra Dev Support Group &lt;IMT#IDSG@cathaypacific.com&gt;</v>
          </cell>
          <cell r="T168" t="str">
            <v/>
          </cell>
          <cell r="U168" t="str">
            <v>Sandra Choi; Tony Lau</v>
          </cell>
          <cell r="V168" t="str">
            <v>IBMA</v>
          </cell>
          <cell r="W168" t="str">
            <v>Service Centre</v>
          </cell>
          <cell r="X168" t="str">
            <v>IBM ASM - Ent - Integration</v>
          </cell>
          <cell r="Y168" t="str">
            <v>CX Infra Support</v>
          </cell>
          <cell r="Z168" t="str">
            <v>Application Support - Ent - Integration Competency Cntr</v>
          </cell>
          <cell r="AA168" t="str">
            <v>TBC</v>
          </cell>
          <cell r="AB168" t="str">
            <v/>
          </cell>
          <cell r="AC168" t="str">
            <v/>
          </cell>
          <cell r="AD168" t="str">
            <v>IBM Host</v>
          </cell>
          <cell r="AE168" t="str">
            <v>Y</v>
          </cell>
          <cell r="AF168" t="str">
            <v>Highly Sensitive</v>
          </cell>
          <cell r="AG168" t="str">
            <v>Exempted (Mainframe)</v>
          </cell>
          <cell r="AH168" t="str">
            <v>NATURAL Enviroment</v>
          </cell>
          <cell r="AI168" t="str">
            <v>0-10</v>
          </cell>
          <cell r="AJ168" t="str">
            <v>Lifeblood</v>
          </cell>
          <cell r="AK168" t="str">
            <v>7x24</v>
          </cell>
          <cell r="AL168" t="str">
            <v>No downtime (only 0200 to 0400 every Monday with notice in advance)</v>
          </cell>
          <cell r="AM168" t="str">
            <v>No</v>
          </cell>
          <cell r="AN168" t="str">
            <v>Yes - Uncertified</v>
          </cell>
          <cell r="AO168" t="str">
            <v>24 hrs</v>
          </cell>
          <cell r="AP168" t="str">
            <v/>
          </cell>
          <cell r="AQ168" t="str">
            <v>Y</v>
          </cell>
          <cell r="AR168" t="str">
            <v>Daily</v>
          </cell>
          <cell r="AS168" t="str">
            <v>N</v>
          </cell>
          <cell r="AT168" t="str">
            <v/>
          </cell>
          <cell r="AU168" t="str">
            <v/>
          </cell>
          <cell r="AV168" t="str">
            <v/>
          </cell>
          <cell r="AW168" t="str">
            <v/>
          </cell>
          <cell r="AX168">
            <v>0</v>
          </cell>
          <cell r="AY168" t="str">
            <v>follows CUDOS</v>
          </cell>
          <cell r="AZ168" t="str">
            <v>N/A</v>
          </cell>
          <cell r="BA168" t="str">
            <v>1900-01-01</v>
          </cell>
          <cell r="BB168" t="str">
            <v>N/A</v>
          </cell>
          <cell r="BC168" t="str">
            <v/>
          </cell>
          <cell r="BD168" t="str">
            <v>Internal access</v>
          </cell>
          <cell r="BE168" t="str">
            <v/>
          </cell>
        </row>
        <row r="169">
          <cell r="A169" t="str">
            <v>0164</v>
          </cell>
          <cell r="B169" t="str">
            <v>0164 - ICRS</v>
          </cell>
          <cell r="C169" t="str">
            <v/>
          </cell>
          <cell r="D169" t="str">
            <v/>
          </cell>
          <cell r="E169" t="str">
            <v>Production</v>
          </cell>
          <cell r="F169" t="str">
            <v>IT Solutions Centre Airline Operations &amp; Cargo - FOP</v>
          </cell>
          <cell r="G169" t="str">
            <v>Flight Operations (FOP)</v>
          </cell>
          <cell r="H169" t="str">
            <v>0164 - ICRS</v>
          </cell>
          <cell r="I169" t="str">
            <v>Application</v>
          </cell>
          <cell r="J169" t="str">
            <v>ICRS FSE Flight schedule editor for ICRS application._x000D_    ICRS is used to generate cabin and cockpit crew roster, taking into account the regulatory requirements and company policy to ensure the roster is compliant.</v>
          </cell>
          <cell r="K169" t="str">
            <v>FOP</v>
          </cell>
          <cell r="L169" t="str">
            <v>Jimmy Chan – Integrated Crew Management (ICM) Scheduling Manager</v>
          </cell>
          <cell r="M169" t="str">
            <v>Dennis Leung – Manager Integrated Crew Management (ICM)</v>
          </cell>
          <cell r="N169" t="str">
            <v>Andrew Loh</v>
          </cell>
          <cell r="O169" t="str">
            <v>852 63387908</v>
          </cell>
          <cell r="P169" t="str">
            <v>Luke Lam</v>
          </cell>
          <cell r="Q169" t="str">
            <v>852 60510945</v>
          </cell>
          <cell r="R169" t="str">
            <v>852 63962031</v>
          </cell>
          <cell r="S169" t="str">
            <v>IMT#FOP@cathaypacific.com</v>
          </cell>
          <cell r="T169" t="str">
            <v/>
          </cell>
          <cell r="U169" t="str">
            <v>Peggy Yuen (SAL), Simon Leung (SA), Richard (SA), John Cheng (SA), Andes Chow (SA), Tony Kwan (SA)</v>
          </cell>
          <cell r="V169" t="str">
            <v/>
          </cell>
          <cell r="W169" t="str">
            <v>Service Centre</v>
          </cell>
          <cell r="X169" t="str">
            <v>Application Support - AOC - Flight Operations</v>
          </cell>
          <cell r="Y169" t="str">
            <v>HP</v>
          </cell>
          <cell r="Z169" t="str">
            <v>Application Support - AOC - Flight Operations</v>
          </cell>
          <cell r="AA169" t="str">
            <v>HP</v>
          </cell>
          <cell r="AB169" t="str">
            <v/>
          </cell>
          <cell r="AC169" t="str">
            <v/>
          </cell>
          <cell r="AD169" t="str">
            <v>Package</v>
          </cell>
          <cell r="AE169" t="str">
            <v>N</v>
          </cell>
          <cell r="AF169" t="str">
            <v>Sensitive</v>
          </cell>
          <cell r="AG169" t="str">
            <v>/cvs/ARCH/aoc/0164-ICRSFSE</v>
          </cell>
          <cell r="AH169" t="str">
            <v>gcc, gdb, insure++, MS word, MS excel</v>
          </cell>
          <cell r="AI169" t="str">
            <v>50-100</v>
          </cell>
          <cell r="AJ169" t="str">
            <v>Critical</v>
          </cell>
          <cell r="AK169" t="str">
            <v>Mon-Fri 0830-1800 during office hours</v>
          </cell>
          <cell r="AL169" t="str">
            <v>Every 19th of the month during lunch time 12:00-14:00</v>
          </cell>
          <cell r="AM169" t="str">
            <v>No</v>
          </cell>
          <cell r="AN169" t="str">
            <v>Yes</v>
          </cell>
          <cell r="AO169" t="str">
            <v>24 hrs</v>
          </cell>
          <cell r="AP169" t="str">
            <v/>
          </cell>
          <cell r="AQ169" t="str">
            <v>Y</v>
          </cell>
          <cell r="AR169" t="str">
            <v/>
          </cell>
          <cell r="AS169" t="str">
            <v>N</v>
          </cell>
          <cell r="AT169" t="str">
            <v>4 - No immediate impact, situation is tolerable by functional department in short period of time; Convenience of customers are affected</v>
          </cell>
          <cell r="AU169" t="str">
            <v/>
          </cell>
          <cell r="AV169" t="str">
            <v>2 - Extended negative local media coverage / Short term local brand issues</v>
          </cell>
          <cell r="AW169" t="str">
            <v/>
          </cell>
          <cell r="AX169">
            <v>0</v>
          </cell>
          <cell r="AY169" t="str">
            <v/>
          </cell>
          <cell r="AZ169" t="str">
            <v>N/A</v>
          </cell>
          <cell r="BA169" t="str">
            <v>1900-01-01</v>
          </cell>
          <cell r="BB169" t="str">
            <v>N/A</v>
          </cell>
          <cell r="BC169" t="str">
            <v/>
          </cell>
          <cell r="BD169" t="str">
            <v>Internal access</v>
          </cell>
          <cell r="BE169" t="str">
            <v/>
          </cell>
        </row>
        <row r="170">
          <cell r="A170" t="str">
            <v>0164A</v>
          </cell>
          <cell r="B170" t="str">
            <v>0164A - ICRS</v>
          </cell>
          <cell r="C170" t="str">
            <v/>
          </cell>
          <cell r="D170" t="str">
            <v/>
          </cell>
          <cell r="E170" t="str">
            <v>Production</v>
          </cell>
          <cell r="F170" t="str">
            <v>IT Solutions Centre Airline Operations &amp; Cargo - FOP</v>
          </cell>
          <cell r="G170" t="str">
            <v>Flight Operations (FOP)</v>
          </cell>
          <cell r="H170" t="str">
            <v>0164A - ICRS - CX Build Add On or Interface</v>
          </cell>
          <cell r="I170" t="str">
            <v>Component</v>
          </cell>
          <cell r="J170" t="str">
            <v>ICRS FSE Flight schedule editor for ICRS application._x000D_    ICRS is used to generate cabin and cockpit crew roster, taking into account the regulatory requirements and company policy to ensure the roster is compliant.</v>
          </cell>
          <cell r="K170" t="str">
            <v>FOP</v>
          </cell>
          <cell r="L170" t="str">
            <v>Jimmy Chan – Integrated Crew Management (ICM) Scheduling Manager</v>
          </cell>
          <cell r="M170" t="str">
            <v>Dennis Leung – Manager Integrated Crew Management (ICM)</v>
          </cell>
          <cell r="N170" t="str">
            <v>Andrew Loh</v>
          </cell>
          <cell r="O170" t="str">
            <v>852 63387908</v>
          </cell>
          <cell r="P170" t="str">
            <v>Luke Lam</v>
          </cell>
          <cell r="Q170" t="str">
            <v>852 60510945</v>
          </cell>
          <cell r="R170" t="str">
            <v>852 63962031</v>
          </cell>
          <cell r="S170" t="str">
            <v>IMT#FOP@cathaypacific.com</v>
          </cell>
          <cell r="T170" t="str">
            <v/>
          </cell>
          <cell r="U170" t="str">
            <v>Peggy Yuen (SAL), Simon Leung (SA), Richard (SA), John Cheng (SA), Andes Chow (SA)</v>
          </cell>
          <cell r="V170" t="str">
            <v>Nil</v>
          </cell>
          <cell r="W170" t="str">
            <v>Service Centre</v>
          </cell>
          <cell r="X170" t="str">
            <v>IBM-ASM - AOC (FOP)</v>
          </cell>
          <cell r="Y170" t="str">
            <v>HP</v>
          </cell>
          <cell r="Z170" t="str">
            <v>Application Support - AOC - Flight Operations</v>
          </cell>
          <cell r="AA170" t="str">
            <v>HP</v>
          </cell>
          <cell r="AB170" t="str">
            <v/>
          </cell>
          <cell r="AC170" t="str">
            <v/>
          </cell>
          <cell r="AD170" t="str">
            <v>Java</v>
          </cell>
          <cell r="AE170" t="str">
            <v>N</v>
          </cell>
          <cell r="AF170" t="str">
            <v>Sensitive</v>
          </cell>
          <cell r="AG170" t="str">
            <v>/cvs/ARCH/aoc/0164-ICRSFSE</v>
          </cell>
          <cell r="AH170" t="str">
            <v>Eclipse</v>
          </cell>
          <cell r="AI170" t="str">
            <v>N/A</v>
          </cell>
          <cell r="AJ170" t="str">
            <v>Important</v>
          </cell>
          <cell r="AK170" t="str">
            <v>5x8</v>
          </cell>
          <cell r="AL170" t="str">
            <v>Every 19th of the month during lunch hour 12:00-14:00</v>
          </cell>
          <cell r="AM170" t="str">
            <v>No</v>
          </cell>
          <cell r="AN170" t="str">
            <v>Yes</v>
          </cell>
          <cell r="AO170" t="str">
            <v>24 hrs</v>
          </cell>
          <cell r="AP170" t="str">
            <v/>
          </cell>
          <cell r="AQ170" t="str">
            <v>N</v>
          </cell>
          <cell r="AR170" t="str">
            <v>N</v>
          </cell>
          <cell r="AS170" t="str">
            <v>N</v>
          </cell>
          <cell r="AT170" t="str">
            <v/>
          </cell>
          <cell r="AU170" t="str">
            <v/>
          </cell>
          <cell r="AV170" t="str">
            <v/>
          </cell>
          <cell r="AW170" t="str">
            <v/>
          </cell>
          <cell r="AX170">
            <v>0</v>
          </cell>
          <cell r="AY170" t="str">
            <v/>
          </cell>
          <cell r="AZ170" t="str">
            <v>N/A</v>
          </cell>
          <cell r="BA170" t="str">
            <v>1900-01-01</v>
          </cell>
          <cell r="BB170" t="str">
            <v>N/A</v>
          </cell>
          <cell r="BC170" t="str">
            <v/>
          </cell>
          <cell r="BD170" t="str">
            <v>Internal access</v>
          </cell>
          <cell r="BE170" t="str">
            <v/>
          </cell>
        </row>
        <row r="171">
          <cell r="A171" t="str">
            <v>0165</v>
          </cell>
          <cell r="B171" t="str">
            <v>0165 - Integrated Operations Centre (iLog)</v>
          </cell>
          <cell r="C171" t="str">
            <v/>
          </cell>
          <cell r="D171" t="str">
            <v/>
          </cell>
          <cell r="E171" t="str">
            <v>Production</v>
          </cell>
          <cell r="F171" t="str">
            <v>IT Solutions Centre Airline Operations &amp; Cargo - FOP</v>
          </cell>
          <cell r="G171" t="str">
            <v>Flight Operations (FOP)</v>
          </cell>
          <cell r="H171" t="str">
            <v>0165 - iLog - Incident Log System</v>
          </cell>
          <cell r="I171" t="str">
            <v>Application</v>
          </cell>
          <cell r="J171" t="str">
            <v>Incident Tracking Tool for IOC (Integrated Operations Centre) --- Incident Log System_x000D_ _x000D_ Users include IOC on duty users, MIOC, secretary of MIOC and IM-FOP AOSO support team</v>
          </cell>
          <cell r="K171" t="str">
            <v>FOP</v>
          </cell>
          <cell r="L171" t="str">
            <v>Dennis Lam (FOPDPL)? - Manager IOC</v>
          </cell>
          <cell r="M171" t="str">
            <v/>
          </cell>
          <cell r="N171" t="str">
            <v>Andrew Loh</v>
          </cell>
          <cell r="O171" t="str">
            <v>852 63387908</v>
          </cell>
          <cell r="P171" t="str">
            <v>Andrew Loh</v>
          </cell>
          <cell r="Q171" t="str">
            <v>852 63387908</v>
          </cell>
          <cell r="R171" t="str">
            <v>852 63962031</v>
          </cell>
          <cell r="S171" t="str">
            <v>IMT#FOP@cathaypacific.com</v>
          </cell>
          <cell r="T171" t="str">
            <v/>
          </cell>
          <cell r="U171" t="str">
            <v>Brian Lam, Albert Yeung</v>
          </cell>
          <cell r="V171" t="str">
            <v/>
          </cell>
          <cell r="W171" t="str">
            <v>Service Centre</v>
          </cell>
          <cell r="X171" t="str">
            <v>IBM-ASM - AOC (FOP)</v>
          </cell>
          <cell r="Y171" t="str">
            <v>HP infrastructure support (SAML server support and network support)</v>
          </cell>
          <cell r="Z171" t="str">
            <v>Application Support - AOC - Flight Operations</v>
          </cell>
          <cell r="AA171" t="str">
            <v>CX Infra Team</v>
          </cell>
          <cell r="AB171" t="str">
            <v/>
          </cell>
          <cell r="AC171" t="str">
            <v/>
          </cell>
          <cell r="AD171" t="str">
            <v>Eclipse Luna 3.7?, Eclipse RCP, JAVA JDK 1.7 (32-bit), Oracle 11g R2, TinyMCE, Maven 3.3.3, SVN</v>
          </cell>
          <cell r="AE171" t="str">
            <v>N</v>
          </cell>
          <cell r="AF171" t="str">
            <v>Highly Sensitive</v>
          </cell>
          <cell r="AG171" t="str">
            <v>/cvs/ARCH/aoc/ILOG</v>
          </cell>
          <cell r="AH171" t="str">
            <v>Eclipse, Java SDK</v>
          </cell>
          <cell r="AI171" t="str">
            <v>10-30</v>
          </cell>
          <cell r="AJ171" t="str">
            <v>Important</v>
          </cell>
          <cell r="AK171" t="str">
            <v>7x24</v>
          </cell>
          <cell r="AL171" t="str">
            <v>Anytime with BU approval</v>
          </cell>
          <cell r="AM171" t="str">
            <v>No</v>
          </cell>
          <cell r="AN171" t="str">
            <v>Not Required</v>
          </cell>
          <cell r="AO171" t="str">
            <v>24 hrs</v>
          </cell>
          <cell r="AP171" t="str">
            <v/>
          </cell>
          <cell r="AQ171" t="str">
            <v>Y</v>
          </cell>
          <cell r="AR171" t="str">
            <v>Daily</v>
          </cell>
          <cell r="AS171" t="str">
            <v>N</v>
          </cell>
          <cell r="AT171" t="str">
            <v>3 - Immediate but not serious impact on operations; Minor delay of flight schedule; Minor customers disruption</v>
          </cell>
          <cell r="AU171" t="str">
            <v/>
          </cell>
          <cell r="AV171" t="str">
            <v>4 - Minor negative local media coverage / No brand or image impact</v>
          </cell>
          <cell r="AW171" t="str">
            <v/>
          </cell>
          <cell r="AX171">
            <v>0</v>
          </cell>
          <cell r="AY171" t="str">
            <v/>
          </cell>
          <cell r="AZ171" t="str">
            <v>2.0.0.SVN452BUILD397</v>
          </cell>
          <cell r="BA171" t="str">
            <v>2015-11-12</v>
          </cell>
          <cell r="BB171" t="str">
            <v>63281</v>
          </cell>
          <cell r="BC171" t="str">
            <v/>
          </cell>
          <cell r="BD171" t="str">
            <v>Internal access</v>
          </cell>
          <cell r="BE171" t="str">
            <v/>
          </cell>
        </row>
        <row r="172">
          <cell r="A172" t="str">
            <v>0166</v>
          </cell>
          <cell r="B172" t="str">
            <v>0166 - InfoShare</v>
          </cell>
          <cell r="C172" t="str">
            <v/>
          </cell>
          <cell r="D172" t="str">
            <v/>
          </cell>
          <cell r="E172" t="str">
            <v>Production</v>
          </cell>
          <cell r="F172" t="str">
            <v>IT Solutions Centre Sales &amp; Marketing - HKO GCC Distribution &amp; Corp Sales</v>
          </cell>
          <cell r="G172" t="str">
            <v>Hong Kong Office (HKO)</v>
          </cell>
          <cell r="H172" t="str">
            <v>0166 - InfoShare</v>
          </cell>
          <cell r="I172" t="str">
            <v>Application</v>
          </cell>
          <cell r="J172" t="str">
            <v>Revenue analysis system for HKG, MFM, China</v>
          </cell>
          <cell r="K172" t="str">
            <v>HKO</v>
          </cell>
          <cell r="L172" t="str">
            <v>Ivan Lam - Sales Planning Manager</v>
          </cell>
          <cell r="M172" t="str">
            <v>Zoe Wong - Sales Planning Analyst</v>
          </cell>
          <cell r="N172" t="str">
            <v>Jack Zhang</v>
          </cell>
          <cell r="O172" t="str">
            <v>852 92072810</v>
          </cell>
          <cell r="P172" t="str">
            <v>Maggie Yip</v>
          </cell>
          <cell r="Q172" t="str">
            <v>852 98727115</v>
          </cell>
          <cell r="R172" t="str">
            <v>852 63910215</v>
          </cell>
          <cell r="S172" t="str">
            <v>imt#hko@cathaypacific.com</v>
          </cell>
          <cell r="T172" t="str">
            <v/>
          </cell>
          <cell r="U172" t="str">
            <v>Maggie Yip; Matthew Chung; Andy Leung; Claire Tsoi</v>
          </cell>
          <cell r="V172" t="str">
            <v/>
          </cell>
          <cell r="W172" t="str">
            <v>Service Centre</v>
          </cell>
          <cell r="X172" t="str">
            <v>IBM ASM - S&amp;M - HKG, S&amp;D-WRT, Dist &amp; Corp Sales</v>
          </cell>
          <cell r="Y172" t="str">
            <v/>
          </cell>
          <cell r="Z172" t="str">
            <v>Application Support - S&amp;M - HKG, S&amp;D-WRT, Dist &amp; Corp Sales</v>
          </cell>
          <cell r="AA172" t="str">
            <v/>
          </cell>
          <cell r="AB172" t="str">
            <v/>
          </cell>
          <cell r="AC172" t="str">
            <v/>
          </cell>
          <cell r="AD172" t="str">
            <v>Client/Server</v>
          </cell>
          <cell r="AE172" t="str">
            <v/>
          </cell>
          <cell r="AF172" t="str">
            <v>Sensitive</v>
          </cell>
          <cell r="AG172" t="str">
            <v>Exempted (This is same as RPDM with just different tables)</v>
          </cell>
          <cell r="AH172" t="str">
            <v>FTP</v>
          </cell>
          <cell r="AI172" t="str">
            <v>0-10</v>
          </cell>
          <cell r="AJ172" t="str">
            <v>Important</v>
          </cell>
          <cell r="AK172" t="str">
            <v>7x24</v>
          </cell>
          <cell r="AL172" t="str">
            <v>Mon - Fri 12:00am - 8:00am; Sat - Sun 12:00am - 11:59pm</v>
          </cell>
          <cell r="AM172" t="str">
            <v/>
          </cell>
          <cell r="AN172" t="str">
            <v>Not Required</v>
          </cell>
          <cell r="AO172" t="str">
            <v>24 hrs</v>
          </cell>
          <cell r="AP172" t="str">
            <v/>
          </cell>
          <cell r="AQ172" t="str">
            <v>Y</v>
          </cell>
          <cell r="AR172" t="str">
            <v>Daily</v>
          </cell>
          <cell r="AS172" t="str">
            <v>N</v>
          </cell>
          <cell r="AT172" t="str">
            <v>1 - Long delay of flight schedule; Critical services are unavailable; Severe customers disruption</v>
          </cell>
          <cell r="AU172" t="str">
            <v/>
          </cell>
          <cell r="AV172" t="str">
            <v>1 - Extended negative international media coverage / Significant brand and reputation damage</v>
          </cell>
          <cell r="AW172" t="str">
            <v/>
          </cell>
          <cell r="AX172">
            <v>0</v>
          </cell>
          <cell r="AY172" t="str">
            <v/>
          </cell>
          <cell r="AZ172" t="str">
            <v>N/A</v>
          </cell>
          <cell r="BA172" t="str">
            <v>1900-01-01</v>
          </cell>
          <cell r="BB172" t="str">
            <v>N/A</v>
          </cell>
          <cell r="BC172" t="str">
            <v/>
          </cell>
          <cell r="BD172" t="str">
            <v/>
          </cell>
          <cell r="BE172" t="str">
            <v/>
          </cell>
        </row>
        <row r="173">
          <cell r="A173" t="str">
            <v>0167</v>
          </cell>
          <cell r="B173" t="str">
            <v>0167 - Insight</v>
          </cell>
          <cell r="C173" t="str">
            <v/>
          </cell>
          <cell r="D173" t="str">
            <v/>
          </cell>
          <cell r="E173" t="str">
            <v>Production</v>
          </cell>
          <cell r="F173" t="str">
            <v>IT Solutions Centre Sales &amp; Marketing - REV, PDT, MKT &amp; CRM</v>
          </cell>
          <cell r="G173" t="str">
            <v>Revenue Management (REV)</v>
          </cell>
          <cell r="H173" t="str">
            <v>0167 - Insight</v>
          </cell>
          <cell r="I173" t="str">
            <v>Application</v>
          </cell>
          <cell r="J173" t="str">
            <v>Insight is used to file and store published and market fares.</v>
          </cell>
          <cell r="K173" t="str">
            <v>REV</v>
          </cell>
          <cell r="L173" t="str">
            <v>Jimmy Cheng - Manager Pricing</v>
          </cell>
          <cell r="M173" t="str">
            <v>C F Yeung - Assistant Revenue Planning Manager</v>
          </cell>
          <cell r="N173" t="str">
            <v>Peter Leung</v>
          </cell>
          <cell r="O173" t="str">
            <v>852 98137213</v>
          </cell>
          <cell r="P173" t="str">
            <v>Chris Lam</v>
          </cell>
          <cell r="Q173" t="str">
            <v>852 92363727</v>
          </cell>
          <cell r="R173" t="str">
            <v>852 91022129</v>
          </cell>
          <cell r="S173" t="str">
            <v>imt#rev@cathaypacific.com</v>
          </cell>
          <cell r="T173" t="str">
            <v/>
          </cell>
          <cell r="U173" t="str">
            <v/>
          </cell>
          <cell r="V173" t="str">
            <v/>
          </cell>
          <cell r="W173" t="str">
            <v>Service Centre</v>
          </cell>
          <cell r="X173" t="str">
            <v>Application Support - S&amp;M - REV,S&amp;D-WRT, Dist &amp; Corp Sales</v>
          </cell>
          <cell r="Y173" t="str">
            <v/>
          </cell>
          <cell r="Z173" t="str">
            <v>Application Support - S&amp;M - REV,S&amp;D-WRT, Dist &amp; Corp Sales</v>
          </cell>
          <cell r="AA173" t="str">
            <v/>
          </cell>
          <cell r="AB173" t="str">
            <v/>
          </cell>
          <cell r="AC173" t="str">
            <v/>
          </cell>
          <cell r="AD173" t="str">
            <v>Web</v>
          </cell>
          <cell r="AE173" t="str">
            <v/>
          </cell>
          <cell r="AF173" t="str">
            <v>Internal Use Only</v>
          </cell>
          <cell r="AG173" t="str">
            <v>n/a</v>
          </cell>
          <cell r="AH173" t="str">
            <v>winaXe, FTP professional</v>
          </cell>
          <cell r="AI173" t="str">
            <v>200+</v>
          </cell>
          <cell r="AJ173" t="str">
            <v>Important</v>
          </cell>
          <cell r="AK173" t="str">
            <v/>
          </cell>
          <cell r="AL173" t="str">
            <v>Request base</v>
          </cell>
          <cell r="AM173" t="str">
            <v/>
          </cell>
          <cell r="AN173" t="str">
            <v>No</v>
          </cell>
          <cell r="AO173" t="str">
            <v>24 hrs</v>
          </cell>
          <cell r="AP173" t="str">
            <v/>
          </cell>
          <cell r="AQ173" t="str">
            <v/>
          </cell>
          <cell r="AR173" t="str">
            <v/>
          </cell>
          <cell r="AS173" t="str">
            <v>N</v>
          </cell>
          <cell r="AT173" t="str">
            <v>4 - No immediate impact, situation is tolerable by functional department in short period of time; Convenience of customers are affected</v>
          </cell>
          <cell r="AU173" t="str">
            <v>4 - Moderate impact on cost/revenue</v>
          </cell>
          <cell r="AV173" t="str">
            <v>3 - Short term negative international media coverage / Some brand and reputation damage</v>
          </cell>
          <cell r="AW173" t="str">
            <v/>
          </cell>
          <cell r="AX173">
            <v>0</v>
          </cell>
          <cell r="AY173" t="str">
            <v/>
          </cell>
          <cell r="AZ173" t="str">
            <v>N/A</v>
          </cell>
          <cell r="BA173" t="str">
            <v>1900-01-01</v>
          </cell>
          <cell r="BB173" t="str">
            <v>N/A</v>
          </cell>
          <cell r="BC173" t="str">
            <v>Application dependency:_x000D_ PROS, SITA_x000D_ Standalone application on E890 since 2006_x000D_ The application itself is unable to support any Linux OS. _x000D_ Source code are own by SITA / CPA has no access</v>
          </cell>
          <cell r="BD173" t="str">
            <v/>
          </cell>
          <cell r="BE173" t="str">
            <v/>
          </cell>
        </row>
        <row r="174">
          <cell r="A174" t="str">
            <v>0167A</v>
          </cell>
          <cell r="B174" t="str">
            <v>0167A - Insight</v>
          </cell>
          <cell r="C174" t="str">
            <v/>
          </cell>
          <cell r="D174" t="str">
            <v>0167</v>
          </cell>
          <cell r="E174" t="str">
            <v>Production</v>
          </cell>
          <cell r="F174" t="str">
            <v>IT Solutions Centre Sales &amp; Marketing - REV, PDT, MKT &amp; CRM</v>
          </cell>
          <cell r="G174" t="str">
            <v>Revenue Management (REV)</v>
          </cell>
          <cell r="H174" t="str">
            <v>0167A - Insight</v>
          </cell>
          <cell r="I174" t="str">
            <v>Component</v>
          </cell>
          <cell r="J174" t="str">
            <v>Insight is used to file and store published and market fares.</v>
          </cell>
          <cell r="K174" t="str">
            <v>REV</v>
          </cell>
          <cell r="L174" t="str">
            <v>Jimmy Cheng - Manager Pricing</v>
          </cell>
          <cell r="M174" t="str">
            <v>C F Yeung - Assistant Revenue Planning Manager</v>
          </cell>
          <cell r="N174" t="str">
            <v>Peter Leung</v>
          </cell>
          <cell r="O174" t="str">
            <v>852 98137213</v>
          </cell>
          <cell r="P174" t="str">
            <v>Chris Lam</v>
          </cell>
          <cell r="Q174" t="str">
            <v>852 92363727</v>
          </cell>
          <cell r="R174" t="str">
            <v>852 91022129</v>
          </cell>
          <cell r="S174" t="str">
            <v>imt#rev@cathaypacific.com</v>
          </cell>
          <cell r="T174" t="str">
            <v/>
          </cell>
          <cell r="U174" t="str">
            <v>Benny Ng</v>
          </cell>
          <cell r="V174" t="str">
            <v/>
          </cell>
          <cell r="W174" t="str">
            <v>Service Centre</v>
          </cell>
          <cell r="X174" t="str">
            <v>IBM-ASM - PAX (REV)</v>
          </cell>
          <cell r="Y174" t="str">
            <v/>
          </cell>
          <cell r="Z174" t="str">
            <v>Application Support - S&amp;M - REV,S&amp;D-WRT, Dist &amp; Corp Sales</v>
          </cell>
          <cell r="AA174" t="str">
            <v/>
          </cell>
          <cell r="AB174" t="str">
            <v/>
          </cell>
          <cell r="AC174" t="str">
            <v/>
          </cell>
          <cell r="AD174" t="str">
            <v>Web</v>
          </cell>
          <cell r="AE174" t="str">
            <v/>
          </cell>
          <cell r="AF174" t="str">
            <v>Internal Use Only</v>
          </cell>
          <cell r="AG174" t="str">
            <v>/cvs/ARCH/pax/0167A-InsightAddOnInterface</v>
          </cell>
          <cell r="AH174" t="str">
            <v>winaXe, FTP professional</v>
          </cell>
          <cell r="AI174" t="str">
            <v>200+</v>
          </cell>
          <cell r="AJ174" t="str">
            <v>Important</v>
          </cell>
          <cell r="AK174" t="str">
            <v>5x8</v>
          </cell>
          <cell r="AL174" t="str">
            <v>Request base</v>
          </cell>
          <cell r="AM174" t="str">
            <v/>
          </cell>
          <cell r="AN174" t="str">
            <v>No</v>
          </cell>
          <cell r="AO174" t="str">
            <v>24 hrs</v>
          </cell>
          <cell r="AP174" t="str">
            <v/>
          </cell>
          <cell r="AQ174" t="str">
            <v>N/A</v>
          </cell>
          <cell r="AR174" t="str">
            <v>N/A</v>
          </cell>
          <cell r="AS174" t="str">
            <v>N</v>
          </cell>
          <cell r="AT174" t="str">
            <v/>
          </cell>
          <cell r="AU174" t="str">
            <v/>
          </cell>
          <cell r="AV174" t="str">
            <v/>
          </cell>
          <cell r="AW174" t="str">
            <v/>
          </cell>
          <cell r="AX174">
            <v>0</v>
          </cell>
          <cell r="AY174" t="str">
            <v/>
          </cell>
          <cell r="AZ174" t="str">
            <v>N/A</v>
          </cell>
          <cell r="BA174" t="str">
            <v>1900-01-01</v>
          </cell>
          <cell r="BB174" t="str">
            <v>N/A</v>
          </cell>
          <cell r="BC174" t="str">
            <v>Application dependency:_x000D_ PROS, SITA_x000D_ Checking and maintenance jobs_x000D_ Supported by CPA_x000D_ CPA has source code and supporting documentations</v>
          </cell>
          <cell r="BD174" t="str">
            <v/>
          </cell>
          <cell r="BE174" t="str">
            <v/>
          </cell>
        </row>
        <row r="175">
          <cell r="A175" t="str">
            <v>0168</v>
          </cell>
          <cell r="B175" t="str">
            <v>0168 - Integrated PowerPlant System</v>
          </cell>
          <cell r="E175" t="str">
            <v>Retired</v>
          </cell>
          <cell r="F175" t="str">
            <v>IT Solutions Centre Airline Operations &amp; Cargo - ENG</v>
          </cell>
          <cell r="G175" t="str">
            <v>Engineering (ENG)</v>
          </cell>
          <cell r="H175" t="str">
            <v>0168 - Integrated PowerPlant System</v>
          </cell>
          <cell r="I175" t="str">
            <v>Application</v>
          </cell>
          <cell r="J175" t="str">
            <v>Application is used to capture IPP data and IPP DB generates reports from IPP application.</v>
          </cell>
          <cell r="K175" t="str">
            <v>ENG</v>
          </cell>
          <cell r="L175" t="str">
            <v>TBD</v>
          </cell>
          <cell r="M175" t="str">
            <v>TBD</v>
          </cell>
          <cell r="N175" t="str">
            <v>Jeya Shan</v>
          </cell>
          <cell r="O175" t="str">
            <v>852 66217425 ( Please note my mobile will be switched off when I’m overseas )</v>
          </cell>
          <cell r="P175" t="str">
            <v>Latheef Shaikh</v>
          </cell>
          <cell r="Q175" t="str">
            <v>852 68409793</v>
          </cell>
          <cell r="R175" t="str">
            <v>852 63962036</v>
          </cell>
          <cell r="S175" t="str">
            <v>N/A</v>
          </cell>
          <cell r="U175" t="str">
            <v>Harrison Szeto</v>
          </cell>
          <cell r="W175" t="str">
            <v>Service Centre</v>
          </cell>
          <cell r="X175" t="str">
            <v xml:space="preserve">Application Support - AOC - Engineering </v>
          </cell>
          <cell r="Z175" t="str">
            <v>Application Support - AOC - Engineering</v>
          </cell>
          <cell r="AD175" t="str">
            <v>Client/Server</v>
          </cell>
          <cell r="AG175" t="str">
            <v>Exempted</v>
          </cell>
          <cell r="AH175" t="str">
            <v>N/A</v>
          </cell>
          <cell r="AI175" t="str">
            <v>0-10</v>
          </cell>
          <cell r="AJ175" t="str">
            <v>Important</v>
          </cell>
          <cell r="AK175" t="str">
            <v>5x8</v>
          </cell>
          <cell r="AN175" t="str">
            <v>Not Required</v>
          </cell>
          <cell r="AO175" t="str">
            <v>24 hrs</v>
          </cell>
          <cell r="AQ175" t="str">
            <v>Y</v>
          </cell>
          <cell r="AR175" t="str">
            <v>Daily</v>
          </cell>
          <cell r="AS175" t="str">
            <v>N</v>
          </cell>
          <cell r="AZ175" t="str">
            <v>N/A</v>
          </cell>
          <cell r="BA175" t="str">
            <v>1900-01-01</v>
          </cell>
          <cell r="BB175" t="str">
            <v>N/A</v>
          </cell>
        </row>
        <row r="176">
          <cell r="A176" t="str">
            <v>0169</v>
          </cell>
          <cell r="B176" t="str">
            <v>0169 - Internet Booking Engine (IBE)</v>
          </cell>
          <cell r="C176" t="str">
            <v>1A IBE</v>
          </cell>
          <cell r="D176" t="str">
            <v/>
          </cell>
          <cell r="E176" t="str">
            <v>Production</v>
          </cell>
          <cell r="F176" t="str">
            <v>IT Solutions Centre Sales &amp; Marketing - S&amp;D - ECX &amp; CHL</v>
          </cell>
          <cell r="G176" t="str">
            <v>E-Business (ECX)</v>
          </cell>
          <cell r="H176" t="str">
            <v>0169 - Internet Booking Engine (IBE)</v>
          </cell>
          <cell r="I176" t="str">
            <v>Application</v>
          </cell>
          <cell r="J176" t="str">
            <v>Internet application for passenger to book flights online</v>
          </cell>
          <cell r="K176" t="str">
            <v>ECX</v>
          </cell>
          <cell r="L176" t="str">
            <v>Mark McDonald</v>
          </cell>
          <cell r="M176" t="str">
            <v>TBD</v>
          </cell>
          <cell r="N176" t="str">
            <v>Miranda Wong</v>
          </cell>
          <cell r="O176" t="str">
            <v>94698699</v>
          </cell>
          <cell r="P176" t="str">
            <v>Sophie Wong</v>
          </cell>
          <cell r="Q176" t="str">
            <v>852 90380464</v>
          </cell>
          <cell r="R176" t="str">
            <v>852 96170248</v>
          </cell>
          <cell r="S176" t="str">
            <v/>
          </cell>
          <cell r="T176" t="str">
            <v/>
          </cell>
          <cell r="U176" t="str">
            <v>Alan Chan, Miu Lee, Shruti Sharma, Janani Murugan</v>
          </cell>
          <cell r="V176" t="str">
            <v>Amadeus (1A)</v>
          </cell>
          <cell r="W176" t="str">
            <v>Service Centre</v>
          </cell>
          <cell r="X176" t="str">
            <v>IBM ASM - S&amp;M - S&amp;D-ECX &amp; CHL</v>
          </cell>
          <cell r="Y176" t="str">
            <v>N/A</v>
          </cell>
          <cell r="Z176" t="str">
            <v>Application Support - S&amp;M - S&amp;D-ECX &amp; CHL</v>
          </cell>
          <cell r="AA176" t="str">
            <v>N/A</v>
          </cell>
          <cell r="AB176" t="str">
            <v/>
          </cell>
          <cell r="AC176" t="str">
            <v/>
          </cell>
          <cell r="AD176" t="str">
            <v>Managed Service</v>
          </cell>
          <cell r="AE176" t="str">
            <v>Y</v>
          </cell>
          <cell r="AF176" t="str">
            <v>Highly Sensitive</v>
          </cell>
          <cell r="AG176" t="str">
            <v>/cvs/ARCH/webappaix20/dev/repos/WDSIBE  /cvs/ARCH/webappaix20/dev/repos/XMLIBE  /cvs/ARCH/webappaix20/repos/javasrc/wdsibe  /cvs/ARCH/webappaix20/repos/javasrc/xmlibe</v>
          </cell>
          <cell r="AH176" t="str">
            <v>RAD, LoadRunner, HP Diagnostics</v>
          </cell>
          <cell r="AI176" t="str">
            <v>&gt; 1M</v>
          </cell>
          <cell r="AJ176" t="str">
            <v>Lifeblood</v>
          </cell>
          <cell r="AK176" t="str">
            <v>7x24</v>
          </cell>
          <cell r="AL176" t="str">
            <v>0200 AM to 0600 AM</v>
          </cell>
          <cell r="AM176" t="str">
            <v>Pax</v>
          </cell>
          <cell r="AN176" t="str">
            <v>Yes - Uncertified</v>
          </cell>
          <cell r="AO176" t="str">
            <v>24 hrs</v>
          </cell>
          <cell r="AP176" t="str">
            <v/>
          </cell>
          <cell r="AQ176" t="str">
            <v>Y</v>
          </cell>
          <cell r="AR176" t="str">
            <v/>
          </cell>
          <cell r="AS176" t="str">
            <v>N</v>
          </cell>
          <cell r="AT176" t="str">
            <v/>
          </cell>
          <cell r="AU176" t="str">
            <v>1 - Severe impact on cost/revenue</v>
          </cell>
          <cell r="AV176" t="str">
            <v/>
          </cell>
          <cell r="AW176" t="str">
            <v/>
          </cell>
          <cell r="AX176">
            <v>0</v>
          </cell>
          <cell r="AY176" t="str">
            <v/>
          </cell>
          <cell r="AZ176" t="str">
            <v>N/A</v>
          </cell>
          <cell r="BA176" t="str">
            <v>1900-01-01</v>
          </cell>
          <cell r="BB176" t="str">
            <v>N/A</v>
          </cell>
          <cell r="BC176" t="str">
            <v/>
          </cell>
          <cell r="BD176" t="str">
            <v>Internet facing</v>
          </cell>
          <cell r="BE176" t="str">
            <v/>
          </cell>
        </row>
        <row r="177">
          <cell r="A177" t="str">
            <v>0169A</v>
          </cell>
          <cell r="B177" t="str">
            <v>0169A - Internet Booking Engine (IBE)</v>
          </cell>
          <cell r="C177" t="str">
            <v>IBE Façade</v>
          </cell>
          <cell r="D177" t="str">
            <v>0169</v>
          </cell>
          <cell r="E177" t="str">
            <v>Production</v>
          </cell>
          <cell r="F177" t="str">
            <v>IT Solutions Centre Sales &amp; Marketing - S&amp;D - ECX &amp; CHL</v>
          </cell>
          <cell r="G177" t="str">
            <v>E-Business (ECX)</v>
          </cell>
          <cell r="H177" t="str">
            <v>0169A - Internet Booking Engine (IBE)</v>
          </cell>
          <cell r="I177" t="str">
            <v>Component</v>
          </cell>
          <cell r="J177" t="str">
            <v>Internet application for passenger to book flights online</v>
          </cell>
          <cell r="K177" t="str">
            <v>ECX</v>
          </cell>
          <cell r="L177" t="str">
            <v>Mark McDonald</v>
          </cell>
          <cell r="M177" t="str">
            <v>Ronald Sum</v>
          </cell>
          <cell r="N177" t="str">
            <v>Miranda Wong</v>
          </cell>
          <cell r="O177" t="str">
            <v>852 60720994</v>
          </cell>
          <cell r="P177" t="str">
            <v>Sophie Wong</v>
          </cell>
          <cell r="Q177" t="str">
            <v>852 90380464</v>
          </cell>
          <cell r="R177" t="str">
            <v>852 96170248</v>
          </cell>
          <cell r="S177" t="str">
            <v/>
          </cell>
          <cell r="T177" t="str">
            <v/>
          </cell>
          <cell r="U177" t="str">
            <v>Alan Chan (SAL), Miu Lee, Shruti Sharma, Janani Murugan, Simon Yip</v>
          </cell>
          <cell r="V177" t="str">
            <v>HP</v>
          </cell>
          <cell r="W177" t="str">
            <v>Service Centre</v>
          </cell>
          <cell r="X177" t="str">
            <v>IBM ASM - S&amp;M - S&amp;D-ECX &amp; CHL</v>
          </cell>
          <cell r="Y177" t="str">
            <v>HP - Middleware</v>
          </cell>
          <cell r="Z177" t="str">
            <v>Application Support - S&amp;M - S&amp;D-ECX &amp; CHL</v>
          </cell>
          <cell r="AA177" t="str">
            <v>CX Infra Web and Mobile Support</v>
          </cell>
          <cell r="AB177" t="str">
            <v/>
          </cell>
          <cell r="AC177" t="str">
            <v/>
          </cell>
          <cell r="AD177" t="str">
            <v>Web (eInfra)</v>
          </cell>
          <cell r="AE177" t="str">
            <v>Y</v>
          </cell>
          <cell r="AF177" t="str">
            <v>Highly Sensitive</v>
          </cell>
          <cell r="AG177" t="str">
            <v>/cvs/ARCH/webappaix20/repos/javasrc/wdsibe  /cvs/ARCH/webappaix20/repos/javasrc/xmlibe</v>
          </cell>
          <cell r="AH177" t="str">
            <v>RAD, LoadRunner, HP Diagnostics</v>
          </cell>
          <cell r="AI177" t="str">
            <v>&gt; 1M</v>
          </cell>
          <cell r="AJ177" t="str">
            <v>Lifeblood</v>
          </cell>
          <cell r="AK177" t="str">
            <v>7x24</v>
          </cell>
          <cell r="AL177" t="str">
            <v>0200 AM to 0600 AM</v>
          </cell>
          <cell r="AM177" t="str">
            <v>Pax</v>
          </cell>
          <cell r="AN177" t="str">
            <v>Yes - Uncertified</v>
          </cell>
          <cell r="AO177" t="str">
            <v>24 hrs</v>
          </cell>
          <cell r="AP177" t="str">
            <v/>
          </cell>
          <cell r="AQ177" t="str">
            <v>Y</v>
          </cell>
          <cell r="AR177" t="str">
            <v>Daily</v>
          </cell>
          <cell r="AS177" t="str">
            <v>N</v>
          </cell>
          <cell r="AT177" t="str">
            <v/>
          </cell>
          <cell r="AU177" t="str">
            <v/>
          </cell>
          <cell r="AV177" t="str">
            <v/>
          </cell>
          <cell r="AW177" t="str">
            <v/>
          </cell>
          <cell r="AX177">
            <v>0</v>
          </cell>
          <cell r="AY177" t="str">
            <v/>
          </cell>
          <cell r="AZ177" t="str">
            <v>N/A</v>
          </cell>
          <cell r="BA177" t="str">
            <v>1900-01-01</v>
          </cell>
          <cell r="BB177" t="str">
            <v>N/A</v>
          </cell>
          <cell r="BC177" t="str">
            <v/>
          </cell>
          <cell r="BD177" t="str">
            <v>Internet facing</v>
          </cell>
          <cell r="BE177" t="str">
            <v/>
          </cell>
        </row>
        <row r="178">
          <cell r="A178" t="str">
            <v>0170</v>
          </cell>
          <cell r="B178" t="str">
            <v>0170 - Disruption Information System (IXDIS)</v>
          </cell>
          <cell r="C178" t="str">
            <v>IXDIS</v>
          </cell>
          <cell r="D178" t="str">
            <v>0175</v>
          </cell>
          <cell r="E178" t="str">
            <v>Retired</v>
          </cell>
          <cell r="F178" t="str">
            <v>IT Solutions Centre Sales &amp; Marketing - S&amp;D - ECX &amp; CHL</v>
          </cell>
          <cell r="G178" t="str">
            <v>E-Business (ECX)</v>
          </cell>
          <cell r="H178" t="str">
            <v>0170 - Disruption Information System (IXDIS)</v>
          </cell>
          <cell r="I178" t="str">
            <v>Application</v>
          </cell>
          <cell r="J178" t="str">
            <v>IntraCX - Disruption Information System (IXDIS) A java based application for use during disruption, to  retrieve list of passenger to for sending SMS / email messages. Similar to IXMSGMGR, IXDISADMIN</v>
          </cell>
          <cell r="K178" t="str">
            <v>ECX</v>
          </cell>
          <cell r="L178" t="str">
            <v>Priyatha Menon (ECX); Lawrence Fong, Annie Ling - eBusiness Services &amp; CRM Manager</v>
          </cell>
          <cell r="M178" t="str">
            <v>TBD</v>
          </cell>
          <cell r="N178" t="str">
            <v>Kenneth Lee</v>
          </cell>
          <cell r="O178" t="str">
            <v>852 60720994</v>
          </cell>
          <cell r="P178" t="str">
            <v>Henry But</v>
          </cell>
          <cell r="Q178" t="str">
            <v>852 96565631</v>
          </cell>
          <cell r="R178" t="str">
            <v>852 62909151</v>
          </cell>
          <cell r="S178" t="str">
            <v>N/A</v>
          </cell>
          <cell r="U178" t="str">
            <v>Carmen Chan  Michael Wong  Simon Yip  Mandy Yick</v>
          </cell>
          <cell r="V178" t="str">
            <v>HP</v>
          </cell>
          <cell r="W178" t="str">
            <v>Service Centre</v>
          </cell>
          <cell r="X178" t="str">
            <v>1. HP - HPEOPS2 - Support Team2. IBM-ASM - ENT (B2E)</v>
          </cell>
          <cell r="Z178" t="str">
            <v>Application Support - S&amp;M - S&amp;D-ECX &amp; CHL</v>
          </cell>
          <cell r="AD178" t="str">
            <v>Web (eInfra)</v>
          </cell>
          <cell r="AG178" t="str">
            <v>/cvs/ARCH/webappaix20/repos/javasrc/ixdisadmin
 /cvs/ARCH/webappaix20/repos/javasrc/disruption</v>
          </cell>
          <cell r="AI178" t="str">
            <v>0-10</v>
          </cell>
          <cell r="AJ178" t="str">
            <v>Critical</v>
          </cell>
          <cell r="AK178" t="str">
            <v>7x24</v>
          </cell>
          <cell r="AN178" t="str">
            <v>Yes - Uncertified</v>
          </cell>
          <cell r="AO178" t="str">
            <v>24 hrs</v>
          </cell>
          <cell r="AQ178" t="str">
            <v>Y</v>
          </cell>
          <cell r="AR178" t="str">
            <v>Daily</v>
          </cell>
          <cell r="AS178" t="str">
            <v>N</v>
          </cell>
          <cell r="AT178" t="str">
            <v>3 - Immediate but not serious impact on operations; Minor delay of flight schedule; Minor customers disruption</v>
          </cell>
          <cell r="AV178" t="str">
            <v>2 - Extended negative local media coverage / Short term local brand issues</v>
          </cell>
          <cell r="AZ178" t="str">
            <v>N/A</v>
          </cell>
          <cell r="BA178" t="str">
            <v>1900-01-01</v>
          </cell>
          <cell r="BB178" t="str">
            <v>N/A</v>
          </cell>
        </row>
        <row r="179">
          <cell r="A179" t="str">
            <v>0171</v>
          </cell>
          <cell r="B179" t="str">
            <v>0171 - Library System</v>
          </cell>
          <cell r="C179" t="str">
            <v/>
          </cell>
          <cell r="D179" t="str">
            <v>0175</v>
          </cell>
          <cell r="E179" t="str">
            <v>Production</v>
          </cell>
          <cell r="F179" t="str">
            <v>IT Solutions Centre Airline Operations &amp; Cargo - FOP</v>
          </cell>
          <cell r="G179" t="str">
            <v>Flight Operations (FOP)</v>
          </cell>
          <cell r="H179" t="str">
            <v>0171 - Library System</v>
          </cell>
          <cell r="I179" t="str">
            <v>Component</v>
          </cell>
          <cell r="J179" t="str">
            <v>IntraCX - Library System is a library administration system, a Java application for staff to borrow books from Library</v>
          </cell>
          <cell r="K179" t="str">
            <v>FOP</v>
          </cell>
          <cell r="L179" t="str">
            <v>Nick Shaw (FOPNFS)  Elli Mo (FOPENM)</v>
          </cell>
          <cell r="M179" t="str">
            <v>Elli Mo - RESOURCE LIBRARIAN</v>
          </cell>
          <cell r="N179" t="str">
            <v>Andrew Loh</v>
          </cell>
          <cell r="O179" t="str">
            <v>852 63387908</v>
          </cell>
          <cell r="P179" t="str">
            <v>Luke Lam</v>
          </cell>
          <cell r="Q179" t="str">
            <v>852 60510945</v>
          </cell>
          <cell r="R179" t="str">
            <v>852 63962031</v>
          </cell>
          <cell r="S179" t="str">
            <v>IMT#FOP@cathaypacific.com</v>
          </cell>
          <cell r="T179" t="str">
            <v/>
          </cell>
          <cell r="U179" t="str">
            <v>Peggy Yuen (SAL), John Cheng (SA), Andes Chow (SA)</v>
          </cell>
          <cell r="V179" t="str">
            <v>HP</v>
          </cell>
          <cell r="W179" t="str">
            <v>Service Centre</v>
          </cell>
          <cell r="X179" t="str">
            <v>1. HP - HPEOPS2 - Support Team2. IBM-ASM - AOC (FOP)</v>
          </cell>
          <cell r="Y179" t="str">
            <v>HP</v>
          </cell>
          <cell r="Z179" t="str">
            <v>Application Support - AOC - Flight Operations</v>
          </cell>
          <cell r="AA179" t="str">
            <v>CX Infra Web and Mobile Support</v>
          </cell>
          <cell r="AB179" t="str">
            <v/>
          </cell>
          <cell r="AC179" t="str">
            <v/>
          </cell>
          <cell r="AD179" t="str">
            <v>Web (eInfra)</v>
          </cell>
          <cell r="AE179" t="str">
            <v>Y</v>
          </cell>
          <cell r="AF179" t="str">
            <v>Sensitive</v>
          </cell>
          <cell r="AG179" t="str">
            <v>/cvs/ARCH/webappaix20/repos/javasrc/ixlibsys</v>
          </cell>
          <cell r="AH179" t="str">
            <v/>
          </cell>
          <cell r="AI179" t="str">
            <v>100+</v>
          </cell>
          <cell r="AJ179" t="str">
            <v>Important</v>
          </cell>
          <cell r="AK179" t="str">
            <v>7x24</v>
          </cell>
          <cell r="AL179" t="str">
            <v>non office hour and approval by BU required 2 weeks before change</v>
          </cell>
          <cell r="AM179" t="str">
            <v>Outport</v>
          </cell>
          <cell r="AN179" t="str">
            <v>Not Required</v>
          </cell>
          <cell r="AO179" t="str">
            <v>24 hrs</v>
          </cell>
          <cell r="AP179" t="str">
            <v/>
          </cell>
          <cell r="AQ179" t="str">
            <v>Y</v>
          </cell>
          <cell r="AR179" t="str">
            <v>Daily</v>
          </cell>
          <cell r="AS179" t="str">
            <v>N</v>
          </cell>
          <cell r="AT179" t="str">
            <v>1 - Long delay of flight schedule; Critical services are unavailable; Severe customers disruption</v>
          </cell>
          <cell r="AU179" t="str">
            <v/>
          </cell>
          <cell r="AV179" t="str">
            <v>1 - Extended negative international media coverage / Significant brand and reputation damage</v>
          </cell>
          <cell r="AW179" t="str">
            <v/>
          </cell>
          <cell r="AX179">
            <v>0</v>
          </cell>
          <cell r="AY179" t="str">
            <v/>
          </cell>
          <cell r="AZ179" t="str">
            <v>N/A</v>
          </cell>
          <cell r="BA179" t="str">
            <v>1900-01-01</v>
          </cell>
          <cell r="BB179" t="str">
            <v>N/A</v>
          </cell>
          <cell r="BC179" t="str">
            <v>High risk of having issues if we need to do some code changes as the coding hasn’t been done properly</v>
          </cell>
          <cell r="BD179" t="str">
            <v>Internal access</v>
          </cell>
          <cell r="BE179" t="str">
            <v/>
          </cell>
        </row>
        <row r="180">
          <cell r="A180" t="str">
            <v>0172</v>
          </cell>
          <cell r="B180" t="str">
            <v>0172 - e-Card</v>
          </cell>
          <cell r="C180" t="str">
            <v/>
          </cell>
          <cell r="D180" t="str">
            <v>0175</v>
          </cell>
          <cell r="E180" t="str">
            <v>Retired</v>
          </cell>
          <cell r="F180" t="str">
            <v>IT Solutions Centre Enterprise - PNL &amp; B2E</v>
          </cell>
          <cell r="G180" t="str">
            <v>Information Management (IMT)</v>
          </cell>
          <cell r="H180" t="str">
            <v>0172 - IntraCX e-Card</v>
          </cell>
          <cell r="I180" t="str">
            <v>Application</v>
          </cell>
          <cell r="J180" t="str">
            <v>A web application for sending e-Card to staff</v>
          </cell>
          <cell r="K180" t="str">
            <v>IMT</v>
          </cell>
          <cell r="L180" t="str">
            <v>Daniel Chan - Portfolio Manager</v>
          </cell>
          <cell r="M180" t="str">
            <v>Alex So - Portfolio Lead</v>
          </cell>
          <cell r="N180" t="str">
            <v>N/A</v>
          </cell>
          <cell r="O180" t="str">
            <v>N/A</v>
          </cell>
          <cell r="P180" t="str">
            <v>N/A</v>
          </cell>
          <cell r="Q180" t="str">
            <v>N/A</v>
          </cell>
          <cell r="R180" t="str">
            <v>N/A</v>
          </cell>
          <cell r="S180" t="str">
            <v>N/A</v>
          </cell>
          <cell r="T180" t="str">
            <v/>
          </cell>
          <cell r="U180" t="str">
            <v>Claire Tsoi  Raymond Wong  Luke Lam</v>
          </cell>
          <cell r="V180" t="str">
            <v>HP</v>
          </cell>
          <cell r="W180" t="str">
            <v>Service Centre</v>
          </cell>
          <cell r="X180" t="str">
            <v>1. HP - HPEOPS2 - Support Team2. IBM-ASM - CBO (B2E)</v>
          </cell>
          <cell r="Y180" t="str">
            <v>N/A</v>
          </cell>
          <cell r="Z180" t="str">
            <v>Application Support - Ent - PNL &amp; B2E</v>
          </cell>
          <cell r="AA180" t="str">
            <v>N/A</v>
          </cell>
          <cell r="AB180" t="str">
            <v/>
          </cell>
          <cell r="AC180" t="str">
            <v/>
          </cell>
          <cell r="AD180" t="str">
            <v>Web (eInfra)</v>
          </cell>
          <cell r="AE180" t="str">
            <v>N</v>
          </cell>
          <cell r="AF180" t="str">
            <v>Internal Use Only</v>
          </cell>
          <cell r="AG180" t="str">
            <v>/cvs/ARCH/webappaix20/repos/javasrc/ixecard</v>
          </cell>
          <cell r="AH180" t="str">
            <v/>
          </cell>
          <cell r="AI180" t="str">
            <v>500+</v>
          </cell>
          <cell r="AJ180" t="str">
            <v>Peripheral</v>
          </cell>
          <cell r="AK180" t="str">
            <v>5x8</v>
          </cell>
          <cell r="AL180" t="str">
            <v>N/A</v>
          </cell>
          <cell r="AM180" t="str">
            <v>No</v>
          </cell>
          <cell r="AN180" t="str">
            <v>Not Required</v>
          </cell>
          <cell r="AO180" t="str">
            <v>24 hrs</v>
          </cell>
          <cell r="AP180" t="str">
            <v/>
          </cell>
          <cell r="AQ180" t="str">
            <v>Y</v>
          </cell>
          <cell r="AR180" t="str">
            <v>Daily</v>
          </cell>
          <cell r="AS180" t="str">
            <v>N</v>
          </cell>
          <cell r="AT180" t="str">
            <v>1 - Long delay of flight schedule; Critical services are unavailable; Severe customers disruption</v>
          </cell>
          <cell r="AU180" t="str">
            <v/>
          </cell>
          <cell r="AV180" t="str">
            <v>1 - Extended negative international media coverage / Significant brand and reputation damage</v>
          </cell>
          <cell r="AW180" t="str">
            <v/>
          </cell>
          <cell r="AX180">
            <v>0</v>
          </cell>
          <cell r="AY180" t="str">
            <v/>
          </cell>
          <cell r="AZ180" t="str">
            <v>N/A</v>
          </cell>
          <cell r="BA180" t="str">
            <v>1900-01-01</v>
          </cell>
          <cell r="BB180" t="str">
            <v>N/A</v>
          </cell>
          <cell r="BC180" t="str">
            <v/>
          </cell>
          <cell r="BD180" t="str">
            <v>Others</v>
          </cell>
          <cell r="BE180" t="str">
            <v>Application no longer used</v>
          </cell>
        </row>
        <row r="181">
          <cell r="A181" t="str">
            <v>0173</v>
          </cell>
          <cell r="B181" t="str">
            <v>0173 - Flight Safety News</v>
          </cell>
          <cell r="D181" t="str">
            <v>0175</v>
          </cell>
          <cell r="E181" t="str">
            <v>Retired</v>
          </cell>
          <cell r="F181" t="str">
            <v>IT Solutions Centre Enterprise - PNL &amp; B2E</v>
          </cell>
          <cell r="G181" t="str">
            <v>Information Management (IMT)</v>
          </cell>
          <cell r="H181" t="str">
            <v>0173 - IntraCX Flight Safety News</v>
          </cell>
          <cell r="I181" t="str">
            <v>Application</v>
          </cell>
          <cell r="J181" t="str">
            <v>A web site showing Flight Safety News</v>
          </cell>
          <cell r="K181" t="str">
            <v>IMT</v>
          </cell>
          <cell r="L181" t="str">
            <v>Daniel Chan - Portfolio Manager</v>
          </cell>
          <cell r="M181" t="str">
            <v>TBD</v>
          </cell>
          <cell r="N181" t="str">
            <v>Wai Lan Kam</v>
          </cell>
          <cell r="O181" t="str">
            <v>852 91003536</v>
          </cell>
          <cell r="P181" t="str">
            <v>George Chuk</v>
          </cell>
          <cell r="Q181" t="str">
            <v>852 96891299</v>
          </cell>
          <cell r="R181" t="str">
            <v>852 91030050</v>
          </cell>
          <cell r="S181" t="str">
            <v>N/A</v>
          </cell>
          <cell r="U181" t="str">
            <v>Claire Tsoi  Raymond Wong  Mandy Yick</v>
          </cell>
          <cell r="V181" t="str">
            <v>HP</v>
          </cell>
          <cell r="W181" t="str">
            <v>Service Centre</v>
          </cell>
          <cell r="X181" t="str">
            <v>1. HP - HPEOPS2 - Support Team2. IBM-ASM - CBO (B2E)</v>
          </cell>
          <cell r="Z181" t="str">
            <v>Application Support - Ent - PNL &amp; B2E</v>
          </cell>
          <cell r="AD181" t="str">
            <v>Web (eInfra)</v>
          </cell>
          <cell r="AG181" t="str">
            <v>/cvs/ARCH/webappaix20/repos/javasrc/flysafe</v>
          </cell>
          <cell r="AI181" t="str">
            <v>200+</v>
          </cell>
          <cell r="AJ181" t="str">
            <v>Important</v>
          </cell>
          <cell r="AK181" t="str">
            <v>7x24</v>
          </cell>
          <cell r="AN181" t="str">
            <v>Not Required</v>
          </cell>
          <cell r="AO181" t="str">
            <v>24 hrs</v>
          </cell>
          <cell r="AP181" t="str">
            <v>N/A</v>
          </cell>
          <cell r="AQ181" t="str">
            <v>Y</v>
          </cell>
          <cell r="AR181" t="str">
            <v>Daily</v>
          </cell>
          <cell r="AS181" t="str">
            <v>N</v>
          </cell>
          <cell r="AT181" t="str">
            <v>1 - Long delay of flight schedule; Critical services are unavailable; Severe customers disruption</v>
          </cell>
          <cell r="AV181" t="str">
            <v>1 - Extended negative international media coverage / Significant brand and reputation damage</v>
          </cell>
          <cell r="AY181" t="str">
            <v>n/a</v>
          </cell>
          <cell r="AZ181" t="str">
            <v>N/A</v>
          </cell>
          <cell r="BA181" t="str">
            <v>1900-01-01</v>
          </cell>
          <cell r="BB181" t="str">
            <v>N/A</v>
          </cell>
        </row>
        <row r="182">
          <cell r="A182" t="str">
            <v>0174</v>
          </cell>
          <cell r="B182" t="str">
            <v>0174 - Search (Web Search)</v>
          </cell>
          <cell r="C182" t="str">
            <v>Web Search</v>
          </cell>
          <cell r="D182" t="str">
            <v>0175</v>
          </cell>
          <cell r="E182" t="str">
            <v>Production</v>
          </cell>
          <cell r="F182" t="str">
            <v>IT Solutions Centre Enterprise - PNL &amp; B2E</v>
          </cell>
          <cell r="G182" t="str">
            <v>Information Management (IMT)</v>
          </cell>
          <cell r="H182" t="str">
            <v>0174 - IntraCX Search</v>
          </cell>
          <cell r="I182" t="str">
            <v>Application</v>
          </cell>
          <cell r="J182" t="str">
            <v>IntraCX Search is the search function of CX Intranet, can be classified as a 'module' rather than an application in its own right</v>
          </cell>
          <cell r="K182" t="str">
            <v>PNL</v>
          </cell>
          <cell r="L182" t="str">
            <v>Daniel Chan - Portfolio Manager</v>
          </cell>
          <cell r="M182" t="str">
            <v>TBD</v>
          </cell>
          <cell r="N182" t="str">
            <v>Wai Lan Kam</v>
          </cell>
          <cell r="O182" t="str">
            <v>852 91003536</v>
          </cell>
          <cell r="P182" t="str">
            <v>George Chuk</v>
          </cell>
          <cell r="Q182" t="str">
            <v>852 96891299</v>
          </cell>
          <cell r="R182" t="str">
            <v>852 91030050</v>
          </cell>
          <cell r="S182" t="str">
            <v/>
          </cell>
          <cell r="T182" t="str">
            <v/>
          </cell>
          <cell r="U182" t="str">
            <v>Claire Tsoi  Raymond Wong  Luke Lam</v>
          </cell>
          <cell r="V182" t="str">
            <v>HP</v>
          </cell>
          <cell r="W182" t="str">
            <v>Service Centre</v>
          </cell>
          <cell r="X182" t="str">
            <v>1. HP - HPEOPS2 - Support Team2. IBM-ASM - CBO (B2E)</v>
          </cell>
          <cell r="Y182" t="str">
            <v/>
          </cell>
          <cell r="Z182" t="str">
            <v>Application Support - Ent - PNL &amp; B2E</v>
          </cell>
          <cell r="AA182" t="str">
            <v>CX Infra Web and Mobile Support</v>
          </cell>
          <cell r="AB182" t="str">
            <v/>
          </cell>
          <cell r="AC182" t="str">
            <v/>
          </cell>
          <cell r="AD182" t="str">
            <v>Web (eInfra); J2ee app</v>
          </cell>
          <cell r="AE182" t="str">
            <v/>
          </cell>
          <cell r="AF182" t="str">
            <v>Internal Use Only</v>
          </cell>
          <cell r="AG182" t="str">
            <v>/cvs/ARCH/webappaix20/repos/javasrc/ixsearch</v>
          </cell>
          <cell r="AH182" t="str">
            <v/>
          </cell>
          <cell r="AI182" t="str">
            <v>500+</v>
          </cell>
          <cell r="AJ182" t="str">
            <v>Important</v>
          </cell>
          <cell r="AK182" t="str">
            <v>7x24</v>
          </cell>
          <cell r="AL182" t="str">
            <v>Saturday or Sunday</v>
          </cell>
          <cell r="AM182" t="str">
            <v/>
          </cell>
          <cell r="AN182" t="str">
            <v>No</v>
          </cell>
          <cell r="AO182" t="str">
            <v>24 hrs</v>
          </cell>
          <cell r="AP182" t="str">
            <v>24 hrs</v>
          </cell>
          <cell r="AQ182" t="str">
            <v>Y</v>
          </cell>
          <cell r="AR182" t="str">
            <v>Daily</v>
          </cell>
          <cell r="AS182" t="str">
            <v>N</v>
          </cell>
          <cell r="AT182" t="str">
            <v>1 - Long delay of flight schedule; Critical services are unavailable; Severe customers disruption</v>
          </cell>
          <cell r="AU182" t="str">
            <v/>
          </cell>
          <cell r="AV182" t="str">
            <v>1 - Extended negative international media coverage / Significant brand and reputation damage</v>
          </cell>
          <cell r="AW182" t="str">
            <v/>
          </cell>
          <cell r="AX182">
            <v>0</v>
          </cell>
          <cell r="AY182" t="str">
            <v/>
          </cell>
          <cell r="AZ182" t="str">
            <v>N/A</v>
          </cell>
          <cell r="BA182" t="str">
            <v>1900-01-01</v>
          </cell>
          <cell r="BB182" t="str">
            <v>N/A</v>
          </cell>
          <cell r="BC182" t="str">
            <v>Application dependency:_x000D_ FAST</v>
          </cell>
          <cell r="BD182" t="str">
            <v/>
          </cell>
          <cell r="BE182" t="str">
            <v/>
          </cell>
        </row>
        <row r="183">
          <cell r="A183" t="str">
            <v>0175</v>
          </cell>
          <cell r="B183" t="str">
            <v>0175 - IntraCX Website</v>
          </cell>
          <cell r="C183" t="str">
            <v>IntraCX</v>
          </cell>
          <cell r="D183" t="str">
            <v/>
          </cell>
          <cell r="E183" t="str">
            <v>Production</v>
          </cell>
          <cell r="F183" t="str">
            <v>IT Solutions Centre Enterprise - PNL &amp; B2E</v>
          </cell>
          <cell r="G183" t="str">
            <v>Information Management (IMT)</v>
          </cell>
          <cell r="H183" t="str">
            <v>0175 - IntraCX Website (IntraCX)</v>
          </cell>
          <cell r="I183" t="str">
            <v>Service</v>
          </cell>
          <cell r="J183" t="str">
            <v>IntraCX Website (IntraCX) CX intranet</v>
          </cell>
          <cell r="K183" t="str">
            <v>PNL</v>
          </cell>
          <cell r="L183" t="str">
            <v>Daniel Chan - Portfolio Manager</v>
          </cell>
          <cell r="M183" t="str">
            <v>Alex So - Portfolio Lead</v>
          </cell>
          <cell r="N183" t="str">
            <v>Wai Lan Kam</v>
          </cell>
          <cell r="O183" t="str">
            <v>852 91003536</v>
          </cell>
          <cell r="P183" t="str">
            <v>George Chuk</v>
          </cell>
          <cell r="Q183" t="str">
            <v>852 96891299</v>
          </cell>
          <cell r="R183" t="str">
            <v>852 91030050</v>
          </cell>
          <cell r="S183" t="str">
            <v/>
          </cell>
          <cell r="T183" t="str">
            <v/>
          </cell>
          <cell r="U183" t="str">
            <v>Claire Tsoi  Raymond Wong  Luke Lam</v>
          </cell>
          <cell r="V183" t="str">
            <v>HP</v>
          </cell>
          <cell r="W183" t="str">
            <v>Service Centre</v>
          </cell>
          <cell r="X183" t="str">
            <v>1. HP - HPEOPS2 - Support Team2. IBM-ASM - CBO (B2E)</v>
          </cell>
          <cell r="Y183" t="str">
            <v/>
          </cell>
          <cell r="Z183" t="str">
            <v>Application Support - Ent - PNL &amp; B2E</v>
          </cell>
          <cell r="AA183" t="str">
            <v>CX Infra Web and Mobile Support</v>
          </cell>
          <cell r="AB183" t="str">
            <v/>
          </cell>
          <cell r="AC183" t="str">
            <v/>
          </cell>
          <cell r="AD183" t="str">
            <v>Web (eInfra)</v>
          </cell>
          <cell r="AE183" t="str">
            <v/>
          </cell>
          <cell r="AF183" t="str">
            <v>Internal Use Only</v>
          </cell>
          <cell r="AG183" t="str">
            <v>/cvs/ARCH/webappaix20/repos/javasrc/ixsite  /cvs/ARCH/webappaix20/repos/javasrc/ixsite-cma</v>
          </cell>
          <cell r="AH183" t="str">
            <v/>
          </cell>
          <cell r="AI183" t="str">
            <v>500+</v>
          </cell>
          <cell r="AJ183" t="str">
            <v>Lifeblood</v>
          </cell>
          <cell r="AK183" t="str">
            <v>7x24</v>
          </cell>
          <cell r="AL183" t="str">
            <v>Saturday or Sunday</v>
          </cell>
          <cell r="AM183" t="str">
            <v/>
          </cell>
          <cell r="AN183" t="str">
            <v>Yes - Certified</v>
          </cell>
          <cell r="AO183" t="str">
            <v>24 hrs</v>
          </cell>
          <cell r="AP183" t="str">
            <v>24 hrs</v>
          </cell>
          <cell r="AQ183" t="str">
            <v>Y</v>
          </cell>
          <cell r="AR183" t="str">
            <v>Daily</v>
          </cell>
          <cell r="AS183" t="str">
            <v>N</v>
          </cell>
          <cell r="AT183" t="str">
            <v>3 - Immediate but not serious impact on operations; Minor delay of flight schedule; Minor customers disruption</v>
          </cell>
          <cell r="AU183" t="str">
            <v>3 - Minor impact on cost/revenue</v>
          </cell>
          <cell r="AV183" t="str">
            <v>1 - Extended negative international media coverage / Significant brand and reputation damage</v>
          </cell>
          <cell r="AW183" t="str">
            <v/>
          </cell>
          <cell r="AX183">
            <v>0</v>
          </cell>
          <cell r="AY183" t="str">
            <v>with DR</v>
          </cell>
          <cell r="AZ183" t="str">
            <v>N/A</v>
          </cell>
          <cell r="BA183" t="str">
            <v>1900-01-01</v>
          </cell>
          <cell r="BB183" t="str">
            <v>N/A</v>
          </cell>
          <cell r="BC183" t="str">
            <v>Application dependency:_x000D_ Vignette</v>
          </cell>
          <cell r="BD183" t="str">
            <v/>
          </cell>
          <cell r="BE183" t="str">
            <v/>
          </cell>
        </row>
        <row r="184">
          <cell r="A184" t="str">
            <v>0176</v>
          </cell>
          <cell r="B184" t="str">
            <v>0176 - IT Proforma</v>
          </cell>
          <cell r="E184" t="str">
            <v>Retired</v>
          </cell>
          <cell r="F184" t="str">
            <v>IT Solutions Centre Enterprise - PNL &amp; B2E</v>
          </cell>
          <cell r="G184" t="str">
            <v>Information Management (IMT)</v>
          </cell>
          <cell r="H184" t="str">
            <v>0176 - IT Proforma</v>
          </cell>
          <cell r="I184" t="str">
            <v>Application</v>
          </cell>
          <cell r="J184" t="str">
            <v>An Java application for recording project budget</v>
          </cell>
          <cell r="K184" t="str">
            <v>IMT</v>
          </cell>
          <cell r="L184" t="str">
            <v>TBD</v>
          </cell>
          <cell r="M184" t="str">
            <v>TBD</v>
          </cell>
          <cell r="N184" t="str">
            <v>Wai Lan Kam</v>
          </cell>
          <cell r="O184" t="str">
            <v>852 91003536</v>
          </cell>
          <cell r="P184" t="str">
            <v>N/A</v>
          </cell>
          <cell r="Q184" t="str">
            <v>N/A</v>
          </cell>
          <cell r="R184" t="str">
            <v>N/A</v>
          </cell>
          <cell r="S184" t="str">
            <v>N/A</v>
          </cell>
          <cell r="U184" t="str">
            <v>Raymond Wong</v>
          </cell>
          <cell r="V184" t="str">
            <v>HP</v>
          </cell>
          <cell r="W184" t="str">
            <v>Service Centre</v>
          </cell>
          <cell r="X184" t="str">
            <v>Application Support - Ent - PNL &amp; B2E</v>
          </cell>
          <cell r="Z184" t="str">
            <v>Application Support - Ent - PNL &amp; B2E</v>
          </cell>
          <cell r="AD184" t="str">
            <v>Web (eInfra)</v>
          </cell>
          <cell r="AG184" t="str">
            <v>Exempted</v>
          </cell>
          <cell r="AI184" t="str">
            <v>100-500</v>
          </cell>
          <cell r="AJ184" t="str">
            <v>Important</v>
          </cell>
          <cell r="AK184" t="str">
            <v>5x8</v>
          </cell>
          <cell r="AN184" t="str">
            <v>Not Required</v>
          </cell>
          <cell r="AO184" t="str">
            <v>24 hrs</v>
          </cell>
          <cell r="AQ184" t="str">
            <v>Y</v>
          </cell>
          <cell r="AR184" t="str">
            <v>Daily</v>
          </cell>
          <cell r="AS184" t="str">
            <v>N</v>
          </cell>
          <cell r="AZ184" t="str">
            <v>N/A</v>
          </cell>
          <cell r="BA184" t="str">
            <v>1900-01-01</v>
          </cell>
          <cell r="BB184" t="str">
            <v>N/A</v>
          </cell>
        </row>
        <row r="185">
          <cell r="A185" t="str">
            <v>0177</v>
          </cell>
          <cell r="B185" t="str">
            <v>0177 - Japan Mobile Site (JPMOBILE)</v>
          </cell>
          <cell r="C185" t="str">
            <v>JPMOBILE</v>
          </cell>
          <cell r="E185" t="str">
            <v>Retired</v>
          </cell>
          <cell r="F185" t="str">
            <v>IT Solutions Centre Sales &amp; Marketing - S&amp;D - ECX &amp; CHL</v>
          </cell>
          <cell r="G185" t="str">
            <v>E-Business (ECX)</v>
          </cell>
          <cell r="H185" t="str">
            <v>0177 - Japan Mobile Site (JPMOBILE)</v>
          </cell>
          <cell r="I185" t="str">
            <v>Application</v>
          </cell>
          <cell r="J185" t="str">
            <v>CX mobile Internet site in the Japan market, which provide another channel for Japan customers to access CX worldwide service.</v>
          </cell>
          <cell r="K185" t="str">
            <v>ECX</v>
          </cell>
          <cell r="L185" t="str">
            <v>Priyatha Menon (ECX), Annie Ling - eBusiness Services &amp; CRM Manager</v>
          </cell>
          <cell r="M185" t="str">
            <v>TBD</v>
          </cell>
          <cell r="N185" t="str">
            <v>Kenneth Lee</v>
          </cell>
          <cell r="O185" t="str">
            <v>852 60720994</v>
          </cell>
          <cell r="P185" t="str">
            <v>Henry But</v>
          </cell>
          <cell r="Q185" t="str">
            <v>852 96565631</v>
          </cell>
          <cell r="R185" t="str">
            <v>852 62909151</v>
          </cell>
          <cell r="S185" t="str">
            <v>N/A</v>
          </cell>
          <cell r="U185" t="str">
            <v>Carmen Chan  Michael Wong  Simon Yip Henry But Mandy Yick</v>
          </cell>
          <cell r="W185" t="str">
            <v>Service Centre</v>
          </cell>
          <cell r="X185" t="str">
            <v>1. HP - HPEOPS2 - Support Team2. IBM-ASM - PAX (B2C)</v>
          </cell>
          <cell r="Z185" t="str">
            <v>Application Support - S&amp;M - S&amp;D-ECX &amp; CHL</v>
          </cell>
          <cell r="AD185" t="str">
            <v>Managed Service</v>
          </cell>
          <cell r="AG185" t="str">
            <v>/cvs/ARCH/webappaix20/repos/javasrc/mobileapi</v>
          </cell>
          <cell r="AH185" t="str">
            <v>RAD, LoadRunner, HP Diagnostics</v>
          </cell>
          <cell r="AI185" t="str">
            <v>1000-5000</v>
          </cell>
          <cell r="AJ185" t="str">
            <v>Critical</v>
          </cell>
          <cell r="AO185" t="str">
            <v>24 hrs</v>
          </cell>
          <cell r="AS185" t="str">
            <v>N</v>
          </cell>
          <cell r="AT185" t="str">
            <v>2 - Delay of flight schedule; Critical services are impaired; Major customers disruption</v>
          </cell>
          <cell r="AU185" t="str">
            <v>3 - Minor impact on cost/revenue</v>
          </cell>
          <cell r="AV185" t="str">
            <v>2 - Extended negative local media coverage / Short term local brand issues</v>
          </cell>
          <cell r="AZ185" t="str">
            <v>N/A</v>
          </cell>
          <cell r="BA185" t="str">
            <v>1900-01-01</v>
          </cell>
          <cell r="BB185" t="str">
            <v>N/A</v>
          </cell>
        </row>
        <row r="186">
          <cell r="A186" t="str">
            <v>0178</v>
          </cell>
          <cell r="B186" t="str">
            <v>0178 - JumpSeat Request</v>
          </cell>
          <cell r="C186" t="str">
            <v/>
          </cell>
          <cell r="D186" t="str">
            <v/>
          </cell>
          <cell r="E186" t="str">
            <v>Production</v>
          </cell>
          <cell r="F186" t="str">
            <v>IT Solutions Centre Airline Operations &amp; Cargo - FOP</v>
          </cell>
          <cell r="G186" t="str">
            <v>Flight Operations (FOP)</v>
          </cell>
          <cell r="H186" t="str">
            <v>0178 - JumpSeat Request</v>
          </cell>
          <cell r="I186" t="str">
            <v>Application</v>
          </cell>
          <cell r="J186" t="str">
            <v>An Java application for applying Jumpseat</v>
          </cell>
          <cell r="K186" t="str">
            <v>FOP</v>
          </cell>
          <cell r="L186" t="str">
            <v>Ricky Hui – Integrated Crew Management (ICM) Crew Control Manager</v>
          </cell>
          <cell r="M186" t="str">
            <v>Dennis Leung – Manager Integrated Crew Management (ICM)</v>
          </cell>
          <cell r="N186" t="str">
            <v>Andrew Loh</v>
          </cell>
          <cell r="O186" t="str">
            <v>852 63387908</v>
          </cell>
          <cell r="P186" t="str">
            <v>Luke Lam</v>
          </cell>
          <cell r="Q186" t="str">
            <v>852 60510945</v>
          </cell>
          <cell r="R186" t="str">
            <v>852 63962031</v>
          </cell>
          <cell r="S186" t="str">
            <v>IMT#FOP@cathaypacific.com</v>
          </cell>
          <cell r="T186" t="str">
            <v/>
          </cell>
          <cell r="U186" t="str">
            <v>Peggy Yuen (SAL), Simon Leung (SA), Richard (SA), John Cheng (SA), Andes Chow (SA)</v>
          </cell>
          <cell r="V186" t="str">
            <v>HP</v>
          </cell>
          <cell r="W186" t="str">
            <v>Service Centre</v>
          </cell>
          <cell r="X186" t="str">
            <v>IBM-ASM - CBO (BSC)</v>
          </cell>
          <cell r="Y186" t="str">
            <v>HP</v>
          </cell>
          <cell r="Z186" t="str">
            <v>Application Support - AOC - Flight Operations</v>
          </cell>
          <cell r="AA186" t="str">
            <v>CX Infra Web and Mobile Support</v>
          </cell>
          <cell r="AB186" t="str">
            <v/>
          </cell>
          <cell r="AC186" t="str">
            <v/>
          </cell>
          <cell r="AD186" t="str">
            <v>Web (eInfra)</v>
          </cell>
          <cell r="AE186" t="str">
            <v>Y</v>
          </cell>
          <cell r="AF186" t="str">
            <v>Sensitive</v>
          </cell>
          <cell r="AG186" t="str">
            <v>/cvs/ARCH/webappaix20/repos/javasrc/jumpseat</v>
          </cell>
          <cell r="AH186" t="str">
            <v/>
          </cell>
          <cell r="AI186" t="str">
            <v>500+</v>
          </cell>
          <cell r="AJ186" t="str">
            <v>Important</v>
          </cell>
          <cell r="AK186" t="str">
            <v>7x24</v>
          </cell>
          <cell r="AL186" t="str">
            <v>non office hour and approval by BU required 2 weeks before change</v>
          </cell>
          <cell r="AM186" t="str">
            <v>Outport</v>
          </cell>
          <cell r="AN186" t="str">
            <v>Not Required</v>
          </cell>
          <cell r="AO186" t="str">
            <v>24 hrs</v>
          </cell>
          <cell r="AP186" t="str">
            <v/>
          </cell>
          <cell r="AQ186" t="str">
            <v>Y</v>
          </cell>
          <cell r="AR186" t="str">
            <v>Daily</v>
          </cell>
          <cell r="AS186" t="str">
            <v>N</v>
          </cell>
          <cell r="AT186" t="str">
            <v>2 - Delay of flight schedule; Critical services are impaired; Major customers disruption</v>
          </cell>
          <cell r="AU186" t="str">
            <v>3 - Minor impact on cost/revenue</v>
          </cell>
          <cell r="AV186" t="str">
            <v>1 - Extended negative international media coverage / Significant brand and reputation damage</v>
          </cell>
          <cell r="AW186" t="str">
            <v/>
          </cell>
          <cell r="AX186">
            <v>0</v>
          </cell>
          <cell r="AY186" t="str">
            <v/>
          </cell>
          <cell r="AZ186" t="str">
            <v>N/A</v>
          </cell>
          <cell r="BA186" t="str">
            <v>1900-01-01</v>
          </cell>
          <cell r="BB186" t="str">
            <v>N/A</v>
          </cell>
          <cell r="BC186" t="str">
            <v/>
          </cell>
          <cell r="BD186" t="str">
            <v>Internal access</v>
          </cell>
          <cell r="BE186" t="str">
            <v/>
          </cell>
        </row>
        <row r="187">
          <cell r="A187" t="str">
            <v>0179</v>
          </cell>
          <cell r="B187" t="str">
            <v>0179 - KA - Annual Leave System</v>
          </cell>
          <cell r="C187" t="str">
            <v/>
          </cell>
          <cell r="D187" t="str">
            <v/>
          </cell>
          <cell r="E187" t="str">
            <v>Production</v>
          </cell>
          <cell r="F187" t="str">
            <v>IT Solutions Centre Service Delivery - ISD</v>
          </cell>
          <cell r="G187" t="str">
            <v>Inflight Services (ISD)</v>
          </cell>
          <cell r="H187" t="str">
            <v>0179 - KA - Annual Leave System</v>
          </cell>
          <cell r="I187" t="str">
            <v>Application</v>
          </cell>
          <cell r="J187" t="str">
            <v>KA - Annual Leave System (KA POINT) application is used to manage cabin crew annual leave for Dragonair</v>
          </cell>
          <cell r="K187" t="str">
            <v>ISD</v>
          </cell>
          <cell r="L187" t="str">
            <v>Queenie Tse - Manager Cabin Crew Personnel</v>
          </cell>
          <cell r="M187" t="str">
            <v>Toby Ng -  Assistant Manager - Cabin Crew Personnel</v>
          </cell>
          <cell r="N187" t="str">
            <v>Winnie Yau</v>
          </cell>
          <cell r="O187" t="str">
            <v>852 94354063</v>
          </cell>
          <cell r="P187" t="str">
            <v>Clement Cheung</v>
          </cell>
          <cell r="Q187" t="str">
            <v>852 94253429</v>
          </cell>
          <cell r="R187" t="str">
            <v>852 62228320</v>
          </cell>
          <cell r="S187" t="str">
            <v>IMT#IOS@cathaypacific.com</v>
          </cell>
          <cell r="T187" t="str">
            <v/>
          </cell>
          <cell r="U187" t="str">
            <v>Teresa Cheung</v>
          </cell>
          <cell r="V187" t="str">
            <v/>
          </cell>
          <cell r="W187" t="str">
            <v>Service Centre</v>
          </cell>
          <cell r="X187" t="str">
            <v>IBM-ASM - PAX (ISD)</v>
          </cell>
          <cell r="Y187" t="str">
            <v/>
          </cell>
          <cell r="Z187" t="str">
            <v>Application Support - Service Delivery - ISD</v>
          </cell>
          <cell r="AA187" t="str">
            <v>CX Infra Web and Mobile Support</v>
          </cell>
          <cell r="AB187" t="str">
            <v/>
          </cell>
          <cell r="AC187" t="str">
            <v/>
          </cell>
          <cell r="AD187" t="str">
            <v>Web (eInfra)</v>
          </cell>
          <cell r="AE187" t="str">
            <v/>
          </cell>
          <cell r="AF187" t="str">
            <v>Sensitive</v>
          </cell>
          <cell r="AG187" t="str">
            <v>/cvs/ARCH/pax/0179-KAALSys/cvsroot</v>
          </cell>
          <cell r="AH187" t="str">
            <v>Notepad, MSSQL Enterprise Manager</v>
          </cell>
          <cell r="AI187" t="str">
            <v>200+</v>
          </cell>
          <cell r="AJ187" t="str">
            <v>Important</v>
          </cell>
          <cell r="AK187" t="str">
            <v>7x24</v>
          </cell>
          <cell r="AL187" t="str">
            <v>Non Peak Flight Periods &amp; must be on SAT 0000 - 0500</v>
          </cell>
          <cell r="AM187" t="str">
            <v/>
          </cell>
          <cell r="AN187" t="str">
            <v>No</v>
          </cell>
          <cell r="AO187" t="str">
            <v>24 hrs</v>
          </cell>
          <cell r="AP187" t="str">
            <v/>
          </cell>
          <cell r="AQ187" t="str">
            <v>Y</v>
          </cell>
          <cell r="AR187" t="str">
            <v>Daily</v>
          </cell>
          <cell r="AS187" t="str">
            <v>N</v>
          </cell>
          <cell r="AT187" t="str">
            <v/>
          </cell>
          <cell r="AU187" t="str">
            <v/>
          </cell>
          <cell r="AV187" t="str">
            <v/>
          </cell>
          <cell r="AW187" t="str">
            <v/>
          </cell>
          <cell r="AX187">
            <v>0</v>
          </cell>
          <cell r="AY187" t="str">
            <v/>
          </cell>
          <cell r="AZ187" t="str">
            <v/>
          </cell>
          <cell r="BA187" t="str">
            <v>1900-01-01</v>
          </cell>
          <cell r="BB187" t="str">
            <v/>
          </cell>
          <cell r="BC187" t="str">
            <v>Application dependency:_x000D_ PCX_x000D_ KA DataMart</v>
          </cell>
          <cell r="BD187" t="str">
            <v/>
          </cell>
          <cell r="BE187" t="str">
            <v/>
          </cell>
        </row>
        <row r="188">
          <cell r="A188" t="str">
            <v>0180</v>
          </cell>
          <cell r="B188" t="str">
            <v>0180 - KA - Celebration Shop</v>
          </cell>
          <cell r="C188" t="str">
            <v/>
          </cell>
          <cell r="D188" t="str">
            <v/>
          </cell>
          <cell r="E188" t="str">
            <v>Production</v>
          </cell>
          <cell r="F188" t="str">
            <v>IT Solutions Centre Service Delivery - ISD</v>
          </cell>
          <cell r="G188" t="str">
            <v>Inflight Services (ISD)</v>
          </cell>
          <cell r="H188" t="str">
            <v>0180 - KA - Celebration Shop</v>
          </cell>
          <cell r="I188" t="str">
            <v>Application</v>
          </cell>
          <cell r="J188" t="str">
            <v>Application is used by cabin crew to purchase inflight sales items for personal use.</v>
          </cell>
          <cell r="K188" t="str">
            <v>ISD</v>
          </cell>
          <cell r="L188" t="str">
            <v>Irene Chan - Inflight Sales Manager</v>
          </cell>
          <cell r="M188" t="str">
            <v>Carol Tsang - Inflight Sales Specialist</v>
          </cell>
          <cell r="N188" t="str">
            <v>Winnie Yau</v>
          </cell>
          <cell r="O188" t="str">
            <v>852 94354063</v>
          </cell>
          <cell r="P188" t="str">
            <v>Clement Cheung</v>
          </cell>
          <cell r="Q188" t="str">
            <v>852 94253429</v>
          </cell>
          <cell r="R188" t="str">
            <v>852 62228320</v>
          </cell>
          <cell r="S188" t="str">
            <v>IMT#IOS@cathaypacific.com</v>
          </cell>
          <cell r="T188" t="str">
            <v/>
          </cell>
          <cell r="U188" t="str">
            <v>Teresa Cheung</v>
          </cell>
          <cell r="V188" t="str">
            <v/>
          </cell>
          <cell r="W188" t="str">
            <v>Service Centre</v>
          </cell>
          <cell r="X188" t="str">
            <v>IBM-ASM - PAX (ISD)</v>
          </cell>
          <cell r="Y188" t="str">
            <v/>
          </cell>
          <cell r="Z188" t="str">
            <v>Application Support - Service Delivery - ISD</v>
          </cell>
          <cell r="AA188" t="str">
            <v>CX Infra Web and Mobile Support</v>
          </cell>
          <cell r="AB188" t="str">
            <v/>
          </cell>
          <cell r="AC188" t="str">
            <v/>
          </cell>
          <cell r="AD188" t="str">
            <v>Web (eInfra)</v>
          </cell>
          <cell r="AE188" t="str">
            <v/>
          </cell>
          <cell r="AF188" t="str">
            <v>Sensitive</v>
          </cell>
          <cell r="AG188" t="str">
            <v>/cvs/ARCH/pax/0180-KACelebShop</v>
          </cell>
          <cell r="AH188" t="str">
            <v>RAD, MSSQL Enterprise Manager</v>
          </cell>
          <cell r="AI188" t="str">
            <v>200+</v>
          </cell>
          <cell r="AJ188" t="str">
            <v>Important</v>
          </cell>
          <cell r="AK188" t="str">
            <v>7x24</v>
          </cell>
          <cell r="AL188" t="str">
            <v>00:00 - 05:00</v>
          </cell>
          <cell r="AM188" t="str">
            <v/>
          </cell>
          <cell r="AN188" t="str">
            <v>Not Required</v>
          </cell>
          <cell r="AO188" t="str">
            <v>24 hrs</v>
          </cell>
          <cell r="AP188" t="str">
            <v/>
          </cell>
          <cell r="AQ188" t="str">
            <v>Y</v>
          </cell>
          <cell r="AR188" t="str">
            <v>Daily</v>
          </cell>
          <cell r="AS188" t="str">
            <v>N</v>
          </cell>
          <cell r="AT188" t="str">
            <v/>
          </cell>
          <cell r="AU188" t="str">
            <v/>
          </cell>
          <cell r="AV188" t="str">
            <v/>
          </cell>
          <cell r="AW188" t="str">
            <v/>
          </cell>
          <cell r="AX188">
            <v>0</v>
          </cell>
          <cell r="AY188" t="str">
            <v/>
          </cell>
          <cell r="AZ188" t="str">
            <v>N/A</v>
          </cell>
          <cell r="BA188" t="str">
            <v>1900-01-01</v>
          </cell>
          <cell r="BB188" t="str">
            <v>N/A</v>
          </cell>
          <cell r="BC188" t="str">
            <v/>
          </cell>
          <cell r="BD188" t="str">
            <v/>
          </cell>
          <cell r="BE188" t="str">
            <v/>
          </cell>
        </row>
        <row r="189">
          <cell r="A189" t="str">
            <v>0181</v>
          </cell>
          <cell r="B189" t="str">
            <v>0181 - KA - Crew Information System</v>
          </cell>
          <cell r="C189" t="str">
            <v/>
          </cell>
          <cell r="D189" t="str">
            <v/>
          </cell>
          <cell r="E189" t="str">
            <v>Production</v>
          </cell>
          <cell r="F189" t="str">
            <v>IT Solutions Centre Service Delivery - ISD</v>
          </cell>
          <cell r="G189" t="str">
            <v>Inflight Services (ISD)</v>
          </cell>
          <cell r="H189" t="str">
            <v>0181 - KA - Crew Information System</v>
          </cell>
          <cell r="I189" t="str">
            <v>Application</v>
          </cell>
          <cell r="J189" t="str">
            <v>KA - Crew Information System application is used to maintain KA cabin crew profile including DOB, DOJ, contact details, work experience, etc. This is carried forward from KA before CX/KA merge. A candidate to be retired with KA Cabin Crew Datamart.</v>
          </cell>
          <cell r="K189" t="str">
            <v>ISD</v>
          </cell>
          <cell r="L189" t="str">
            <v>Queenie Tse - Manager Cabin Crew Personnel</v>
          </cell>
          <cell r="M189" t="str">
            <v>Toby Ng -  Assistant Manager - Cabin Crew Personnel</v>
          </cell>
          <cell r="N189" t="str">
            <v>Winnie Yau</v>
          </cell>
          <cell r="O189" t="str">
            <v>852 94354063</v>
          </cell>
          <cell r="P189" t="str">
            <v>Clement Cheung</v>
          </cell>
          <cell r="Q189" t="str">
            <v>852 94253429</v>
          </cell>
          <cell r="R189" t="str">
            <v>852 62228320</v>
          </cell>
          <cell r="S189" t="str">
            <v>IMT#IOS@cathaypacific.com</v>
          </cell>
          <cell r="T189" t="str">
            <v/>
          </cell>
          <cell r="U189" t="str">
            <v>May Ng</v>
          </cell>
          <cell r="V189" t="str">
            <v/>
          </cell>
          <cell r="W189" t="str">
            <v>Service Centre</v>
          </cell>
          <cell r="X189" t="str">
            <v>IBM-ASM - PAX (ISD)</v>
          </cell>
          <cell r="Y189" t="str">
            <v/>
          </cell>
          <cell r="Z189" t="str">
            <v>Application Support - Service Delivery - ISD</v>
          </cell>
          <cell r="AA189" t="str">
            <v>CX Infra Web and Mobile Support</v>
          </cell>
          <cell r="AB189" t="str">
            <v/>
          </cell>
          <cell r="AC189" t="str">
            <v/>
          </cell>
          <cell r="AD189" t="str">
            <v>Web (eInfra)</v>
          </cell>
          <cell r="AE189" t="str">
            <v/>
          </cell>
          <cell r="AF189" t="str">
            <v>Highly Sensitive</v>
          </cell>
          <cell r="AG189" t="str">
            <v>/cvs/ARCH/pax/0181-KACrewInfoSys</v>
          </cell>
          <cell r="AH189" t="str">
            <v>RAD, MSSQL Enterprise Manager</v>
          </cell>
          <cell r="AI189" t="str">
            <v>10+</v>
          </cell>
          <cell r="AJ189" t="str">
            <v>Important</v>
          </cell>
          <cell r="AK189" t="str">
            <v>7x24</v>
          </cell>
          <cell r="AL189" t="str">
            <v>00:00 - 05:00</v>
          </cell>
          <cell r="AM189" t="str">
            <v/>
          </cell>
          <cell r="AN189" t="str">
            <v>Not Required</v>
          </cell>
          <cell r="AO189" t="str">
            <v>24 hrs</v>
          </cell>
          <cell r="AP189" t="str">
            <v/>
          </cell>
          <cell r="AQ189" t="str">
            <v>Y</v>
          </cell>
          <cell r="AR189" t="str">
            <v>Daily</v>
          </cell>
          <cell r="AS189" t="str">
            <v>N</v>
          </cell>
          <cell r="AT189" t="str">
            <v>1 - Long delay of flight schedule; Critical services are unavailable; Severe customers disruption</v>
          </cell>
          <cell r="AU189" t="str">
            <v/>
          </cell>
          <cell r="AV189" t="str">
            <v>1 - Extended negative international media coverage / Significant brand and reputation damage</v>
          </cell>
          <cell r="AW189" t="str">
            <v/>
          </cell>
          <cell r="AX189">
            <v>0</v>
          </cell>
          <cell r="AY189" t="str">
            <v/>
          </cell>
          <cell r="AZ189" t="str">
            <v>N/A</v>
          </cell>
          <cell r="BA189" t="str">
            <v>1900-01-01</v>
          </cell>
          <cell r="BB189" t="str">
            <v>N/A</v>
          </cell>
          <cell r="BC189" t="str">
            <v/>
          </cell>
          <cell r="BD189" t="str">
            <v/>
          </cell>
          <cell r="BE189" t="str">
            <v/>
          </cell>
        </row>
        <row r="190">
          <cell r="A190" t="str">
            <v>0182</v>
          </cell>
          <cell r="B190" t="str">
            <v>0182 - KA - Crew Notice</v>
          </cell>
          <cell r="C190" t="str">
            <v/>
          </cell>
          <cell r="D190" t="str">
            <v/>
          </cell>
          <cell r="E190" t="str">
            <v>Production</v>
          </cell>
          <cell r="F190" t="str">
            <v>IT Solutions Centre Service Delivery - ISD</v>
          </cell>
          <cell r="G190" t="str">
            <v>Inflight Services (ISD)</v>
          </cell>
          <cell r="H190" t="str">
            <v>0182 - KA - Crew Notice</v>
          </cell>
          <cell r="I190" t="str">
            <v>Application</v>
          </cell>
          <cell r="J190" t="str">
            <v>Application is a web based bulletin board for ISD admins to post crew notice</v>
          </cell>
          <cell r="K190" t="str">
            <v>ISD</v>
          </cell>
          <cell r="L190" t="str">
            <v>"Ivy Choy - Manager – Cabin Crew Coms &amp; Rels</v>
          </cell>
          <cell r="M190" t="str">
            <v>Penny Chan - Assistant Manager – Crew Communications</v>
          </cell>
          <cell r="N190" t="str">
            <v>Winnie Yau</v>
          </cell>
          <cell r="O190" t="str">
            <v>852 94354063</v>
          </cell>
          <cell r="P190" t="str">
            <v>Clement Cheung</v>
          </cell>
          <cell r="Q190" t="str">
            <v>852 94253429</v>
          </cell>
          <cell r="R190" t="str">
            <v>852 62228320</v>
          </cell>
          <cell r="S190" t="str">
            <v>IMT#IOS@cathaypacific.com</v>
          </cell>
          <cell r="T190" t="str">
            <v/>
          </cell>
          <cell r="U190" t="str">
            <v>Annita Wan</v>
          </cell>
          <cell r="V190" t="str">
            <v/>
          </cell>
          <cell r="W190" t="str">
            <v>Service Centre</v>
          </cell>
          <cell r="X190" t="str">
            <v>IBM-ASM - PAX (ISD)</v>
          </cell>
          <cell r="Y190" t="str">
            <v/>
          </cell>
          <cell r="Z190" t="str">
            <v>Application Support - Service Delivery - ISD</v>
          </cell>
          <cell r="AA190" t="str">
            <v/>
          </cell>
          <cell r="AB190" t="str">
            <v/>
          </cell>
          <cell r="AC190" t="str">
            <v/>
          </cell>
          <cell r="AD190" t="str">
            <v>Web</v>
          </cell>
          <cell r="AE190" t="str">
            <v/>
          </cell>
          <cell r="AF190" t="str">
            <v>Internal Use Only</v>
          </cell>
          <cell r="AG190" t="str">
            <v>/cvs/ARCH/pax/0182-KACrewNotice</v>
          </cell>
          <cell r="AH190" t="str">
            <v>Notepad, MSSQL Enterprise Manager</v>
          </cell>
          <cell r="AI190" t="str">
            <v>200+</v>
          </cell>
          <cell r="AJ190" t="str">
            <v>Critical</v>
          </cell>
          <cell r="AK190" t="str">
            <v>7x24</v>
          </cell>
          <cell r="AL190" t="str">
            <v>00:00 - 05:00</v>
          </cell>
          <cell r="AM190" t="str">
            <v/>
          </cell>
          <cell r="AN190" t="str">
            <v>Not Required</v>
          </cell>
          <cell r="AO190" t="str">
            <v>24 hrs</v>
          </cell>
          <cell r="AP190" t="str">
            <v/>
          </cell>
          <cell r="AQ190" t="str">
            <v>Y</v>
          </cell>
          <cell r="AR190" t="str">
            <v>Daily</v>
          </cell>
          <cell r="AS190" t="str">
            <v>N</v>
          </cell>
          <cell r="AT190" t="str">
            <v>1 - Long delay of flight schedule; Critical services are unavailable; Severe customers disruption</v>
          </cell>
          <cell r="AU190" t="str">
            <v/>
          </cell>
          <cell r="AV190" t="str">
            <v>1 - Extended negative international media coverage / Significant brand and reputation damage</v>
          </cell>
          <cell r="AW190" t="str">
            <v/>
          </cell>
          <cell r="AX190">
            <v>0</v>
          </cell>
          <cell r="AY190" t="str">
            <v/>
          </cell>
          <cell r="AZ190" t="str">
            <v>N/A</v>
          </cell>
          <cell r="BA190" t="str">
            <v>1900-01-01</v>
          </cell>
          <cell r="BB190" t="str">
            <v>N/A</v>
          </cell>
          <cell r="BC190" t="str">
            <v/>
          </cell>
          <cell r="BD190" t="str">
            <v/>
          </cell>
          <cell r="BE190" t="str">
            <v/>
          </cell>
        </row>
        <row r="191">
          <cell r="A191" t="str">
            <v>0183</v>
          </cell>
          <cell r="B191" t="str">
            <v>0183 - KA - FDP Share for Minus Crew</v>
          </cell>
          <cell r="C191" t="str">
            <v/>
          </cell>
          <cell r="D191" t="str">
            <v/>
          </cell>
          <cell r="E191" t="str">
            <v>Production</v>
          </cell>
          <cell r="F191" t="str">
            <v>IT Solutions Centre Service Delivery - ISD</v>
          </cell>
          <cell r="G191" t="str">
            <v>Inflight Services (ISD)</v>
          </cell>
          <cell r="H191" t="str">
            <v>0183 - KA - FDP Share for Minus Crew</v>
          </cell>
          <cell r="I191" t="str">
            <v>Application</v>
          </cell>
          <cell r="J191" t="str">
            <v>Application is used to display FDP share of shortage crew per flight . FDP (Flight Duty Payment) share is an extra pay for crew if the flight has shortage of crew.</v>
          </cell>
          <cell r="K191" t="str">
            <v>ISD</v>
          </cell>
          <cell r="L191" t="str">
            <v>Winnie Cheung - Assistant Manager – Operations Support</v>
          </cell>
          <cell r="M191" t="str">
            <v>Will Chiu - Operations Services Specialist </v>
          </cell>
          <cell r="N191" t="str">
            <v>Winnie Yau</v>
          </cell>
          <cell r="O191" t="str">
            <v>852 94354063</v>
          </cell>
          <cell r="P191" t="str">
            <v>Clement Cheung</v>
          </cell>
          <cell r="Q191" t="str">
            <v>852 94253429</v>
          </cell>
          <cell r="R191" t="str">
            <v>852 62228320</v>
          </cell>
          <cell r="S191" t="str">
            <v>IMT#IOS@cathaypacific.com</v>
          </cell>
          <cell r="T191" t="str">
            <v/>
          </cell>
          <cell r="U191" t="str">
            <v/>
          </cell>
          <cell r="V191" t="str">
            <v/>
          </cell>
          <cell r="W191" t="str">
            <v>Service Centre</v>
          </cell>
          <cell r="X191" t="str">
            <v>IBM-ASM - PAX (ISD)</v>
          </cell>
          <cell r="Y191" t="str">
            <v/>
          </cell>
          <cell r="Z191" t="str">
            <v>Application Support - Service Delivery - ISD</v>
          </cell>
          <cell r="AA191" t="str">
            <v>CX Infra Web and Mobile Support</v>
          </cell>
          <cell r="AB191" t="str">
            <v/>
          </cell>
          <cell r="AC191" t="str">
            <v/>
          </cell>
          <cell r="AD191" t="str">
            <v>Web (eInfra)</v>
          </cell>
          <cell r="AE191" t="str">
            <v/>
          </cell>
          <cell r="AF191" t="str">
            <v>Sensitive</v>
          </cell>
          <cell r="AG191" t="str">
            <v>/cvs/ARCH/pax/0183-KAFDPShareMinusCrew</v>
          </cell>
          <cell r="AH191" t="str">
            <v>Notepad, MSSQL Enterprise Manager</v>
          </cell>
          <cell r="AI191" t="str">
            <v>200+</v>
          </cell>
          <cell r="AJ191" t="str">
            <v>Important</v>
          </cell>
          <cell r="AK191" t="str">
            <v>7x24</v>
          </cell>
          <cell r="AL191" t="str">
            <v>00:00 - 05:00</v>
          </cell>
          <cell r="AM191" t="str">
            <v/>
          </cell>
          <cell r="AN191" t="str">
            <v>Not Required</v>
          </cell>
          <cell r="AO191" t="str">
            <v>24 hrs</v>
          </cell>
          <cell r="AP191" t="str">
            <v/>
          </cell>
          <cell r="AQ191" t="str">
            <v>Y</v>
          </cell>
          <cell r="AR191" t="str">
            <v>Daily</v>
          </cell>
          <cell r="AS191" t="str">
            <v>N</v>
          </cell>
          <cell r="AT191" t="str">
            <v>1 - Long delay of flight schedule; Critical services are unavailable; Severe customers disruption</v>
          </cell>
          <cell r="AU191" t="str">
            <v/>
          </cell>
          <cell r="AV191" t="str">
            <v>1 - Extended negative international media coverage / Significant brand and reputation damage</v>
          </cell>
          <cell r="AW191" t="str">
            <v/>
          </cell>
          <cell r="AX191">
            <v>0</v>
          </cell>
          <cell r="AY191" t="str">
            <v/>
          </cell>
          <cell r="AZ191" t="str">
            <v>N/A</v>
          </cell>
          <cell r="BA191" t="str">
            <v>1900-01-01</v>
          </cell>
          <cell r="BB191" t="str">
            <v>N/A</v>
          </cell>
          <cell r="BC191" t="str">
            <v/>
          </cell>
          <cell r="BD191" t="str">
            <v/>
          </cell>
          <cell r="BE191" t="str">
            <v/>
          </cell>
        </row>
        <row r="192">
          <cell r="A192" t="str">
            <v>0184</v>
          </cell>
          <cell r="B192" t="str">
            <v>0184 - KA - Meal Ordering System</v>
          </cell>
          <cell r="C192" t="str">
            <v/>
          </cell>
          <cell r="D192" t="str">
            <v/>
          </cell>
          <cell r="E192" t="str">
            <v>Retired</v>
          </cell>
          <cell r="F192" t="str">
            <v>IT Solutions Centre Service Delivery - ISD</v>
          </cell>
          <cell r="G192" t="str">
            <v>Inflight Services (ISD)</v>
          </cell>
          <cell r="H192" t="str">
            <v>0184 - KA - Meal Ordering System</v>
          </cell>
          <cell r="I192" t="str">
            <v>Application</v>
          </cell>
          <cell r="J192" t="str">
            <v>KA - Meal Ordering System Application is a batch to predict meal requirement based on the booking of the flight. Extract booking figures from CUPID and place order to caterers</v>
          </cell>
          <cell r="K192" t="str">
            <v>ISD</v>
          </cell>
          <cell r="L192" t="str">
            <v>"Calvin Chan - Assistant Manager – Cater’G Cost’G &amp; Adm Sup</v>
          </cell>
          <cell r="M192" t="str">
            <v>Dennie Chan - Assistant Manager – Plng, Plcy &amp; Stnd KA</v>
          </cell>
          <cell r="N192" t="str">
            <v>Winnie Yau</v>
          </cell>
          <cell r="O192" t="str">
            <v>852 94354063</v>
          </cell>
          <cell r="P192" t="str">
            <v>Clement Cheung</v>
          </cell>
          <cell r="Q192" t="str">
            <v>852 94253429</v>
          </cell>
          <cell r="R192" t="str">
            <v>852 62228320</v>
          </cell>
          <cell r="S192" t="str">
            <v>IMT#IOS@cathaypacific.com</v>
          </cell>
          <cell r="T192" t="str">
            <v/>
          </cell>
          <cell r="U192" t="str">
            <v>Annita Wan</v>
          </cell>
          <cell r="V192" t="str">
            <v/>
          </cell>
          <cell r="W192" t="str">
            <v>Service Centre</v>
          </cell>
          <cell r="X192" t="str">
            <v>IBM-ASM - PAX (ISD)</v>
          </cell>
          <cell r="Y192" t="str">
            <v/>
          </cell>
          <cell r="Z192" t="str">
            <v>Application Support - Service Delivery - ISD</v>
          </cell>
          <cell r="AA192" t="str">
            <v/>
          </cell>
          <cell r="AB192" t="str">
            <v/>
          </cell>
          <cell r="AC192" t="str">
            <v/>
          </cell>
          <cell r="AD192" t="str">
            <v>Client/Server</v>
          </cell>
          <cell r="AE192" t="str">
            <v/>
          </cell>
          <cell r="AF192" t="str">
            <v/>
          </cell>
          <cell r="AG192" t="str">
            <v>/cvs/ARCH/aoc/0184-KAMealOrderingSystem</v>
          </cell>
          <cell r="AH192" t="str">
            <v>OEM, VB 6.0</v>
          </cell>
          <cell r="AI192" t="str">
            <v>N/A</v>
          </cell>
          <cell r="AJ192" t="str">
            <v>Important</v>
          </cell>
          <cell r="AK192" t="str">
            <v>7x24</v>
          </cell>
          <cell r="AL192" t="str">
            <v/>
          </cell>
          <cell r="AM192" t="str">
            <v/>
          </cell>
          <cell r="AN192" t="str">
            <v>Not Required</v>
          </cell>
          <cell r="AO192" t="str">
            <v>24 hrs</v>
          </cell>
          <cell r="AP192" t="str">
            <v/>
          </cell>
          <cell r="AQ192" t="str">
            <v>Y</v>
          </cell>
          <cell r="AR192" t="str">
            <v>Daily</v>
          </cell>
          <cell r="AS192" t="str">
            <v>N</v>
          </cell>
          <cell r="AT192" t="str">
            <v>2 - Delay of flight schedule; Critical services are impaired; Major customers disruption</v>
          </cell>
          <cell r="AU192" t="str">
            <v/>
          </cell>
          <cell r="AV192" t="str">
            <v>1 - Extended negative international media coverage / Significant brand and reputation damage</v>
          </cell>
          <cell r="AW192" t="str">
            <v/>
          </cell>
          <cell r="AX192">
            <v>0</v>
          </cell>
          <cell r="AY192" t="str">
            <v/>
          </cell>
          <cell r="AZ192" t="str">
            <v>N/A</v>
          </cell>
          <cell r="BA192" t="str">
            <v>1900-01-01</v>
          </cell>
          <cell r="BB192" t="str">
            <v>N/A</v>
          </cell>
          <cell r="BC192" t="str">
            <v/>
          </cell>
          <cell r="BD192" t="str">
            <v/>
          </cell>
          <cell r="BE192" t="str">
            <v/>
          </cell>
        </row>
        <row r="193">
          <cell r="A193" t="str">
            <v>0185</v>
          </cell>
          <cell r="B193" t="str">
            <v>0185 - KA - Performance Recognition Record</v>
          </cell>
          <cell r="C193" t="str">
            <v/>
          </cell>
          <cell r="D193" t="str">
            <v/>
          </cell>
          <cell r="E193" t="str">
            <v>Retired</v>
          </cell>
          <cell r="F193" t="str">
            <v>IT Solutions Centre Service Delivery - ISD</v>
          </cell>
          <cell r="G193" t="str">
            <v>Inflight Services (ISD)</v>
          </cell>
          <cell r="H193" t="str">
            <v>0185 - KA - Performance Recognition Record</v>
          </cell>
          <cell r="I193" t="str">
            <v>Application</v>
          </cell>
          <cell r="J193" t="str">
            <v>Application is used to manage cabin crew performance record &amp; displays performance scores on various criterias.</v>
          </cell>
          <cell r="K193" t="str">
            <v>ISD</v>
          </cell>
          <cell r="L193" t="str">
            <v>Maria Lee - Assistant Manager – Career Development</v>
          </cell>
          <cell r="M193" t="str">
            <v>TBD</v>
          </cell>
          <cell r="N193" t="str">
            <v>Winnie Yau</v>
          </cell>
          <cell r="O193" t="str">
            <v>852 94354063</v>
          </cell>
          <cell r="P193" t="str">
            <v>Clement Cheung</v>
          </cell>
          <cell r="Q193" t="str">
            <v>852 94253429</v>
          </cell>
          <cell r="R193" t="str">
            <v>852 62228320</v>
          </cell>
          <cell r="S193" t="str">
            <v>IMT#IOS@cathaypacific.com</v>
          </cell>
          <cell r="T193" t="str">
            <v/>
          </cell>
          <cell r="U193" t="str">
            <v>May Ng</v>
          </cell>
          <cell r="V193" t="str">
            <v/>
          </cell>
          <cell r="W193" t="str">
            <v>Service Centre</v>
          </cell>
          <cell r="X193" t="str">
            <v/>
          </cell>
          <cell r="Y193" t="str">
            <v/>
          </cell>
          <cell r="Z193" t="str">
            <v>Application Support - Service Delivery - ISD</v>
          </cell>
          <cell r="AA193" t="str">
            <v/>
          </cell>
          <cell r="AB193" t="str">
            <v/>
          </cell>
          <cell r="AC193" t="str">
            <v/>
          </cell>
          <cell r="AD193" t="str">
            <v>Web (eInfra)</v>
          </cell>
          <cell r="AE193" t="str">
            <v/>
          </cell>
          <cell r="AF193" t="str">
            <v/>
          </cell>
          <cell r="AG193" t="str">
            <v>/cvs/ARCH/pax/0185-KAPerfRecognRec</v>
          </cell>
          <cell r="AH193" t="str">
            <v>Notepad, MSSQL Enterprise Manager</v>
          </cell>
          <cell r="AI193" t="str">
            <v>200+</v>
          </cell>
          <cell r="AJ193" t="str">
            <v>Important</v>
          </cell>
          <cell r="AK193" t="str">
            <v>7x24</v>
          </cell>
          <cell r="AL193" t="str">
            <v/>
          </cell>
          <cell r="AM193" t="str">
            <v/>
          </cell>
          <cell r="AN193" t="str">
            <v>Not Required</v>
          </cell>
          <cell r="AO193" t="str">
            <v>24 hrs</v>
          </cell>
          <cell r="AP193" t="str">
            <v/>
          </cell>
          <cell r="AQ193" t="str">
            <v>Y</v>
          </cell>
          <cell r="AR193" t="str">
            <v>Daily</v>
          </cell>
          <cell r="AS193" t="str">
            <v>N</v>
          </cell>
          <cell r="AT193" t="str">
            <v>1 - Long delay of flight schedule; Critical services are unavailable; Severe customers disruption</v>
          </cell>
          <cell r="AU193" t="str">
            <v/>
          </cell>
          <cell r="AV193" t="str">
            <v>1 - Extended negative international media coverage / Significant brand and reputation damage</v>
          </cell>
          <cell r="AW193" t="str">
            <v/>
          </cell>
          <cell r="AX193">
            <v>0</v>
          </cell>
          <cell r="AY193" t="str">
            <v/>
          </cell>
          <cell r="AZ193" t="str">
            <v>N/A</v>
          </cell>
          <cell r="BA193" t="str">
            <v>1900-01-01</v>
          </cell>
          <cell r="BB193" t="str">
            <v>N/A</v>
          </cell>
          <cell r="BC193" t="str">
            <v/>
          </cell>
          <cell r="BD193" t="str">
            <v/>
          </cell>
          <cell r="BE193" t="str">
            <v/>
          </cell>
        </row>
        <row r="194">
          <cell r="A194" t="str">
            <v>0186</v>
          </cell>
          <cell r="B194" t="str">
            <v>0186 - KA - Sick Leave System</v>
          </cell>
          <cell r="C194" t="str">
            <v/>
          </cell>
          <cell r="D194" t="str">
            <v/>
          </cell>
          <cell r="E194" t="str">
            <v>Production</v>
          </cell>
          <cell r="F194" t="str">
            <v>IT Solutions Centre Service Delivery - ISD</v>
          </cell>
          <cell r="G194" t="str">
            <v>Inflight Services (ISD)</v>
          </cell>
          <cell r="H194" t="str">
            <v>0186 - KA - Sick Leave System</v>
          </cell>
          <cell r="I194" t="str">
            <v>Application</v>
          </cell>
          <cell r="J194" t="str">
            <v>Application is used to edit and analysis cabin crew sick leave record.</v>
          </cell>
          <cell r="K194" t="str">
            <v>ISD</v>
          </cell>
          <cell r="L194" t="str">
            <v>Queenie Tse - Manager Cabin Crew Personnel</v>
          </cell>
          <cell r="M194" t="str">
            <v>Jeffery Shek - Personnel Officer</v>
          </cell>
          <cell r="N194" t="str">
            <v>Winnie Yau</v>
          </cell>
          <cell r="O194" t="str">
            <v>852 94354063</v>
          </cell>
          <cell r="P194" t="str">
            <v>Clement Cheung</v>
          </cell>
          <cell r="Q194" t="str">
            <v>852 94253429</v>
          </cell>
          <cell r="R194" t="str">
            <v>852 62228320</v>
          </cell>
          <cell r="S194" t="str">
            <v>IMT#IOS@cathaypacific.com</v>
          </cell>
          <cell r="T194" t="str">
            <v/>
          </cell>
          <cell r="U194" t="str">
            <v>May Ng</v>
          </cell>
          <cell r="V194" t="str">
            <v/>
          </cell>
          <cell r="W194" t="str">
            <v>Service Centre</v>
          </cell>
          <cell r="X194" t="str">
            <v>IBM-ASM - PAX (ISD)</v>
          </cell>
          <cell r="Y194" t="str">
            <v/>
          </cell>
          <cell r="Z194" t="str">
            <v>Application Support - Service Delivery - ISD</v>
          </cell>
          <cell r="AA194" t="str">
            <v>CX Infra Web and Mobile Support</v>
          </cell>
          <cell r="AB194" t="str">
            <v/>
          </cell>
          <cell r="AC194" t="str">
            <v/>
          </cell>
          <cell r="AD194" t="str">
            <v>Web (eInfra)</v>
          </cell>
          <cell r="AE194" t="str">
            <v/>
          </cell>
          <cell r="AF194" t="str">
            <v>Sensitive</v>
          </cell>
          <cell r="AG194" t="str">
            <v>/cvs/ARCH/pax/0186-KASLSys</v>
          </cell>
          <cell r="AH194" t="str">
            <v>RAD, MSSQL Enterprise Manager</v>
          </cell>
          <cell r="AI194" t="str">
            <v>10+</v>
          </cell>
          <cell r="AJ194" t="str">
            <v>Important</v>
          </cell>
          <cell r="AK194" t="str">
            <v>7x24</v>
          </cell>
          <cell r="AL194" t="str">
            <v>00:00 - 05:00</v>
          </cell>
          <cell r="AM194" t="str">
            <v/>
          </cell>
          <cell r="AN194" t="str">
            <v>Not Required</v>
          </cell>
          <cell r="AO194" t="str">
            <v>24 hrs</v>
          </cell>
          <cell r="AP194" t="str">
            <v/>
          </cell>
          <cell r="AQ194" t="str">
            <v>Y</v>
          </cell>
          <cell r="AR194" t="str">
            <v>Daily</v>
          </cell>
          <cell r="AS194" t="str">
            <v>N</v>
          </cell>
          <cell r="AT194" t="str">
            <v>1 - Long delay of flight schedule; Critical services are unavailable; Severe customers disruption</v>
          </cell>
          <cell r="AU194" t="str">
            <v/>
          </cell>
          <cell r="AV194" t="str">
            <v>1 - Extended negative international media coverage / Significant brand and reputation damage</v>
          </cell>
          <cell r="AW194" t="str">
            <v/>
          </cell>
          <cell r="AX194">
            <v>0</v>
          </cell>
          <cell r="AY194" t="str">
            <v/>
          </cell>
          <cell r="AZ194" t="str">
            <v>N/A</v>
          </cell>
          <cell r="BA194" t="str">
            <v>1900-01-01</v>
          </cell>
          <cell r="BB194" t="str">
            <v>N/A</v>
          </cell>
          <cell r="BC194" t="str">
            <v/>
          </cell>
          <cell r="BD194" t="str">
            <v/>
          </cell>
          <cell r="BE194" t="str">
            <v/>
          </cell>
        </row>
        <row r="195">
          <cell r="A195" t="str">
            <v>0187</v>
          </cell>
          <cell r="B195" t="str">
            <v>0187 - KA - Taxi Fare Reimbursement System</v>
          </cell>
          <cell r="C195" t="str">
            <v/>
          </cell>
          <cell r="D195" t="str">
            <v/>
          </cell>
          <cell r="E195" t="str">
            <v>Production</v>
          </cell>
          <cell r="F195" t="str">
            <v>IT Solutions Centre Service Delivery - ISD</v>
          </cell>
          <cell r="G195" t="str">
            <v>Inflight Services (ISD)</v>
          </cell>
          <cell r="H195" t="str">
            <v>0187 - KA - Taxi Fare Reimbursement System</v>
          </cell>
          <cell r="I195" t="str">
            <v>Application</v>
          </cell>
          <cell r="J195" t="str">
            <v>Application is used by cabin crew to input taxi fare during specified condition such as typhoon or bad weather. Moreover, It allows admin to approve or reject the claim.</v>
          </cell>
          <cell r="K195" t="str">
            <v>ISD</v>
          </cell>
          <cell r="L195" t="str">
            <v>Alvin Yuen - Manager, Operations &amp; Cabin Crew Relations</v>
          </cell>
          <cell r="M195" t="str">
            <v>Will Chiu - Operations Services Specialist </v>
          </cell>
          <cell r="N195" t="str">
            <v>Winnie Yau</v>
          </cell>
          <cell r="O195" t="str">
            <v>852 94354063</v>
          </cell>
          <cell r="P195" t="str">
            <v>Clement Cheung</v>
          </cell>
          <cell r="Q195" t="str">
            <v>852 94253429</v>
          </cell>
          <cell r="R195" t="str">
            <v>852 62228320</v>
          </cell>
          <cell r="S195" t="str">
            <v>IMT#IOS@cathaypacific.com</v>
          </cell>
          <cell r="T195" t="str">
            <v/>
          </cell>
          <cell r="U195" t="str">
            <v>May Ng</v>
          </cell>
          <cell r="V195" t="str">
            <v/>
          </cell>
          <cell r="W195" t="str">
            <v>Service Centre</v>
          </cell>
          <cell r="X195" t="str">
            <v>IBM-ASM - PAX (ISD)</v>
          </cell>
          <cell r="Y195" t="str">
            <v/>
          </cell>
          <cell r="Z195" t="str">
            <v>Application Support - Service Delivery - ISD</v>
          </cell>
          <cell r="AA195" t="str">
            <v>CX Infra Web and Mobile Support</v>
          </cell>
          <cell r="AB195" t="str">
            <v/>
          </cell>
          <cell r="AC195" t="str">
            <v/>
          </cell>
          <cell r="AD195" t="str">
            <v>Web (eInfra)</v>
          </cell>
          <cell r="AE195" t="str">
            <v/>
          </cell>
          <cell r="AF195" t="str">
            <v>Sensitive</v>
          </cell>
          <cell r="AG195" t="str">
            <v>/cvs/ARCH/pax/0187-KATaxiFareReimbSys</v>
          </cell>
          <cell r="AH195" t="str">
            <v>Notepad, MSSQL Enterprise Manager</v>
          </cell>
          <cell r="AI195" t="str">
            <v>200+</v>
          </cell>
          <cell r="AJ195" t="str">
            <v>Important</v>
          </cell>
          <cell r="AK195" t="str">
            <v>7x24</v>
          </cell>
          <cell r="AL195" t="str">
            <v>00:00 - 05:00</v>
          </cell>
          <cell r="AM195" t="str">
            <v/>
          </cell>
          <cell r="AN195" t="str">
            <v>Not Required</v>
          </cell>
          <cell r="AO195" t="str">
            <v>24 hrs</v>
          </cell>
          <cell r="AP195" t="str">
            <v/>
          </cell>
          <cell r="AQ195" t="str">
            <v>Y</v>
          </cell>
          <cell r="AR195" t="str">
            <v>Daily</v>
          </cell>
          <cell r="AS195" t="str">
            <v>N</v>
          </cell>
          <cell r="AT195" t="str">
            <v>1 - Long delay of flight schedule; Critical services are unavailable; Severe customers disruption</v>
          </cell>
          <cell r="AU195" t="str">
            <v/>
          </cell>
          <cell r="AV195" t="str">
            <v>1 - Extended negative international media coverage / Significant brand and reputation damage</v>
          </cell>
          <cell r="AW195" t="str">
            <v/>
          </cell>
          <cell r="AX195">
            <v>0</v>
          </cell>
          <cell r="AY195" t="str">
            <v/>
          </cell>
          <cell r="AZ195" t="str">
            <v>N/A</v>
          </cell>
          <cell r="BA195" t="str">
            <v>1900-01-01</v>
          </cell>
          <cell r="BB195" t="str">
            <v>N/A</v>
          </cell>
          <cell r="BC195" t="str">
            <v/>
          </cell>
          <cell r="BD195" t="str">
            <v/>
          </cell>
          <cell r="BE195" t="str">
            <v/>
          </cell>
        </row>
        <row r="196">
          <cell r="A196" t="str">
            <v>0188</v>
          </cell>
          <cell r="B196" t="str">
            <v>0188 - KA - Training &amp; Evaluation System</v>
          </cell>
          <cell r="C196" t="str">
            <v/>
          </cell>
          <cell r="D196" t="str">
            <v/>
          </cell>
          <cell r="E196" t="str">
            <v>Production</v>
          </cell>
          <cell r="F196" t="str">
            <v>IT Solutions Centre Service Delivery - ISD</v>
          </cell>
          <cell r="G196" t="str">
            <v>Inflight Services (ISD)</v>
          </cell>
          <cell r="H196" t="str">
            <v>0188 - KA - Training &amp; Evaluation System</v>
          </cell>
          <cell r="I196" t="str">
            <v>Application</v>
          </cell>
          <cell r="J196" t="str">
            <v>Application is used to manage inductee &amp; promotion training course.</v>
          </cell>
          <cell r="K196" t="str">
            <v>ISD</v>
          </cell>
          <cell r="L196" t="str">
            <v>Cindy Tang - Manager, Cabin Crew Training and Development</v>
          </cell>
          <cell r="M196" t="str">
            <v>Fanny Chow - Assistant Manager -  Cabin Crew Training and Development</v>
          </cell>
          <cell r="N196" t="str">
            <v>Winnie Yau</v>
          </cell>
          <cell r="O196" t="str">
            <v>852 94354063</v>
          </cell>
          <cell r="P196" t="str">
            <v>Clement Cheung</v>
          </cell>
          <cell r="Q196" t="str">
            <v>852 94253429</v>
          </cell>
          <cell r="R196" t="str">
            <v>852 62228320</v>
          </cell>
          <cell r="S196" t="str">
            <v>IMT#IOS@cathaypacific.com</v>
          </cell>
          <cell r="T196" t="str">
            <v/>
          </cell>
          <cell r="U196" t="str">
            <v>May Ng</v>
          </cell>
          <cell r="V196" t="str">
            <v/>
          </cell>
          <cell r="W196" t="str">
            <v>Service Centre</v>
          </cell>
          <cell r="X196" t="str">
            <v>IBM-ASM - PAX (ISD)</v>
          </cell>
          <cell r="Y196" t="str">
            <v/>
          </cell>
          <cell r="Z196" t="str">
            <v>Application Support - Service Delivery - ISD</v>
          </cell>
          <cell r="AA196" t="str">
            <v>CX Infra Web and Mobile Support</v>
          </cell>
          <cell r="AB196" t="str">
            <v/>
          </cell>
          <cell r="AC196" t="str">
            <v/>
          </cell>
          <cell r="AD196" t="str">
            <v>Web (eInfra)</v>
          </cell>
          <cell r="AE196" t="str">
            <v/>
          </cell>
          <cell r="AF196" t="str">
            <v>Sensitive</v>
          </cell>
          <cell r="AG196" t="str">
            <v>/cvs/ARCH/pax/0188-KATrainEvalSys/cvsroot</v>
          </cell>
          <cell r="AH196" t="str">
            <v>RAD,MSSQL Enterprise Manager</v>
          </cell>
          <cell r="AI196" t="str">
            <v>10+</v>
          </cell>
          <cell r="AJ196" t="str">
            <v>Important</v>
          </cell>
          <cell r="AK196" t="str">
            <v>7x24</v>
          </cell>
          <cell r="AL196" t="str">
            <v>00:00 - 05:00</v>
          </cell>
          <cell r="AM196" t="str">
            <v/>
          </cell>
          <cell r="AN196" t="str">
            <v>Not Required</v>
          </cell>
          <cell r="AO196" t="str">
            <v>24 hrs</v>
          </cell>
          <cell r="AP196" t="str">
            <v/>
          </cell>
          <cell r="AQ196" t="str">
            <v>Y</v>
          </cell>
          <cell r="AR196" t="str">
            <v>Daily</v>
          </cell>
          <cell r="AS196" t="str">
            <v>N</v>
          </cell>
          <cell r="AT196" t="str">
            <v>1 - Long delay of flight schedule; Critical services are unavailable; Severe customers disruption</v>
          </cell>
          <cell r="AU196" t="str">
            <v/>
          </cell>
          <cell r="AV196" t="str">
            <v>1 - Extended negative international media coverage / Significant brand and reputation damage</v>
          </cell>
          <cell r="AW196" t="str">
            <v/>
          </cell>
          <cell r="AX196">
            <v>0</v>
          </cell>
          <cell r="AY196" t="str">
            <v/>
          </cell>
          <cell r="AZ196" t="str">
            <v>N/A</v>
          </cell>
          <cell r="BA196" t="str">
            <v>1900-01-01</v>
          </cell>
          <cell r="BB196" t="str">
            <v>N/A</v>
          </cell>
          <cell r="BC196" t="str">
            <v/>
          </cell>
          <cell r="BD196" t="str">
            <v/>
          </cell>
          <cell r="BE196" t="str">
            <v/>
          </cell>
        </row>
        <row r="197">
          <cell r="A197" t="str">
            <v>0189</v>
          </cell>
          <cell r="B197" t="str">
            <v>0189 - KA Absence Management Scheme</v>
          </cell>
          <cell r="C197" t="str">
            <v/>
          </cell>
          <cell r="D197" t="str">
            <v/>
          </cell>
          <cell r="E197" t="str">
            <v>Production</v>
          </cell>
          <cell r="F197" t="str">
            <v>IT Solutions Centre Service Delivery - ISD</v>
          </cell>
          <cell r="G197" t="str">
            <v>Inflight Services (ISD)</v>
          </cell>
          <cell r="H197" t="str">
            <v>0189 - KA Absence Management Scheme</v>
          </cell>
          <cell r="I197" t="str">
            <v>Application</v>
          </cell>
          <cell r="J197" t="str">
            <v>Application is used to monitor and track the KA cabin crew attendance.</v>
          </cell>
          <cell r="K197" t="str">
            <v>ISD</v>
          </cell>
          <cell r="L197" t="str">
            <v>Sabrina Chum - Manager, Career &amp; Performance Management</v>
          </cell>
          <cell r="M197" t="str">
            <v>Kathy Chung - Assistant Manager – Performance Support</v>
          </cell>
          <cell r="N197" t="str">
            <v>Winnie Yau</v>
          </cell>
          <cell r="O197" t="str">
            <v>852 94354063</v>
          </cell>
          <cell r="P197" t="str">
            <v>Clement Cheung</v>
          </cell>
          <cell r="Q197" t="str">
            <v>852 94253429</v>
          </cell>
          <cell r="R197" t="str">
            <v>852 62228320</v>
          </cell>
          <cell r="S197" t="str">
            <v>IMT#IOS@cathaypacific.com</v>
          </cell>
          <cell r="T197" t="str">
            <v/>
          </cell>
          <cell r="U197" t="str">
            <v>May Ng</v>
          </cell>
          <cell r="V197" t="str">
            <v/>
          </cell>
          <cell r="W197" t="str">
            <v>Service Centre</v>
          </cell>
          <cell r="X197" t="str">
            <v>IBM-ASM - PAX (ISD)</v>
          </cell>
          <cell r="Y197" t="str">
            <v/>
          </cell>
          <cell r="Z197" t="str">
            <v>Application Support - Service Delivery - ISD</v>
          </cell>
          <cell r="AA197" t="str">
            <v/>
          </cell>
          <cell r="AB197" t="str">
            <v/>
          </cell>
          <cell r="AC197" t="str">
            <v/>
          </cell>
          <cell r="AD197" t="str">
            <v>Web</v>
          </cell>
          <cell r="AE197" t="str">
            <v/>
          </cell>
          <cell r="AF197" t="str">
            <v>Sensitive</v>
          </cell>
          <cell r="AG197" t="str">
            <v>/cvs/ARCH/pax/0189-KAAbsenceMgmtSchme/cvsroot</v>
          </cell>
          <cell r="AH197" t="str">
            <v>RAD,VB6</v>
          </cell>
          <cell r="AI197" t="str">
            <v>2+</v>
          </cell>
          <cell r="AJ197" t="str">
            <v>Important</v>
          </cell>
          <cell r="AK197" t="str">
            <v>7x24</v>
          </cell>
          <cell r="AL197" t="str">
            <v>00:00 - 05:00</v>
          </cell>
          <cell r="AM197" t="str">
            <v/>
          </cell>
          <cell r="AN197" t="str">
            <v>Not Required</v>
          </cell>
          <cell r="AO197" t="str">
            <v>24 hrs</v>
          </cell>
          <cell r="AP197" t="str">
            <v/>
          </cell>
          <cell r="AQ197" t="str">
            <v>Y</v>
          </cell>
          <cell r="AR197" t="str">
            <v>Daily</v>
          </cell>
          <cell r="AS197" t="str">
            <v>N</v>
          </cell>
          <cell r="AT197" t="str">
            <v>1 - Long delay of flight schedule; Critical services are unavailable; Severe customers disruption</v>
          </cell>
          <cell r="AU197" t="str">
            <v/>
          </cell>
          <cell r="AV197" t="str">
            <v>1 - Extended negative international media coverage / Significant brand and reputation damage</v>
          </cell>
          <cell r="AW197" t="str">
            <v/>
          </cell>
          <cell r="AX197">
            <v>0</v>
          </cell>
          <cell r="AY197" t="str">
            <v/>
          </cell>
          <cell r="AZ197" t="str">
            <v>N/A</v>
          </cell>
          <cell r="BA197" t="str">
            <v>1900-01-01</v>
          </cell>
          <cell r="BB197" t="str">
            <v>N/A</v>
          </cell>
          <cell r="BC197" t="str">
            <v/>
          </cell>
          <cell r="BD197" t="str">
            <v/>
          </cell>
          <cell r="BE197" t="str">
            <v/>
          </cell>
        </row>
        <row r="198">
          <cell r="A198" t="str">
            <v>0190</v>
          </cell>
          <cell r="B198" t="str">
            <v>0190 - KA Black Site</v>
          </cell>
          <cell r="D198" t="str">
            <v>0193</v>
          </cell>
          <cell r="E198" t="str">
            <v>Retired</v>
          </cell>
          <cell r="F198" t="str">
            <v>IT Solutions Centre Sales &amp; Marketing - S&amp;D - ECX &amp; CHL</v>
          </cell>
          <cell r="G198" t="str">
            <v>E-Business (ECX)</v>
          </cell>
          <cell r="H198" t="str">
            <v>0190 - KA Black Site</v>
          </cell>
          <cell r="I198" t="str">
            <v>Service</v>
          </cell>
          <cell r="J198" t="str">
            <v>KA Black Site Equivalent of CXBLACKSITE for Dragon Air, a black site version of ka.com for use during E&amp;A situations</v>
          </cell>
          <cell r="K198" t="str">
            <v>ECX</v>
          </cell>
          <cell r="L198" t="str">
            <v>Lawrence Fong, Irene Chong - Online Channels Manager</v>
          </cell>
          <cell r="M198" t="str">
            <v>TBD</v>
          </cell>
          <cell r="N198" t="str">
            <v>Kenneth Lee</v>
          </cell>
          <cell r="O198" t="str">
            <v>852 60720994</v>
          </cell>
          <cell r="P198" t="str">
            <v>Henry But</v>
          </cell>
          <cell r="Q198" t="str">
            <v>852 96565631</v>
          </cell>
          <cell r="R198" t="str">
            <v>852 62909151</v>
          </cell>
          <cell r="S198" t="str">
            <v>N/A</v>
          </cell>
          <cell r="T198" t="str">
            <v>N/A</v>
          </cell>
          <cell r="U198" t="str">
            <v>Kai Man Leung Kin Hing Yu Nicole Chen</v>
          </cell>
          <cell r="V198" t="str">
            <v>HP</v>
          </cell>
          <cell r="W198" t="str">
            <v>Service Centre</v>
          </cell>
          <cell r="X198" t="str">
            <v>1. HP - HPEOPS2 - Support Team2. IBM-ASM - PAX (B2C)</v>
          </cell>
          <cell r="Z198" t="str">
            <v>Application Support - S&amp;M - S&amp;D-ECX &amp; CHL</v>
          </cell>
          <cell r="AD198" t="str">
            <v>Web (eInfra)</v>
          </cell>
          <cell r="AG198" t="str">
            <v>/cvs/ARCH/webappaix20/repos/javasrc/blacksite</v>
          </cell>
          <cell r="AI198" t="str">
            <v>500+</v>
          </cell>
          <cell r="AJ198" t="str">
            <v>Critical</v>
          </cell>
          <cell r="AK198" t="str">
            <v>7x24</v>
          </cell>
          <cell r="AN198" t="str">
            <v>Not Required</v>
          </cell>
          <cell r="AO198" t="str">
            <v>24 hrs</v>
          </cell>
          <cell r="AQ198" t="str">
            <v>Y</v>
          </cell>
          <cell r="AR198" t="str">
            <v>Daily</v>
          </cell>
          <cell r="AS198" t="str">
            <v>N</v>
          </cell>
          <cell r="AT198" t="str">
            <v>1 - Long delay of flight schedule; Critical services are unavailable; Severe customers disruption</v>
          </cell>
          <cell r="AV198" t="str">
            <v>1 - Extended negative international media coverage / Significant brand and reputation damage</v>
          </cell>
          <cell r="AZ198" t="str">
            <v>N/A</v>
          </cell>
          <cell r="BA198" t="str">
            <v>1900-01-01</v>
          </cell>
          <cell r="BB198" t="str">
            <v>N/A</v>
          </cell>
        </row>
        <row r="199">
          <cell r="A199" t="str">
            <v>0191</v>
          </cell>
          <cell r="B199" t="str">
            <v>0191 - KA Briefing Sheet</v>
          </cell>
          <cell r="C199" t="str">
            <v/>
          </cell>
          <cell r="D199" t="str">
            <v/>
          </cell>
          <cell r="E199" t="str">
            <v>Production</v>
          </cell>
          <cell r="F199" t="str">
            <v>IT Solutions Centre Service Delivery - ISD</v>
          </cell>
          <cell r="G199" t="str">
            <v>Inflight Services (ISD)</v>
          </cell>
          <cell r="H199" t="str">
            <v>0191 - KA Briefing Sheet</v>
          </cell>
          <cell r="I199" t="str">
            <v>Application</v>
          </cell>
          <cell r="J199" t="str">
            <v>KA Briefing Office uses this application to print Briefing Sheet for FA (Flight Attendents) 1 (Chief)</v>
          </cell>
          <cell r="K199" t="str">
            <v>ISD</v>
          </cell>
          <cell r="L199" t="str">
            <v>Winnie Cheung - Assistant Manager – OPS Support</v>
          </cell>
          <cell r="M199" t="str">
            <v>Nancy Cheung - Briefing Office Specialist</v>
          </cell>
          <cell r="N199" t="str">
            <v>Winnie Yau</v>
          </cell>
          <cell r="O199" t="str">
            <v>852 94354063</v>
          </cell>
          <cell r="P199" t="str">
            <v>Clement Cheung</v>
          </cell>
          <cell r="Q199" t="str">
            <v>852 94253429</v>
          </cell>
          <cell r="R199" t="str">
            <v>852 62228320</v>
          </cell>
          <cell r="S199" t="str">
            <v>IMT#IOS@cathaypacific.com</v>
          </cell>
          <cell r="T199" t="str">
            <v/>
          </cell>
          <cell r="U199" t="str">
            <v>May Ng</v>
          </cell>
          <cell r="V199" t="str">
            <v/>
          </cell>
          <cell r="W199" t="str">
            <v>Service Centre</v>
          </cell>
          <cell r="X199" t="str">
            <v>IBM-ASM - PAX (ISD)</v>
          </cell>
          <cell r="Y199" t="str">
            <v/>
          </cell>
          <cell r="Z199" t="str">
            <v>Application Support - Service Delivery - ISD</v>
          </cell>
          <cell r="AA199" t="str">
            <v/>
          </cell>
          <cell r="AB199" t="str">
            <v/>
          </cell>
          <cell r="AC199" t="str">
            <v/>
          </cell>
          <cell r="AD199" t="str">
            <v>Web</v>
          </cell>
          <cell r="AE199" t="str">
            <v/>
          </cell>
          <cell r="AF199" t="str">
            <v>Internal Use Only</v>
          </cell>
          <cell r="AG199" t="str">
            <v>/cvs/ARCH/pax/0197-KAFDS/  (put together with application 0197-KAFDS)</v>
          </cell>
          <cell r="AH199" t="str">
            <v>RAD</v>
          </cell>
          <cell r="AI199" t="str">
            <v>0-10</v>
          </cell>
          <cell r="AJ199" t="str">
            <v>Important</v>
          </cell>
          <cell r="AK199" t="str">
            <v>7x24</v>
          </cell>
          <cell r="AL199" t="str">
            <v>00:00 - 05:00</v>
          </cell>
          <cell r="AM199" t="str">
            <v/>
          </cell>
          <cell r="AN199" t="str">
            <v>Not Required</v>
          </cell>
          <cell r="AO199" t="str">
            <v>24 hrs</v>
          </cell>
          <cell r="AP199" t="str">
            <v/>
          </cell>
          <cell r="AQ199" t="str">
            <v>Y</v>
          </cell>
          <cell r="AR199" t="str">
            <v>Daily</v>
          </cell>
          <cell r="AS199" t="str">
            <v>N</v>
          </cell>
          <cell r="AT199" t="str">
            <v>2 - Delay of flight schedule; Critical services are impaired; Major customers disruption</v>
          </cell>
          <cell r="AU199" t="str">
            <v/>
          </cell>
          <cell r="AV199" t="str">
            <v>1 - Extended negative international media coverage / Significant brand and reputation damage</v>
          </cell>
          <cell r="AW199" t="str">
            <v/>
          </cell>
          <cell r="AX199">
            <v>0</v>
          </cell>
          <cell r="AY199" t="str">
            <v/>
          </cell>
          <cell r="AZ199" t="str">
            <v>N/A</v>
          </cell>
          <cell r="BA199" t="str">
            <v>1900-01-01</v>
          </cell>
          <cell r="BB199" t="str">
            <v>N/A</v>
          </cell>
          <cell r="BC199" t="str">
            <v/>
          </cell>
          <cell r="BD199" t="str">
            <v/>
          </cell>
          <cell r="BE199" t="str">
            <v/>
          </cell>
        </row>
        <row r="200">
          <cell r="A200" t="str">
            <v>0192</v>
          </cell>
          <cell r="B200" t="str">
            <v>0192 - KA Cabin Crew Direct</v>
          </cell>
          <cell r="C200" t="str">
            <v/>
          </cell>
          <cell r="D200" t="str">
            <v/>
          </cell>
          <cell r="E200" t="str">
            <v>Production</v>
          </cell>
          <cell r="F200" t="str">
            <v>IT Solutions Centre Service Delivery - ISD</v>
          </cell>
          <cell r="G200" t="str">
            <v>Inflight Services (ISD)</v>
          </cell>
          <cell r="H200" t="str">
            <v>0192 - KA Cabin Crew Direct</v>
          </cell>
          <cell r="I200" t="str">
            <v>Service</v>
          </cell>
          <cell r="J200" t="str">
            <v>Web-based Application allow cabin crew to view the real-time roster, acknowledged outstanding  notiification, submit gdaysoff, flight pattern requests and set their personal profile.</v>
          </cell>
          <cell r="K200" t="str">
            <v>ISD</v>
          </cell>
          <cell r="L200" t="str">
            <v>Agnes Chou - Manager, Resources Planning &amp; Bases</v>
          </cell>
          <cell r="M200" t="str">
            <v>Vanessa Lam - Manpower Planning Specialist</v>
          </cell>
          <cell r="N200" t="str">
            <v>Winnie Yau</v>
          </cell>
          <cell r="O200" t="str">
            <v>852 94354063</v>
          </cell>
          <cell r="P200" t="str">
            <v>Clement Cheung</v>
          </cell>
          <cell r="Q200" t="str">
            <v>852 94253429</v>
          </cell>
          <cell r="R200" t="str">
            <v>852 62228320</v>
          </cell>
          <cell r="S200" t="str">
            <v>IMT#IOS@cathaypacific.com</v>
          </cell>
          <cell r="T200" t="str">
            <v/>
          </cell>
          <cell r="U200" t="str">
            <v>May Ng</v>
          </cell>
          <cell r="V200" t="str">
            <v>ASL</v>
          </cell>
          <cell r="W200" t="str">
            <v>Service Centre</v>
          </cell>
          <cell r="X200" t="str">
            <v>IBM-ASM - PAX (ISD)</v>
          </cell>
          <cell r="Y200" t="str">
            <v/>
          </cell>
          <cell r="Z200" t="str">
            <v>Application Support - Service Delivery - ISD</v>
          </cell>
          <cell r="AA200" t="str">
            <v/>
          </cell>
          <cell r="AB200" t="str">
            <v/>
          </cell>
          <cell r="AC200" t="str">
            <v/>
          </cell>
          <cell r="AD200" t="str">
            <v>Web</v>
          </cell>
          <cell r="AE200" t="str">
            <v/>
          </cell>
          <cell r="AF200" t="str">
            <v>Sensitive</v>
          </cell>
          <cell r="AG200" t="str">
            <v>/cvs/ARCH/webappaix20/dev/repos/isd/KACabinCrewDirect</v>
          </cell>
          <cell r="AH200" t="str">
            <v>RAD</v>
          </cell>
          <cell r="AI200" t="str">
            <v>200+</v>
          </cell>
          <cell r="AJ200" t="str">
            <v>Critical</v>
          </cell>
          <cell r="AK200" t="str">
            <v>7x24</v>
          </cell>
          <cell r="AL200" t="str">
            <v>Non Peak Flight Periods &amp; must be on SAT 0000 - 0500</v>
          </cell>
          <cell r="AM200" t="str">
            <v/>
          </cell>
          <cell r="AN200" t="str">
            <v>No</v>
          </cell>
          <cell r="AO200" t="str">
            <v>24 hrs</v>
          </cell>
          <cell r="AP200" t="str">
            <v/>
          </cell>
          <cell r="AQ200" t="str">
            <v>Y</v>
          </cell>
          <cell r="AR200" t="str">
            <v>Daily</v>
          </cell>
          <cell r="AS200" t="str">
            <v>N</v>
          </cell>
          <cell r="AT200" t="str">
            <v>1 - Long delay of flight schedule; Critical services are unavailable; Severe customers disruption</v>
          </cell>
          <cell r="AU200" t="str">
            <v/>
          </cell>
          <cell r="AV200" t="str">
            <v>1 - Extended negative international media coverage / Significant brand and reputation damage</v>
          </cell>
          <cell r="AW200" t="str">
            <v/>
          </cell>
          <cell r="AX200">
            <v>0</v>
          </cell>
          <cell r="AY200" t="str">
            <v/>
          </cell>
          <cell r="AZ200" t="str">
            <v>N/A</v>
          </cell>
          <cell r="BA200" t="str">
            <v>1900-01-01</v>
          </cell>
          <cell r="BB200" t="str">
            <v>N/A</v>
          </cell>
          <cell r="BC200" t="str">
            <v>Application dependency:_x000D_ PCX_x000D_ KA Datamart_x000D_ CCS_x000D_ ICRS</v>
          </cell>
          <cell r="BD200" t="str">
            <v/>
          </cell>
          <cell r="BE200" t="str">
            <v/>
          </cell>
        </row>
        <row r="201">
          <cell r="A201" t="str">
            <v>0193</v>
          </cell>
          <cell r="B201" t="str">
            <v>0193 - KA Corporate Flagship Site (KA.com)</v>
          </cell>
          <cell r="C201" t="str">
            <v>KA.com</v>
          </cell>
          <cell r="E201" t="str">
            <v>Retired</v>
          </cell>
          <cell r="F201" t="str">
            <v>IT Solutions Centre Sales &amp; Marketing - S&amp;D - ECX &amp; CHL</v>
          </cell>
          <cell r="G201" t="str">
            <v>E-Business (ECX)</v>
          </cell>
          <cell r="H201" t="str">
            <v>0193 - KA Corporate Flagship Site (KA.com)</v>
          </cell>
          <cell r="I201" t="str">
            <v>Application</v>
          </cell>
          <cell r="J201" t="str">
            <v>Dragonair Internet web site
   KA Corporate Flagship Site (KA.com)</v>
          </cell>
          <cell r="K201" t="str">
            <v>ECX</v>
          </cell>
          <cell r="L201" t="str">
            <v>Irene Chong - Online Channels Manager</v>
          </cell>
          <cell r="M201" t="str">
            <v>TBD</v>
          </cell>
          <cell r="N201" t="str">
            <v>Kenneth Lee</v>
          </cell>
          <cell r="O201" t="str">
            <v>852 60720994</v>
          </cell>
          <cell r="P201" t="str">
            <v>Henry But</v>
          </cell>
          <cell r="Q201" t="str">
            <v>852 96565631</v>
          </cell>
          <cell r="R201" t="str">
            <v>852 62909151</v>
          </cell>
          <cell r="S201" t="str">
            <v>N/A</v>
          </cell>
          <cell r="T201" t="str">
            <v>N/A</v>
          </cell>
          <cell r="U201" t="str">
            <v>Kai Man Leung Kin Hing Yu Nicole Chen</v>
          </cell>
          <cell r="V201" t="str">
            <v>HP</v>
          </cell>
          <cell r="W201" t="str">
            <v>Service Centre</v>
          </cell>
          <cell r="X201" t="str">
            <v>1. HP - HPEOPS2 - Support Team2. IBM-ASM - PAX (B2C)</v>
          </cell>
          <cell r="Z201" t="str">
            <v>Application Support - S&amp;M - S&amp;D-ECX &amp; CHL</v>
          </cell>
          <cell r="AD201" t="str">
            <v>Web (eInfra)</v>
          </cell>
          <cell r="AG201" t="str">
            <v>/cvs/ARCH/webappaix20/repos/javasrc/kavap</v>
          </cell>
          <cell r="AI201" t="str">
            <v>500+</v>
          </cell>
          <cell r="AJ201" t="str">
            <v>Lifeblood</v>
          </cell>
          <cell r="AK201" t="str">
            <v>7x24</v>
          </cell>
          <cell r="AN201" t="str">
            <v>Yes - Uncertified</v>
          </cell>
          <cell r="AO201" t="str">
            <v>24 hrs</v>
          </cell>
          <cell r="AQ201" t="str">
            <v>Y</v>
          </cell>
          <cell r="AR201" t="str">
            <v>Daily</v>
          </cell>
          <cell r="AS201" t="str">
            <v>N</v>
          </cell>
          <cell r="AT201" t="str">
            <v>4 - No immediate impact, situation is tolerable by functional department in short period of time; Convenience of customers are affected</v>
          </cell>
          <cell r="AU201" t="str">
            <v>1 - Severe impact on cost/revenue</v>
          </cell>
          <cell r="AV201" t="str">
            <v>4 - Minor negative local media coverage / No brand or image impact</v>
          </cell>
          <cell r="AZ201" t="str">
            <v>N/A</v>
          </cell>
          <cell r="BA201" t="str">
            <v>1900-01-01</v>
          </cell>
          <cell r="BB201" t="str">
            <v>N/A</v>
          </cell>
        </row>
        <row r="202">
          <cell r="A202" t="str">
            <v>0194</v>
          </cell>
          <cell r="B202" t="str">
            <v>0194 - KA CrewDirect</v>
          </cell>
          <cell r="C202" t="str">
            <v/>
          </cell>
          <cell r="D202" t="str">
            <v/>
          </cell>
          <cell r="E202" t="str">
            <v>Production</v>
          </cell>
          <cell r="F202" t="str">
            <v>IT Solutions Centre Airline Operations &amp; Cargo - FOP</v>
          </cell>
          <cell r="G202" t="str">
            <v>Flight Operations (FOP)</v>
          </cell>
          <cell r="H202" t="str">
            <v>0194 - KA CrewDirect</v>
          </cell>
          <cell r="I202" t="str">
            <v>Application</v>
          </cell>
          <cell r="J202" t="str">
            <v>The main communication conduit between KA flight crew and the company. CrewDirect is acting as a one-stop service portal for flight crew member to access roster and other information online.  (Flight Crew Communication system)</v>
          </cell>
          <cell r="K202" t="str">
            <v>FOP</v>
          </cell>
          <cell r="L202" t="str">
            <v>Boris Tang</v>
          </cell>
          <cell r="M202" t="str">
            <v>Jimmy Chan</v>
          </cell>
          <cell r="N202" t="str">
            <v>Matt Oakley</v>
          </cell>
          <cell r="O202" t="str">
            <v>852 93889059</v>
          </cell>
          <cell r="P202" t="str">
            <v>Luke Lam</v>
          </cell>
          <cell r="Q202" t="str">
            <v>852 60510945</v>
          </cell>
          <cell r="R202" t="str">
            <v>852 63962031</v>
          </cell>
          <cell r="S202" t="str">
            <v>IMT#FOP@cathaypacific.com</v>
          </cell>
          <cell r="T202" t="str">
            <v/>
          </cell>
          <cell r="U202" t="str">
            <v>Simon Leung, Richard Tuet, Prachi Tonapi, Peggy Yuen</v>
          </cell>
          <cell r="V202" t="str">
            <v>ASL</v>
          </cell>
          <cell r="W202" t="str">
            <v>Service Centre</v>
          </cell>
          <cell r="X202" t="str">
            <v>IBM-ASM - AOC (FOP)</v>
          </cell>
          <cell r="Y202" t="str">
            <v/>
          </cell>
          <cell r="Z202" t="str">
            <v>Application Support - AOC - Flight Operations</v>
          </cell>
          <cell r="AA202" t="str">
            <v>CX Infra Web and Mobile Support</v>
          </cell>
          <cell r="AB202" t="str">
            <v/>
          </cell>
          <cell r="AC202" t="str">
            <v/>
          </cell>
          <cell r="AD202" t="str">
            <v>Web (eInfra)</v>
          </cell>
          <cell r="AE202" t="str">
            <v/>
          </cell>
          <cell r="AF202" t="str">
            <v>Highly Sensitive</v>
          </cell>
          <cell r="AG202" t="str">
            <v>/cvs/ARCH/aoc/KACrewDirect</v>
          </cell>
          <cell r="AH202" t="str">
            <v>RAD, Oracle SQL Developer</v>
          </cell>
          <cell r="AI202" t="str">
            <v>100-500</v>
          </cell>
          <cell r="AJ202" t="str">
            <v>Important</v>
          </cell>
          <cell r="AK202" t="str">
            <v>7x24</v>
          </cell>
          <cell r="AL202" t="str">
            <v/>
          </cell>
          <cell r="AM202" t="str">
            <v/>
          </cell>
          <cell r="AN202" t="str">
            <v>Not Required</v>
          </cell>
          <cell r="AO202" t="str">
            <v>24 hrs</v>
          </cell>
          <cell r="AP202" t="str">
            <v/>
          </cell>
          <cell r="AQ202" t="str">
            <v>Y</v>
          </cell>
          <cell r="AR202" t="str">
            <v>Daily</v>
          </cell>
          <cell r="AS202" t="str">
            <v>N</v>
          </cell>
          <cell r="AT202" t="str">
            <v>3 - Immediate but not serious impact on operations; Minor delay of flight schedule; Minor customers disruption</v>
          </cell>
          <cell r="AU202" t="str">
            <v/>
          </cell>
          <cell r="AV202" t="str">
            <v>4 - Minor negative local media coverage / No brand or image impact</v>
          </cell>
          <cell r="AW202" t="str">
            <v/>
          </cell>
          <cell r="AX202">
            <v>0</v>
          </cell>
          <cell r="AY202" t="str">
            <v/>
          </cell>
          <cell r="AZ202" t="str">
            <v/>
          </cell>
          <cell r="BA202" t="str">
            <v>1900-01-01</v>
          </cell>
          <cell r="BB202" t="str">
            <v/>
          </cell>
          <cell r="BC202" t="str">
            <v/>
          </cell>
          <cell r="BD202" t="str">
            <v/>
          </cell>
          <cell r="BE202" t="str">
            <v/>
          </cell>
        </row>
        <row r="203">
          <cell r="A203" t="str">
            <v>0195</v>
          </cell>
          <cell r="B203" t="str">
            <v>0195 - KA Crew Sign-In</v>
          </cell>
          <cell r="C203" t="str">
            <v/>
          </cell>
          <cell r="D203" t="str">
            <v/>
          </cell>
          <cell r="E203" t="str">
            <v>Production</v>
          </cell>
          <cell r="F203" t="str">
            <v>IT Solutions Centre Service Delivery - ISD</v>
          </cell>
          <cell r="G203" t="str">
            <v>Inflight Services (ISD)</v>
          </cell>
          <cell r="H203" t="str">
            <v>0195 - KA Crew Sign-In</v>
          </cell>
          <cell r="I203" t="str">
            <v>Application</v>
          </cell>
          <cell r="J203" t="str">
            <v>Record Crew Signin Status for monitoring on-duty crew. Including Signin, Signout, Administration module</v>
          </cell>
          <cell r="K203" t="str">
            <v>ISD</v>
          </cell>
          <cell r="L203" t="str">
            <v>Winnie Cheung - Assistant Manager – OPS Support</v>
          </cell>
          <cell r="M203" t="str">
            <v>Nancy Cheung - Briefing Office Specialist</v>
          </cell>
          <cell r="N203" t="str">
            <v>Winnie Yau</v>
          </cell>
          <cell r="O203" t="str">
            <v>852 94354063</v>
          </cell>
          <cell r="P203" t="str">
            <v>Clement Cheung</v>
          </cell>
          <cell r="Q203" t="str">
            <v>852 94253429</v>
          </cell>
          <cell r="R203" t="str">
            <v>852 62228320</v>
          </cell>
          <cell r="S203" t="str">
            <v>IMT#IOS@cathaypacific.com</v>
          </cell>
          <cell r="T203" t="str">
            <v/>
          </cell>
          <cell r="U203" t="str">
            <v>May Ng</v>
          </cell>
          <cell r="V203" t="str">
            <v/>
          </cell>
          <cell r="W203" t="str">
            <v>Service Centre</v>
          </cell>
          <cell r="X203" t="str">
            <v>IBM-ASM - PAX (ISD)</v>
          </cell>
          <cell r="Y203" t="str">
            <v/>
          </cell>
          <cell r="Z203" t="str">
            <v>Application Support - Service Delivery - ISD</v>
          </cell>
          <cell r="AA203" t="str">
            <v/>
          </cell>
          <cell r="AB203" t="str">
            <v/>
          </cell>
          <cell r="AC203" t="str">
            <v/>
          </cell>
          <cell r="AD203" t="str">
            <v>Web</v>
          </cell>
          <cell r="AE203" t="str">
            <v/>
          </cell>
          <cell r="AF203" t="str">
            <v>Sensitive</v>
          </cell>
          <cell r="AG203" t="str">
            <v>/cvs/ARCH/pax/0195-KACrewSignIn/cvsroot</v>
          </cell>
          <cell r="AH203" t="str">
            <v>Java, Visual Basic 6</v>
          </cell>
          <cell r="AI203" t="str">
            <v>0-10</v>
          </cell>
          <cell r="AJ203" t="str">
            <v>Critical</v>
          </cell>
          <cell r="AK203" t="str">
            <v>7x24</v>
          </cell>
          <cell r="AL203" t="str">
            <v>00:00 - 05:00</v>
          </cell>
          <cell r="AM203" t="str">
            <v/>
          </cell>
          <cell r="AN203" t="str">
            <v>Not Required</v>
          </cell>
          <cell r="AO203" t="str">
            <v>24 hrs</v>
          </cell>
          <cell r="AP203" t="str">
            <v/>
          </cell>
          <cell r="AQ203" t="str">
            <v>Y</v>
          </cell>
          <cell r="AR203" t="str">
            <v>Daily</v>
          </cell>
          <cell r="AS203" t="str">
            <v>N</v>
          </cell>
          <cell r="AT203" t="str">
            <v>2 - Delay of flight schedule; Critical services are impaired; Major customers disruption</v>
          </cell>
          <cell r="AU203" t="str">
            <v/>
          </cell>
          <cell r="AV203" t="str">
            <v>1 - Extended negative international media coverage / Significant brand and reputation damage</v>
          </cell>
          <cell r="AW203" t="str">
            <v/>
          </cell>
          <cell r="AX203">
            <v>0</v>
          </cell>
          <cell r="AY203" t="str">
            <v/>
          </cell>
          <cell r="AZ203" t="str">
            <v>N/A</v>
          </cell>
          <cell r="BA203" t="str">
            <v>1900-01-01</v>
          </cell>
          <cell r="BB203" t="str">
            <v>N/A</v>
          </cell>
          <cell r="BC203" t="str">
            <v/>
          </cell>
          <cell r="BD203" t="str">
            <v/>
          </cell>
          <cell r="BE203" t="str">
            <v/>
          </cell>
        </row>
        <row r="204">
          <cell r="A204" t="str">
            <v>0196</v>
          </cell>
          <cell r="B204" t="str">
            <v>0196 - KA Datamart</v>
          </cell>
          <cell r="C204" t="str">
            <v/>
          </cell>
          <cell r="D204" t="str">
            <v/>
          </cell>
          <cell r="E204" t="str">
            <v>Production</v>
          </cell>
          <cell r="F204" t="str">
            <v>IT Solutions Centre Service Delivery - ISD</v>
          </cell>
          <cell r="G204" t="str">
            <v>Inflight Services (ISD)</v>
          </cell>
          <cell r="H204" t="str">
            <v>0196 - KA Datamart</v>
          </cell>
          <cell r="I204" t="str">
            <v>Service</v>
          </cell>
          <cell r="J204" t="str">
            <v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v>
          </cell>
          <cell r="K204" t="str">
            <v>ISD</v>
          </cell>
          <cell r="L204" t="str">
            <v>Wendy Kwok - Manager – ISD Strategic Planning &amp; Inflight Sales</v>
          </cell>
          <cell r="M204" t="str">
            <v>Ivan Au - Asst Manager Strategic Planning &amp; Projects</v>
          </cell>
          <cell r="N204" t="str">
            <v>Winnie Yau</v>
          </cell>
          <cell r="O204" t="str">
            <v>852 94354063</v>
          </cell>
          <cell r="P204" t="str">
            <v>Clement Cheung</v>
          </cell>
          <cell r="Q204" t="str">
            <v>852 94253429</v>
          </cell>
          <cell r="R204" t="str">
            <v>852 62228320</v>
          </cell>
          <cell r="S204" t="str">
            <v>IMT#IOS@cathaypacific.com</v>
          </cell>
          <cell r="T204" t="str">
            <v/>
          </cell>
          <cell r="U204" t="str">
            <v>Annita Wan  May Ng</v>
          </cell>
          <cell r="V204" t="str">
            <v>ASL</v>
          </cell>
          <cell r="W204" t="str">
            <v>Service Centre</v>
          </cell>
          <cell r="X204" t="str">
            <v>IBM-ASM - PAX (ISD)</v>
          </cell>
          <cell r="Y204" t="str">
            <v/>
          </cell>
          <cell r="Z204" t="str">
            <v>Application Support - Service Delivery - ISD</v>
          </cell>
          <cell r="AA204" t="str">
            <v/>
          </cell>
          <cell r="AB204" t="str">
            <v/>
          </cell>
          <cell r="AC204" t="str">
            <v/>
          </cell>
          <cell r="AD204" t="str">
            <v>Package</v>
          </cell>
          <cell r="AE204" t="str">
            <v/>
          </cell>
          <cell r="AF204" t="str">
            <v>Highly Sensitive</v>
          </cell>
          <cell r="AG204" t="str">
            <v>/cvs/ARCH/pax/0196-KADataMart/cvsroot</v>
          </cell>
          <cell r="AH204" t="str">
            <v>Visual Basic 6.0, Oracle Jdeveloper</v>
          </cell>
          <cell r="AI204" t="str">
            <v>6+</v>
          </cell>
          <cell r="AJ204" t="str">
            <v>Critical</v>
          </cell>
          <cell r="AK204" t="str">
            <v>5x8</v>
          </cell>
          <cell r="AL204" t="str">
            <v>00:00 - 05:00</v>
          </cell>
          <cell r="AM204" t="str">
            <v/>
          </cell>
          <cell r="AN204" t="str">
            <v>Not Required</v>
          </cell>
          <cell r="AO204" t="str">
            <v>24 hrs</v>
          </cell>
          <cell r="AP204" t="str">
            <v/>
          </cell>
          <cell r="AQ204" t="str">
            <v>Y</v>
          </cell>
          <cell r="AR204" t="str">
            <v>Daily</v>
          </cell>
          <cell r="AS204" t="str">
            <v>N</v>
          </cell>
          <cell r="AT204" t="str">
            <v>1 - Long delay of flight schedule; Critical services are unavailable; Severe customers disruption</v>
          </cell>
          <cell r="AU204" t="str">
            <v/>
          </cell>
          <cell r="AV204" t="str">
            <v>1 - Extended negative international media coverage / Significant brand and reputation damage</v>
          </cell>
          <cell r="AW204" t="str">
            <v/>
          </cell>
          <cell r="AX204">
            <v>0</v>
          </cell>
          <cell r="AY204" t="str">
            <v/>
          </cell>
          <cell r="AZ204" t="str">
            <v>N/A</v>
          </cell>
          <cell r="BA204" t="str">
            <v>1900-01-01</v>
          </cell>
          <cell r="BB204" t="str">
            <v>N/A</v>
          </cell>
          <cell r="BC204" t="str">
            <v/>
          </cell>
          <cell r="BD204" t="str">
            <v/>
          </cell>
          <cell r="BE204" t="str">
            <v/>
          </cell>
        </row>
        <row r="205">
          <cell r="A205" t="str">
            <v>0197</v>
          </cell>
          <cell r="B205" t="str">
            <v>0197 - KA FDS</v>
          </cell>
          <cell r="C205" t="str">
            <v/>
          </cell>
          <cell r="D205" t="str">
            <v/>
          </cell>
          <cell r="E205" t="str">
            <v>Production</v>
          </cell>
          <cell r="F205" t="str">
            <v>IT Solutions Centre Service Delivery - ISD</v>
          </cell>
          <cell r="G205" t="str">
            <v>Inflight Services (ISD)</v>
          </cell>
          <cell r="H205" t="str">
            <v>0197 - KA FDS</v>
          </cell>
          <cell r="I205" t="str">
            <v>Application</v>
          </cell>
          <cell r="J205" t="str">
            <v>KA Flight Display System for KA Briefing Office. It is used to display flight information. E.g. actual departure and arrival time, any delay, passenger loading</v>
          </cell>
          <cell r="K205" t="str">
            <v>ISD</v>
          </cell>
          <cell r="L205" t="str">
            <v>"Winnie Cheung - Assistant Manager – OPS Support</v>
          </cell>
          <cell r="M205" t="str">
            <v>Nancy Cheung - Briefing Office Specialist</v>
          </cell>
          <cell r="N205" t="str">
            <v>Winnie Yau</v>
          </cell>
          <cell r="O205" t="str">
            <v>852 94354063</v>
          </cell>
          <cell r="P205" t="str">
            <v>Clement Cheung</v>
          </cell>
          <cell r="Q205" t="str">
            <v>852 94253429</v>
          </cell>
          <cell r="R205" t="str">
            <v>852 62228320</v>
          </cell>
          <cell r="S205" t="str">
            <v>IMT#IOS@cathaypacific.com</v>
          </cell>
          <cell r="T205" t="str">
            <v/>
          </cell>
          <cell r="U205" t="str">
            <v>May Ng</v>
          </cell>
          <cell r="V205" t="str">
            <v/>
          </cell>
          <cell r="W205" t="str">
            <v>Service Centre</v>
          </cell>
          <cell r="X205" t="str">
            <v>IBM-ASM - PAX (ISD)</v>
          </cell>
          <cell r="Y205" t="str">
            <v/>
          </cell>
          <cell r="Z205" t="str">
            <v>Application Support - Service Delivery - ISD</v>
          </cell>
          <cell r="AA205" t="str">
            <v>CX Infra Web and Mobile Support</v>
          </cell>
          <cell r="AB205" t="str">
            <v/>
          </cell>
          <cell r="AC205" t="str">
            <v/>
          </cell>
          <cell r="AD205" t="str">
            <v>Web (eInfra)</v>
          </cell>
          <cell r="AE205" t="str">
            <v/>
          </cell>
          <cell r="AF205" t="str">
            <v>Sensitive</v>
          </cell>
          <cell r="AG205" t="str">
            <v>/cvs/ARCH/pax/0197-KAFDS/cvsroot</v>
          </cell>
          <cell r="AH205" t="str">
            <v>RAD</v>
          </cell>
          <cell r="AI205" t="str">
            <v>10-30</v>
          </cell>
          <cell r="AJ205" t="str">
            <v>Critical</v>
          </cell>
          <cell r="AK205" t="str">
            <v>7x24</v>
          </cell>
          <cell r="AL205" t="str">
            <v>Non Peak Flight Periods &amp; must be on SAT 0000 - 0500</v>
          </cell>
          <cell r="AM205" t="str">
            <v/>
          </cell>
          <cell r="AN205" t="str">
            <v>No</v>
          </cell>
          <cell r="AO205" t="str">
            <v>24 hrs</v>
          </cell>
          <cell r="AP205" t="str">
            <v/>
          </cell>
          <cell r="AQ205" t="str">
            <v>Y</v>
          </cell>
          <cell r="AR205" t="str">
            <v>Daily</v>
          </cell>
          <cell r="AS205" t="str">
            <v>N</v>
          </cell>
          <cell r="AT205" t="str">
            <v>2 - Delay of flight schedule; Critical services are impaired; Major customers disruption</v>
          </cell>
          <cell r="AU205" t="str">
            <v/>
          </cell>
          <cell r="AV205" t="str">
            <v>1 - Extended negative international media coverage / Significant brand and reputation damage</v>
          </cell>
          <cell r="AW205" t="str">
            <v/>
          </cell>
          <cell r="AX205">
            <v>0</v>
          </cell>
          <cell r="AY205" t="str">
            <v/>
          </cell>
          <cell r="AZ205" t="str">
            <v>N/A</v>
          </cell>
          <cell r="BA205" t="str">
            <v>1900-01-01</v>
          </cell>
          <cell r="BB205" t="str">
            <v>N/A</v>
          </cell>
          <cell r="BC205" t="str">
            <v>Application dependency:_x000D_ Upstream: CXIP, FSS, PLFR_x000D_ Downstream: KA Catering</v>
          </cell>
          <cell r="BD205" t="str">
            <v/>
          </cell>
          <cell r="BE205" t="str">
            <v/>
          </cell>
        </row>
        <row r="206">
          <cell r="A206" t="str">
            <v>0198</v>
          </cell>
          <cell r="B206" t="str">
            <v>0198 - KA HRMS</v>
          </cell>
          <cell r="E206" t="str">
            <v>Retired</v>
          </cell>
          <cell r="F206" t="str">
            <v>IT Solutions Centre Enterprise - PNL &amp; B2E</v>
          </cell>
          <cell r="G206" t="str">
            <v>HR / Personnel (HR / Personnel (PNL))</v>
          </cell>
          <cell r="H206" t="str">
            <v>0198 - KA HRMS</v>
          </cell>
          <cell r="I206" t="str">
            <v>Application</v>
          </cell>
          <cell r="J206" t="str">
            <v>Application supports Personnel admin &amp; planning, benefit admin, leave admin, payroll processing, employee self service functions, and management reporting for Dragonair Hong Kong</v>
          </cell>
          <cell r="K206" t="str">
            <v>PNL</v>
          </cell>
          <cell r="L206" t="str">
            <v>TBD</v>
          </cell>
          <cell r="M206" t="str">
            <v>TBD</v>
          </cell>
          <cell r="N206" t="str">
            <v>Wai Lan Kam</v>
          </cell>
          <cell r="O206" t="str">
            <v>852 91003536</v>
          </cell>
          <cell r="P206" t="str">
            <v>Alfred Liu</v>
          </cell>
          <cell r="Q206" t="str">
            <v>852 96095601</v>
          </cell>
          <cell r="R206" t="str">
            <v>852 91030050</v>
          </cell>
          <cell r="S206" t="str">
            <v>N/A</v>
          </cell>
          <cell r="T206" t="str">
            <v>N/A</v>
          </cell>
          <cell r="W206" t="str">
            <v>Service Centre</v>
          </cell>
          <cell r="X206" t="str">
            <v>Application Support - Ent - PNL &amp; B2E</v>
          </cell>
          <cell r="Z206" t="str">
            <v>Application Support - Ent - PNL &amp; B2E</v>
          </cell>
          <cell r="AD206" t="str">
            <v>Package</v>
          </cell>
          <cell r="AG206" t="str">
            <v>n/a</v>
          </cell>
          <cell r="AH206" t="str">
            <v>None</v>
          </cell>
          <cell r="AI206" t="str">
            <v>0-10</v>
          </cell>
          <cell r="AJ206" t="str">
            <v>Important</v>
          </cell>
          <cell r="AO206" t="str">
            <v>24 hrs</v>
          </cell>
          <cell r="AP206" t="str">
            <v>N/A</v>
          </cell>
          <cell r="AS206" t="str">
            <v>N</v>
          </cell>
          <cell r="AY206" t="str">
            <v>n/a</v>
          </cell>
          <cell r="AZ206" t="str">
            <v>N/A</v>
          </cell>
          <cell r="BA206" t="str">
            <v>1900-01-01</v>
          </cell>
          <cell r="BB206" t="str">
            <v>N/A</v>
          </cell>
        </row>
        <row r="207">
          <cell r="A207" t="str">
            <v>0199</v>
          </cell>
          <cell r="B207" t="str">
            <v>0199 - KA Inflight Catering &amp; Facility System</v>
          </cell>
          <cell r="C207" t="str">
            <v/>
          </cell>
          <cell r="D207" t="str">
            <v/>
          </cell>
          <cell r="E207" t="str">
            <v>Production</v>
          </cell>
          <cell r="F207" t="str">
            <v>IT Solutions Centre Service Delivery - ISD</v>
          </cell>
          <cell r="G207" t="str">
            <v>Inflight Services (ISD)</v>
          </cell>
          <cell r="H207" t="str">
            <v>0199 - KA Inflight Catering &amp; Facility System</v>
          </cell>
          <cell r="I207" t="str">
            <v>Application</v>
          </cell>
          <cell r="J207" t="str">
            <v>Application is used to manage menu content and meal unit cost. Meal processing stages start from food item set-up. A collection of food items make up a meal. A group of meals are distributed to caterers together with meal uplift schedules and meal rotation plans.</v>
          </cell>
          <cell r="K207" t="str">
            <v>ISD</v>
          </cell>
          <cell r="L207" t="str">
            <v>Kim Chong - Manager, Catering Services</v>
          </cell>
          <cell r="M207" t="str">
            <v>Calvin Chan - Assistant Manager – Cater’G Cost’G &amp; Adm Sup</v>
          </cell>
          <cell r="N207" t="str">
            <v>Winnie Yau</v>
          </cell>
          <cell r="O207" t="str">
            <v>852 94354063</v>
          </cell>
          <cell r="P207" t="str">
            <v>Clement Cheung</v>
          </cell>
          <cell r="Q207" t="str">
            <v>852 94253429</v>
          </cell>
          <cell r="R207" t="str">
            <v>852 62228320</v>
          </cell>
          <cell r="S207" t="str">
            <v>IMT#IOS@cathaypacific.com</v>
          </cell>
          <cell r="T207" t="str">
            <v/>
          </cell>
          <cell r="U207" t="str">
            <v>Annita Wan</v>
          </cell>
          <cell r="V207" t="str">
            <v/>
          </cell>
          <cell r="W207" t="str">
            <v>Service Centre</v>
          </cell>
          <cell r="X207" t="str">
            <v>IBM-ASM - PAX (ISD)</v>
          </cell>
          <cell r="Y207" t="str">
            <v/>
          </cell>
          <cell r="Z207" t="str">
            <v>Application Support - Service Delivery - ISD</v>
          </cell>
          <cell r="AA207" t="str">
            <v>CX Infra Web and Mobile Support</v>
          </cell>
          <cell r="AB207" t="str">
            <v/>
          </cell>
          <cell r="AC207" t="str">
            <v/>
          </cell>
          <cell r="AD207" t="str">
            <v>Web (eInfra)</v>
          </cell>
          <cell r="AE207" t="str">
            <v/>
          </cell>
          <cell r="AF207" t="str">
            <v>Highly Sensitive</v>
          </cell>
          <cell r="AG207" t="str">
            <v>/cvs/ARCH/aoc/0199-KAInflightCateringFacilitySystem</v>
          </cell>
          <cell r="AH207" t="str">
            <v>None</v>
          </cell>
          <cell r="AI207" t="str">
            <v>0-10</v>
          </cell>
          <cell r="AJ207" t="str">
            <v>Important</v>
          </cell>
          <cell r="AK207" t="str">
            <v>7x24</v>
          </cell>
          <cell r="AL207" t="str">
            <v>00:00 - 05:00</v>
          </cell>
          <cell r="AM207" t="str">
            <v/>
          </cell>
          <cell r="AN207" t="str">
            <v>Not Required</v>
          </cell>
          <cell r="AO207" t="str">
            <v>24 hrs</v>
          </cell>
          <cell r="AP207" t="str">
            <v/>
          </cell>
          <cell r="AQ207" t="str">
            <v>Y</v>
          </cell>
          <cell r="AR207" t="str">
            <v>Daily</v>
          </cell>
          <cell r="AS207" t="str">
            <v>N</v>
          </cell>
          <cell r="AT207" t="str">
            <v>1 - Long delay of flight schedule; Critical services are unavailable; Severe customers disruption</v>
          </cell>
          <cell r="AU207" t="str">
            <v/>
          </cell>
          <cell r="AV207" t="str">
            <v>1 - Extended negative international media coverage / Significant brand and reputation damage</v>
          </cell>
          <cell r="AW207" t="str">
            <v/>
          </cell>
          <cell r="AX207">
            <v>0</v>
          </cell>
          <cell r="AY207" t="str">
            <v/>
          </cell>
          <cell r="AZ207" t="str">
            <v>N/A</v>
          </cell>
          <cell r="BA207" t="str">
            <v>1900-01-01</v>
          </cell>
          <cell r="BB207" t="str">
            <v>N/A</v>
          </cell>
          <cell r="BC207" t="str">
            <v/>
          </cell>
          <cell r="BD207" t="str">
            <v/>
          </cell>
          <cell r="BE207" t="str">
            <v/>
          </cell>
        </row>
        <row r="208">
          <cell r="A208" t="str">
            <v>0200</v>
          </cell>
          <cell r="B208" t="str">
            <v>0200 - KA Outport Payroll</v>
          </cell>
          <cell r="C208" t="str">
            <v/>
          </cell>
          <cell r="D208" t="str">
            <v/>
          </cell>
          <cell r="E208" t="str">
            <v>Production</v>
          </cell>
          <cell r="F208" t="str">
            <v>IT Solutions Centre Enterprise - PNL &amp; B2E</v>
          </cell>
          <cell r="G208" t="str">
            <v>HR / Personnel (HR / Personnel (PNL))</v>
          </cell>
          <cell r="H208" t="str">
            <v>0200 - KA Outport Payroll</v>
          </cell>
          <cell r="I208" t="str">
            <v>Application</v>
          </cell>
          <cell r="J208" t="str">
            <v>KA Outport Payroll is for China payroll calculation and reporting.  This is an application despite being developed using Excel macro</v>
          </cell>
          <cell r="K208" t="str">
            <v>PNL</v>
          </cell>
          <cell r="L208" t="str">
            <v>Kitty Liu (PRC) - Personnel Manager - China</v>
          </cell>
          <cell r="M208" t="str">
            <v>Sissy Zhang (PRC) - Personnel Supervisor</v>
          </cell>
          <cell r="N208" t="str">
            <v>Wai Lan Kam</v>
          </cell>
          <cell r="O208" t="str">
            <v>852 91003536</v>
          </cell>
          <cell r="P208" t="str">
            <v>Alfred Liu</v>
          </cell>
          <cell r="Q208" t="str">
            <v>852 96095601</v>
          </cell>
          <cell r="R208" t="str">
            <v>852 91030050</v>
          </cell>
          <cell r="S208" t="str">
            <v/>
          </cell>
          <cell r="T208" t="str">
            <v/>
          </cell>
          <cell r="U208" t="str">
            <v>Elaine Fung  Alan Wong</v>
          </cell>
          <cell r="V208" t="str">
            <v/>
          </cell>
          <cell r="W208" t="str">
            <v>Service Centre</v>
          </cell>
          <cell r="X208" t="str">
            <v>IBM-ASM - CBO (PNL)</v>
          </cell>
          <cell r="Y208" t="str">
            <v/>
          </cell>
          <cell r="Z208" t="str">
            <v>Application Support - Ent - PNL &amp; B2E</v>
          </cell>
          <cell r="AA208" t="str">
            <v/>
          </cell>
          <cell r="AB208" t="str">
            <v/>
          </cell>
          <cell r="AC208" t="str">
            <v/>
          </cell>
          <cell r="AD208" t="str">
            <v>Package</v>
          </cell>
          <cell r="AE208" t="str">
            <v/>
          </cell>
          <cell r="AF208" t="str">
            <v>Highly Sensitive</v>
          </cell>
          <cell r="AG208" t="str">
            <v>/cvs/ARCH/cbo/0200-KAOutportPayroll</v>
          </cell>
          <cell r="AH208" t="str">
            <v>None</v>
          </cell>
          <cell r="AI208" t="str">
            <v>0-10</v>
          </cell>
          <cell r="AJ208" t="str">
            <v>Critical</v>
          </cell>
          <cell r="AK208" t="str">
            <v>5x8</v>
          </cell>
          <cell r="AL208" t="str">
            <v/>
          </cell>
          <cell r="AM208" t="str">
            <v/>
          </cell>
          <cell r="AN208" t="str">
            <v>Not Required</v>
          </cell>
          <cell r="AO208" t="str">
            <v>24 hrs</v>
          </cell>
          <cell r="AP208" t="str">
            <v>24 hrs</v>
          </cell>
          <cell r="AQ208" t="str">
            <v>N/A</v>
          </cell>
          <cell r="AR208" t="str">
            <v>N/A</v>
          </cell>
          <cell r="AS208" t="str">
            <v>N</v>
          </cell>
          <cell r="AT208" t="str">
            <v>4 - No immediate impact, situation is tolerable by functional department in short period of time; Convenience of customers are affected</v>
          </cell>
          <cell r="AU208" t="str">
            <v/>
          </cell>
          <cell r="AV208" t="str">
            <v>4 - Minor negative local media coverage / No brand or image impact</v>
          </cell>
          <cell r="AW208" t="str">
            <v/>
          </cell>
          <cell r="AX208">
            <v>0</v>
          </cell>
          <cell r="AY208" t="str">
            <v>It is just an excel spreadsheet with macro and kept in share drive</v>
          </cell>
          <cell r="AZ208" t="str">
            <v>N/A</v>
          </cell>
          <cell r="BA208" t="str">
            <v>1900-01-01</v>
          </cell>
          <cell r="BB208" t="str">
            <v>N/A</v>
          </cell>
          <cell r="BC208" t="str">
            <v/>
          </cell>
          <cell r="BD208" t="str">
            <v/>
          </cell>
          <cell r="BE208" t="str">
            <v/>
          </cell>
        </row>
        <row r="209">
          <cell r="A209" t="str">
            <v>0201</v>
          </cell>
          <cell r="B209" t="str">
            <v>0201 - KA Passenger Ticketing Auto-Proration (KPAXPR)</v>
          </cell>
          <cell r="C209" t="str">
            <v>KPAXPR/KPAXPR</v>
          </cell>
          <cell r="D209" t="str">
            <v>0240</v>
          </cell>
          <cell r="E209" t="str">
            <v>Production</v>
          </cell>
          <cell r="F209" t="str">
            <v>IT Solutions Centre Enterprise - FIN,APD,PLN</v>
          </cell>
          <cell r="G209" t="str">
            <v>Finance Service (FIN)</v>
          </cell>
          <cell r="H209" t="str">
            <v>0201 - KA Passenger Ticketing Auto-Proration (KPAXPR)</v>
          </cell>
          <cell r="I209" t="str">
            <v>Application</v>
          </cell>
          <cell r="J209" t="str">
            <v>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v>
          </cell>
          <cell r="K209" t="str">
            <v>FIN</v>
          </cell>
          <cell r="L209" t="str">
            <v>TBD</v>
          </cell>
          <cell r="M209" t="str">
            <v>TBD</v>
          </cell>
          <cell r="N209" t="str">
            <v>Justin Wong</v>
          </cell>
          <cell r="O209" t="str">
            <v>852 92369416</v>
          </cell>
          <cell r="P209" t="str">
            <v>Hon Wai Lo</v>
          </cell>
          <cell r="Q209" t="str">
            <v>852 94309892</v>
          </cell>
          <cell r="R209" t="str">
            <v>852 63962354</v>
          </cell>
          <cell r="S209" t="str">
            <v/>
          </cell>
          <cell r="T209" t="str">
            <v/>
          </cell>
          <cell r="U209" t="str">
            <v>Esther Hung  Hon Wai Lo Elaine Cheng</v>
          </cell>
          <cell r="V209" t="str">
            <v>IBMA</v>
          </cell>
          <cell r="W209" t="str">
            <v>Service Centre</v>
          </cell>
          <cell r="X209" t="str">
            <v>IBM-ASM - CBO (FIN)</v>
          </cell>
          <cell r="Y209" t="str">
            <v/>
          </cell>
          <cell r="Z209" t="str">
            <v>Application Support - Ent - FIN, APD, PLN</v>
          </cell>
          <cell r="AA209" t="str">
            <v/>
          </cell>
          <cell r="AB209" t="str">
            <v/>
          </cell>
          <cell r="AC209" t="str">
            <v/>
          </cell>
          <cell r="AD209" t="str">
            <v>IBM Host</v>
          </cell>
          <cell r="AE209" t="str">
            <v/>
          </cell>
          <cell r="AF209" t="str">
            <v>Sensitive</v>
          </cell>
          <cell r="AG209" t="str">
            <v>Exempted (Mainframe)</v>
          </cell>
          <cell r="AH209" t="str">
            <v>None</v>
          </cell>
          <cell r="AI209" t="str">
            <v>100+</v>
          </cell>
          <cell r="AJ209" t="str">
            <v>Critical</v>
          </cell>
          <cell r="AK209" t="str">
            <v>7x24</v>
          </cell>
          <cell r="AL209" t="str">
            <v>N/A</v>
          </cell>
          <cell r="AM209" t="str">
            <v/>
          </cell>
          <cell r="AN209" t="str">
            <v>Yes - Uncertified</v>
          </cell>
          <cell r="AO209" t="str">
            <v>24 hrs</v>
          </cell>
          <cell r="AP209" t="str">
            <v>0 hr</v>
          </cell>
          <cell r="AQ209" t="str">
            <v>Y</v>
          </cell>
          <cell r="AR209" t="str">
            <v>Daily</v>
          </cell>
          <cell r="AS209" t="str">
            <v>N</v>
          </cell>
          <cell r="AT209" t="str">
            <v>3 - Immediate but not serious impact on operations; Minor delay of flight schedule; Minor customers disruption</v>
          </cell>
          <cell r="AU209" t="str">
            <v>3 - Minor impact on cost/revenue</v>
          </cell>
          <cell r="AV209" t="str">
            <v>1 - Extended negative international media coverage / Significant brand and reputation damage</v>
          </cell>
          <cell r="AW209" t="str">
            <v/>
          </cell>
          <cell r="AX209">
            <v>0</v>
          </cell>
          <cell r="AY209" t="str">
            <v>Yes</v>
          </cell>
          <cell r="AZ209" t="str">
            <v>N/A</v>
          </cell>
          <cell r="BA209" t="str">
            <v>1900-01-01</v>
          </cell>
          <cell r="BB209" t="str">
            <v>N/A</v>
          </cell>
          <cell r="BC209" t="str">
            <v/>
          </cell>
          <cell r="BD209" t="str">
            <v/>
          </cell>
          <cell r="BE209" t="str">
            <v/>
          </cell>
        </row>
        <row r="210">
          <cell r="A210" t="str">
            <v>0202</v>
          </cell>
          <cell r="B210" t="str">
            <v>0202 - KA Port Passenger Revenue System (KPPRS)</v>
          </cell>
          <cell r="C210" t="str">
            <v>KPPRS</v>
          </cell>
          <cell r="D210" t="str">
            <v>0251</v>
          </cell>
          <cell r="E210" t="str">
            <v>Production</v>
          </cell>
          <cell r="F210" t="str">
            <v>IT Solutions Centre Enterprise - FIN,APD,PLN</v>
          </cell>
          <cell r="G210" t="str">
            <v>Finance Service (FIN)</v>
          </cell>
          <cell r="H210" t="str">
            <v>0202 - KA Port Passenger Revenue System (KPPRS)</v>
          </cell>
          <cell r="I210" t="str">
            <v>Application</v>
          </cell>
          <cell r="J210" t="str">
            <v>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v>
          </cell>
          <cell r="K210" t="str">
            <v>FIN</v>
          </cell>
          <cell r="L210" t="str">
            <v>TBD</v>
          </cell>
          <cell r="M210" t="str">
            <v>TBD</v>
          </cell>
          <cell r="N210" t="str">
            <v>Justin Wong</v>
          </cell>
          <cell r="O210" t="str">
            <v>852 92369416</v>
          </cell>
          <cell r="P210" t="str">
            <v>Hon Wai Lo</v>
          </cell>
          <cell r="Q210" t="str">
            <v>852 94309892</v>
          </cell>
          <cell r="R210" t="str">
            <v>852 63962354</v>
          </cell>
          <cell r="S210" t="str">
            <v/>
          </cell>
          <cell r="T210" t="str">
            <v/>
          </cell>
          <cell r="U210" t="str">
            <v>Sam Ng</v>
          </cell>
          <cell r="V210" t="str">
            <v>IBMA</v>
          </cell>
          <cell r="W210" t="str">
            <v>Service Centre</v>
          </cell>
          <cell r="X210" t="str">
            <v>IBM-ASM - CBO (FIN)</v>
          </cell>
          <cell r="Y210" t="str">
            <v/>
          </cell>
          <cell r="Z210" t="str">
            <v>Application Support - Ent - FIN, APD, PLN</v>
          </cell>
          <cell r="AA210" t="str">
            <v/>
          </cell>
          <cell r="AB210" t="str">
            <v/>
          </cell>
          <cell r="AC210" t="str">
            <v/>
          </cell>
          <cell r="AD210" t="str">
            <v>IBM Host</v>
          </cell>
          <cell r="AE210" t="str">
            <v/>
          </cell>
          <cell r="AF210" t="str">
            <v>Sensitive</v>
          </cell>
          <cell r="AG210" t="str">
            <v>Exempted (Mainframe)</v>
          </cell>
          <cell r="AH210" t="str">
            <v>None</v>
          </cell>
          <cell r="AI210" t="str">
            <v>200+</v>
          </cell>
          <cell r="AJ210" t="str">
            <v>Important</v>
          </cell>
          <cell r="AK210" t="str">
            <v>7x24</v>
          </cell>
          <cell r="AL210" t="str">
            <v>N/A</v>
          </cell>
          <cell r="AM210" t="str">
            <v/>
          </cell>
          <cell r="AN210" t="str">
            <v>Yes - Uncertified</v>
          </cell>
          <cell r="AO210" t="str">
            <v>24 hrs</v>
          </cell>
          <cell r="AP210" t="str">
            <v>0 hr</v>
          </cell>
          <cell r="AQ210" t="str">
            <v>Y</v>
          </cell>
          <cell r="AR210" t="str">
            <v>Daily</v>
          </cell>
          <cell r="AS210" t="str">
            <v>N</v>
          </cell>
          <cell r="AT210" t="str">
            <v>3 - Immediate but not serious impact on operations; Minor delay of flight schedule; Minor customers disruption</v>
          </cell>
          <cell r="AU210" t="str">
            <v>3 - Minor impact on cost/revenue</v>
          </cell>
          <cell r="AV210" t="str">
            <v>1 - Extended negative international media coverage / Significant brand and reputation damage</v>
          </cell>
          <cell r="AW210" t="str">
            <v/>
          </cell>
          <cell r="AX210">
            <v>0</v>
          </cell>
          <cell r="AY210" t="str">
            <v>Yes</v>
          </cell>
          <cell r="AZ210" t="str">
            <v>N/A</v>
          </cell>
          <cell r="BA210" t="str">
            <v>1900-01-01</v>
          </cell>
          <cell r="BB210" t="str">
            <v>N/A</v>
          </cell>
          <cell r="BC210" t="str">
            <v/>
          </cell>
          <cell r="BD210" t="str">
            <v/>
          </cell>
          <cell r="BE210" t="str">
            <v/>
          </cell>
        </row>
        <row r="211">
          <cell r="A211" t="str">
            <v>0203</v>
          </cell>
          <cell r="B211" t="str">
            <v>0203 - KA Pre-Assignment</v>
          </cell>
          <cell r="C211" t="str">
            <v/>
          </cell>
          <cell r="D211" t="str">
            <v/>
          </cell>
          <cell r="E211" t="str">
            <v>Production</v>
          </cell>
          <cell r="F211" t="str">
            <v>IT Solutions Centre Service Delivery - ISD</v>
          </cell>
          <cell r="G211" t="str">
            <v>Inflight Services (ISD)</v>
          </cell>
          <cell r="H211" t="str">
            <v>0203 - KA Pre-Assignment</v>
          </cell>
          <cell r="I211" t="str">
            <v>Application</v>
          </cell>
          <cell r="J211" t="str">
            <v>Consolidate pre-assigned roster for rostering. Collect some known crew duties (e.g. Annual Leave, Maternity leave, unpaid leave, training) for scheduling team to construct roster</v>
          </cell>
          <cell r="K211" t="str">
            <v>ISD</v>
          </cell>
          <cell r="L211" t="str">
            <v>Agnes Chou - Manager, Resources Planning &amp; Bases </v>
          </cell>
          <cell r="M211" t="str">
            <v>Vanessa Lam - Manpower Planning Specialist</v>
          </cell>
          <cell r="N211" t="str">
            <v>Winnie Yau</v>
          </cell>
          <cell r="O211" t="str">
            <v>852 94354063</v>
          </cell>
          <cell r="P211" t="str">
            <v>Clement Cheung</v>
          </cell>
          <cell r="Q211" t="str">
            <v>852 94253429</v>
          </cell>
          <cell r="R211" t="str">
            <v>852 62228320</v>
          </cell>
          <cell r="S211" t="str">
            <v>IMT#IOS@cathaypacific.com</v>
          </cell>
          <cell r="T211" t="str">
            <v/>
          </cell>
          <cell r="U211" t="str">
            <v>May Ng</v>
          </cell>
          <cell r="V211" t="str">
            <v/>
          </cell>
          <cell r="W211" t="str">
            <v>Service Centre</v>
          </cell>
          <cell r="X211" t="str">
            <v>IBM-ASM - PAX (ISD)</v>
          </cell>
          <cell r="Y211" t="str">
            <v/>
          </cell>
          <cell r="Z211" t="str">
            <v>Application Support - Service Delivery - ISD</v>
          </cell>
          <cell r="AA211" t="str">
            <v/>
          </cell>
          <cell r="AB211" t="str">
            <v/>
          </cell>
          <cell r="AC211" t="str">
            <v/>
          </cell>
          <cell r="AD211" t="str">
            <v>Client/Server</v>
          </cell>
          <cell r="AE211" t="str">
            <v/>
          </cell>
          <cell r="AF211" t="str">
            <v>Sensitive</v>
          </cell>
          <cell r="AG211" t="str">
            <v>/cvs/ARCH/pax/0203-KAPreAssignment</v>
          </cell>
          <cell r="AH211" t="str">
            <v>Visual Basic 6</v>
          </cell>
          <cell r="AI211" t="str">
            <v>0-10</v>
          </cell>
          <cell r="AJ211" t="str">
            <v>Critical</v>
          </cell>
          <cell r="AK211" t="str">
            <v>7x24</v>
          </cell>
          <cell r="AL211" t="str">
            <v>00:00 - 05:00</v>
          </cell>
          <cell r="AM211" t="str">
            <v/>
          </cell>
          <cell r="AN211" t="str">
            <v>Not Required</v>
          </cell>
          <cell r="AO211" t="str">
            <v>24 hrs</v>
          </cell>
          <cell r="AP211" t="str">
            <v/>
          </cell>
          <cell r="AQ211" t="str">
            <v>Y</v>
          </cell>
          <cell r="AR211" t="str">
            <v>Daily</v>
          </cell>
          <cell r="AS211" t="str">
            <v>N</v>
          </cell>
          <cell r="AT211" t="str">
            <v>1 - Long delay of flight schedule; Critical services are unavailable; Severe customers disruption</v>
          </cell>
          <cell r="AU211" t="str">
            <v/>
          </cell>
          <cell r="AV211" t="str">
            <v>1 - Extended negative international media coverage / Significant brand and reputation damage</v>
          </cell>
          <cell r="AW211" t="str">
            <v/>
          </cell>
          <cell r="AX211">
            <v>0</v>
          </cell>
          <cell r="AY211" t="str">
            <v/>
          </cell>
          <cell r="AZ211" t="str">
            <v>N/A</v>
          </cell>
          <cell r="BA211" t="str">
            <v>1900-01-01</v>
          </cell>
          <cell r="BB211" t="str">
            <v>N/A</v>
          </cell>
          <cell r="BC211" t="str">
            <v/>
          </cell>
          <cell r="BD211" t="str">
            <v/>
          </cell>
          <cell r="BE211" t="str">
            <v/>
          </cell>
        </row>
        <row r="212">
          <cell r="A212" t="str">
            <v>0204</v>
          </cell>
          <cell r="B212" t="str">
            <v>0204 - KA Revenue Accounting System for Cargo (KRASGO)</v>
          </cell>
          <cell r="C212" t="str">
            <v>KRASGO</v>
          </cell>
          <cell r="D212" t="str">
            <v>0048</v>
          </cell>
          <cell r="E212" t="str">
            <v>Retiring</v>
          </cell>
          <cell r="F212" t="str">
            <v>IT Solutions Centre Enterprise - FIN,APD,PLN</v>
          </cell>
          <cell r="G212" t="str">
            <v>Finance Service (FIN)</v>
          </cell>
          <cell r="H212" t="str">
            <v>0204 - KA Revenue Accounting System for Cargo (KRASGO)</v>
          </cell>
          <cell r="I212" t="str">
            <v>Application</v>
          </cell>
          <cell r="J212" t="str">
            <v>Application is used to record the AWB sales, proration details, usage, prepare invoice for interline billing and prepare interface to RAS, FMIS</v>
          </cell>
          <cell r="K212" t="str">
            <v>FIN</v>
          </cell>
          <cell r="L212" t="str">
            <v>TBD</v>
          </cell>
          <cell r="M212" t="str">
            <v>TBD</v>
          </cell>
          <cell r="N212" t="str">
            <v>Justin Wong</v>
          </cell>
          <cell r="O212" t="str">
            <v>852 92369416</v>
          </cell>
          <cell r="P212" t="str">
            <v>TBC</v>
          </cell>
          <cell r="Q212" t="str">
            <v>TBC</v>
          </cell>
          <cell r="R212" t="str">
            <v>TBC</v>
          </cell>
          <cell r="U212" t="str">
            <v>Sunny Chu</v>
          </cell>
          <cell r="V212" t="str">
            <v>IBMA</v>
          </cell>
          <cell r="W212" t="str">
            <v>Service Centre</v>
          </cell>
          <cell r="X212" t="str">
            <v>IBM-ASM - CBO (FIN)</v>
          </cell>
          <cell r="Z212" t="str">
            <v>Application Support - Ent - FIN, APD, PLN</v>
          </cell>
          <cell r="AD212" t="str">
            <v>IBM Host</v>
          </cell>
          <cell r="AG212" t="str">
            <v>Exempted (Mainframe)</v>
          </cell>
          <cell r="AH212" t="str">
            <v>None</v>
          </cell>
          <cell r="AI212" t="str">
            <v>50+</v>
          </cell>
          <cell r="AJ212" t="str">
            <v>Critical</v>
          </cell>
          <cell r="AK212" t="str">
            <v>7x24</v>
          </cell>
          <cell r="AN212" t="str">
            <v>Yes - Uncertified</v>
          </cell>
          <cell r="AO212" t="str">
            <v>N/A</v>
          </cell>
          <cell r="AQ212" t="str">
            <v>Y</v>
          </cell>
          <cell r="AR212" t="str">
            <v>Daily</v>
          </cell>
          <cell r="AS212" t="str">
            <v>N</v>
          </cell>
          <cell r="AZ212" t="str">
            <v>N/A</v>
          </cell>
          <cell r="BA212" t="str">
            <v>1900-01-01</v>
          </cell>
          <cell r="BB212" t="str">
            <v>N/A</v>
          </cell>
        </row>
        <row r="213">
          <cell r="A213" t="str">
            <v>0205</v>
          </cell>
          <cell r="B213" t="str">
            <v>0205 - KA Revenue Accounting System for Pax (KRASPA)</v>
          </cell>
          <cell r="C213" t="str">
            <v>KRASPA</v>
          </cell>
          <cell r="D213" t="str">
            <v>0061</v>
          </cell>
          <cell r="E213" t="str">
            <v>Production</v>
          </cell>
          <cell r="F213" t="str">
            <v>IT Solutions Centre Enterprise - FIN,APD,PLN</v>
          </cell>
          <cell r="G213" t="str">
            <v>Finance Service (FIN)</v>
          </cell>
          <cell r="H213" t="str">
            <v>0205 - KA Revenue Accounting System for Pax (KRASPA)</v>
          </cell>
          <cell r="I213" t="str">
            <v>Application</v>
          </cell>
          <cell r="J213" t="str">
            <v>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v>
          </cell>
          <cell r="K213" t="str">
            <v>FIN</v>
          </cell>
          <cell r="L213" t="str">
            <v>TBD</v>
          </cell>
          <cell r="M213" t="str">
            <v>TBD</v>
          </cell>
          <cell r="N213" t="str">
            <v>Justin Wong</v>
          </cell>
          <cell r="O213" t="str">
            <v>852 92369416</v>
          </cell>
          <cell r="P213" t="str">
            <v>Hon Wai Lo</v>
          </cell>
          <cell r="Q213" t="str">
            <v>852 94309892</v>
          </cell>
          <cell r="R213" t="str">
            <v>852 63962354</v>
          </cell>
          <cell r="S213" t="str">
            <v/>
          </cell>
          <cell r="T213" t="str">
            <v/>
          </cell>
          <cell r="U213" t="str">
            <v>Esther Hung   Elaine Cheng</v>
          </cell>
          <cell r="V213" t="str">
            <v>IBMA</v>
          </cell>
          <cell r="W213" t="str">
            <v>Service Centre</v>
          </cell>
          <cell r="X213" t="str">
            <v>IBM-ASM - CBO (FIN)</v>
          </cell>
          <cell r="Y213" t="str">
            <v/>
          </cell>
          <cell r="Z213" t="str">
            <v>Application Support - Ent - FIN, APD, PLN</v>
          </cell>
          <cell r="AA213" t="str">
            <v/>
          </cell>
          <cell r="AB213" t="str">
            <v/>
          </cell>
          <cell r="AC213" t="str">
            <v/>
          </cell>
          <cell r="AD213" t="str">
            <v>IBM Host</v>
          </cell>
          <cell r="AE213" t="str">
            <v/>
          </cell>
          <cell r="AF213" t="str">
            <v>Highly Sensitive</v>
          </cell>
          <cell r="AG213" t="str">
            <v>/cvs/ARCH/cbo/0205-KRASPA</v>
          </cell>
          <cell r="AH213" t="str">
            <v>None</v>
          </cell>
          <cell r="AI213" t="str">
            <v>300+</v>
          </cell>
          <cell r="AJ213" t="str">
            <v>Critical</v>
          </cell>
          <cell r="AK213" t="str">
            <v>7x24</v>
          </cell>
          <cell r="AL213" t="str">
            <v>N/A</v>
          </cell>
          <cell r="AM213" t="str">
            <v/>
          </cell>
          <cell r="AN213" t="str">
            <v>Yes - Uncertified</v>
          </cell>
          <cell r="AO213" t="str">
            <v>24 hrs</v>
          </cell>
          <cell r="AP213" t="str">
            <v>0 hr</v>
          </cell>
          <cell r="AQ213" t="str">
            <v>Y</v>
          </cell>
          <cell r="AR213" t="str">
            <v>Daily</v>
          </cell>
          <cell r="AS213" t="str">
            <v>N</v>
          </cell>
          <cell r="AT213" t="str">
            <v/>
          </cell>
          <cell r="AU213" t="str">
            <v/>
          </cell>
          <cell r="AV213" t="str">
            <v/>
          </cell>
          <cell r="AW213" t="str">
            <v/>
          </cell>
          <cell r="AX213">
            <v>0</v>
          </cell>
          <cell r="AY213" t="str">
            <v>Yes</v>
          </cell>
          <cell r="AZ213" t="str">
            <v>N/A</v>
          </cell>
          <cell r="BA213" t="str">
            <v>1900-01-01</v>
          </cell>
          <cell r="BB213" t="str">
            <v>N/A</v>
          </cell>
          <cell r="BC213" t="str">
            <v/>
          </cell>
          <cell r="BD213" t="str">
            <v/>
          </cell>
          <cell r="BE213" t="str">
            <v/>
          </cell>
        </row>
        <row r="214">
          <cell r="A214" t="str">
            <v>0206</v>
          </cell>
          <cell r="B214" t="str">
            <v>0206 - KA Revenue Table (KREVTB)</v>
          </cell>
          <cell r="C214" t="str">
            <v>KREVTB</v>
          </cell>
          <cell r="D214" t="str">
            <v>0270</v>
          </cell>
          <cell r="E214" t="str">
            <v>Production</v>
          </cell>
          <cell r="F214" t="str">
            <v>IT Solutions Centre Enterprise - FIN,APD,PLN</v>
          </cell>
          <cell r="G214" t="str">
            <v>Finance Service (FIN)</v>
          </cell>
          <cell r="H214" t="str">
            <v>0206 - KA Revenue Table (KREVTB)</v>
          </cell>
          <cell r="I214" t="str">
            <v>Application</v>
          </cell>
          <cell r="J214" t="str">
            <v>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v>
          </cell>
          <cell r="K214" t="str">
            <v>FIN</v>
          </cell>
          <cell r="L214" t="str">
            <v>TBD</v>
          </cell>
          <cell r="M214" t="str">
            <v>TBD</v>
          </cell>
          <cell r="N214" t="str">
            <v>Justin Wong</v>
          </cell>
          <cell r="O214" t="str">
            <v>852 92369416</v>
          </cell>
          <cell r="P214" t="str">
            <v>Hon Wai Lo</v>
          </cell>
          <cell r="Q214" t="str">
            <v>852 94309892</v>
          </cell>
          <cell r="R214" t="str">
            <v>852 63962354</v>
          </cell>
          <cell r="S214" t="str">
            <v/>
          </cell>
          <cell r="T214" t="str">
            <v/>
          </cell>
          <cell r="U214" t="str">
            <v>Esther Hung   Sam Ng</v>
          </cell>
          <cell r="V214" t="str">
            <v>IBMA</v>
          </cell>
          <cell r="W214" t="str">
            <v>Service Centre</v>
          </cell>
          <cell r="X214" t="str">
            <v>IBM-ASM - CBO (FIN)</v>
          </cell>
          <cell r="Y214" t="str">
            <v/>
          </cell>
          <cell r="Z214" t="str">
            <v>Application Support - Ent - FIN, APD, PLN</v>
          </cell>
          <cell r="AA214" t="str">
            <v/>
          </cell>
          <cell r="AB214" t="str">
            <v/>
          </cell>
          <cell r="AC214" t="str">
            <v/>
          </cell>
          <cell r="AD214" t="str">
            <v>IBM Host</v>
          </cell>
          <cell r="AE214" t="str">
            <v/>
          </cell>
          <cell r="AF214" t="str">
            <v>Sensitive</v>
          </cell>
          <cell r="AG214" t="str">
            <v>Exempted (Mainframe)</v>
          </cell>
          <cell r="AH214" t="str">
            <v>None</v>
          </cell>
          <cell r="AI214" t="str">
            <v>50+</v>
          </cell>
          <cell r="AJ214" t="str">
            <v>Important</v>
          </cell>
          <cell r="AK214" t="str">
            <v>7x24</v>
          </cell>
          <cell r="AL214" t="str">
            <v>N/A</v>
          </cell>
          <cell r="AM214" t="str">
            <v/>
          </cell>
          <cell r="AN214" t="str">
            <v>Yes - Uncertified</v>
          </cell>
          <cell r="AO214" t="str">
            <v>24 hrs</v>
          </cell>
          <cell r="AP214" t="str">
            <v>0 hr</v>
          </cell>
          <cell r="AQ214" t="str">
            <v>Y</v>
          </cell>
          <cell r="AR214" t="str">
            <v>Daily</v>
          </cell>
          <cell r="AS214" t="str">
            <v>N</v>
          </cell>
          <cell r="AT214" t="str">
            <v/>
          </cell>
          <cell r="AU214" t="str">
            <v/>
          </cell>
          <cell r="AV214" t="str">
            <v/>
          </cell>
          <cell r="AW214" t="str">
            <v/>
          </cell>
          <cell r="AX214">
            <v>0</v>
          </cell>
          <cell r="AY214" t="str">
            <v>Yes</v>
          </cell>
          <cell r="AZ214" t="str">
            <v>N/A</v>
          </cell>
          <cell r="BA214" t="str">
            <v>1900-01-01</v>
          </cell>
          <cell r="BB214" t="str">
            <v>N/A</v>
          </cell>
          <cell r="BC214" t="str">
            <v/>
          </cell>
          <cell r="BD214" t="str">
            <v/>
          </cell>
          <cell r="BE214" t="str">
            <v/>
          </cell>
        </row>
        <row r="215">
          <cell r="A215" t="str">
            <v>0207</v>
          </cell>
          <cell r="B215" t="str">
            <v>0207 - KA Telephone Directory System</v>
          </cell>
          <cell r="E215" t="str">
            <v>Retired</v>
          </cell>
          <cell r="F215" t="str">
            <v>IT Solutions Centre Enterprise - PNL &amp; B2E</v>
          </cell>
          <cell r="G215" t="str">
            <v>Information Management (IMT)</v>
          </cell>
          <cell r="H215" t="str">
            <v>0207 - KA Telephone Directory System</v>
          </cell>
          <cell r="I215" t="str">
            <v>Application</v>
          </cell>
          <cell r="J215" t="str">
            <v>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v>
          </cell>
          <cell r="K215" t="str">
            <v>IMT</v>
          </cell>
          <cell r="L215" t="str">
            <v>Daniel Chan - Portfolio Manager
  </v>
          </cell>
          <cell r="M215" t="str">
            <v>Alex So - Portfolio Lead</v>
          </cell>
          <cell r="N215" t="str">
            <v>Wai Lan Kam</v>
          </cell>
          <cell r="O215" t="str">
            <v>852 91003536</v>
          </cell>
          <cell r="P215" t="str">
            <v>George Chuk</v>
          </cell>
          <cell r="Q215" t="str">
            <v>852 96891299</v>
          </cell>
          <cell r="R215" t="str">
            <v>852 91030050</v>
          </cell>
          <cell r="S215" t="str">
            <v>N/A</v>
          </cell>
          <cell r="T215" t="str">
            <v>N/A</v>
          </cell>
          <cell r="U215" t="str">
            <v>Shirley Chan  Wicky Choy   Edan Fung</v>
          </cell>
          <cell r="W215" t="str">
            <v>Service Centre</v>
          </cell>
          <cell r="X215" t="str">
            <v>IBM-ASM - CBO (B2E)</v>
          </cell>
          <cell r="Z215" t="str">
            <v>Application Support - Ent - PNL &amp; B2E</v>
          </cell>
          <cell r="AD215" t="str">
            <v>Web (eInfra)</v>
          </cell>
          <cell r="AG215" t="str">
            <v>/cvs/ARCH/cbo/0207-KATelDirSys</v>
          </cell>
          <cell r="AH215" t="str">
            <v>Crystal Report
  </v>
          </cell>
          <cell r="AI215" t="str">
            <v>100+</v>
          </cell>
          <cell r="AJ215" t="str">
            <v>Important</v>
          </cell>
          <cell r="AK215" t="str">
            <v>5x8</v>
          </cell>
          <cell r="AN215" t="str">
            <v>Not Required</v>
          </cell>
          <cell r="AO215" t="str">
            <v>24 hrs</v>
          </cell>
          <cell r="AP215" t="str">
            <v>N/A</v>
          </cell>
          <cell r="AQ215" t="str">
            <v>Y</v>
          </cell>
          <cell r="AR215" t="str">
            <v>Daily</v>
          </cell>
          <cell r="AS215" t="str">
            <v>N</v>
          </cell>
          <cell r="AT215" t="str">
            <v>1 - Long delay of flight schedule; Critical services are unavailable; Severe customers disruption</v>
          </cell>
          <cell r="AV215" t="str">
            <v>1 - Extended negative international media coverage / Significant brand and reputation damage</v>
          </cell>
          <cell r="AY215" t="str">
            <v>n/a</v>
          </cell>
          <cell r="AZ215" t="str">
            <v>N/A</v>
          </cell>
          <cell r="BA215" t="str">
            <v>1900-01-01</v>
          </cell>
          <cell r="BB215" t="str">
            <v>N/A</v>
          </cell>
        </row>
        <row r="216">
          <cell r="A216" t="str">
            <v>0208</v>
          </cell>
          <cell r="B216" t="str">
            <v>0208 - KA ThankYouCard</v>
          </cell>
          <cell r="C216" t="str">
            <v/>
          </cell>
          <cell r="D216" t="str">
            <v/>
          </cell>
          <cell r="E216" t="str">
            <v>Production</v>
          </cell>
          <cell r="F216" t="str">
            <v>IT Solutions Centre Service Delivery - ISD</v>
          </cell>
          <cell r="G216" t="str">
            <v>Inflight Services (ISD)</v>
          </cell>
          <cell r="H216" t="str">
            <v>0208 - KA ThankYouCard</v>
          </cell>
          <cell r="I216" t="str">
            <v>Application</v>
          </cell>
          <cell r="J216" t="str">
            <v>This is a self-service cabin crew ThankYouCard reward scheme management system. Cabin crew can enjoy the convenience of viewing their rewards, biding or changing their request for roster over the internet.</v>
          </cell>
          <cell r="K216" t="str">
            <v>ISD</v>
          </cell>
          <cell r="L216" t="str">
            <v>Sabrina Chum - Manager, Career &amp; Performance Management</v>
          </cell>
          <cell r="M216" t="str">
            <v>Katherine Wong - Recruitment &amp; Career Development Specialist</v>
          </cell>
          <cell r="N216" t="str">
            <v>Winnie Yau</v>
          </cell>
          <cell r="O216" t="str">
            <v>852 94354063</v>
          </cell>
          <cell r="P216" t="str">
            <v>Clement Cheung</v>
          </cell>
          <cell r="Q216" t="str">
            <v>852 94253429</v>
          </cell>
          <cell r="R216" t="str">
            <v>852 62228320</v>
          </cell>
          <cell r="S216" t="str">
            <v>IMT#IOS@cathaypacific.com</v>
          </cell>
          <cell r="T216" t="str">
            <v/>
          </cell>
          <cell r="U216" t="str">
            <v/>
          </cell>
          <cell r="V216" t="str">
            <v/>
          </cell>
          <cell r="W216" t="str">
            <v>Service Centre</v>
          </cell>
          <cell r="X216" t="str">
            <v>IBM-ASM - PAX (ISD)</v>
          </cell>
          <cell r="Y216" t="str">
            <v/>
          </cell>
          <cell r="Z216" t="str">
            <v>Application Support - Service Delivery - ISD</v>
          </cell>
          <cell r="AA216" t="str">
            <v>CX Infra Web and Mobile Support</v>
          </cell>
          <cell r="AB216" t="str">
            <v/>
          </cell>
          <cell r="AC216" t="str">
            <v/>
          </cell>
          <cell r="AD216" t="str">
            <v>Web (eInfra)</v>
          </cell>
          <cell r="AE216" t="str">
            <v/>
          </cell>
          <cell r="AF216" t="str">
            <v>Internal Use Only</v>
          </cell>
          <cell r="AG216" t="str">
            <v>/cvs/ARCH/pax/0208-KAThankUCard</v>
          </cell>
          <cell r="AH216" t="str">
            <v>IBM Rational 6.0, Oracle Jdeveloper, Visual Basic 6.0</v>
          </cell>
          <cell r="AI216" t="str">
            <v>200+</v>
          </cell>
          <cell r="AJ216" t="str">
            <v>Critical</v>
          </cell>
          <cell r="AK216" t="str">
            <v>5x8</v>
          </cell>
          <cell r="AL216" t="str">
            <v>Non Peak Flight Periods &amp; must be on SAT 0000 - 0500</v>
          </cell>
          <cell r="AM216" t="str">
            <v/>
          </cell>
          <cell r="AN216" t="str">
            <v>Not Required</v>
          </cell>
          <cell r="AO216" t="str">
            <v>24 hrs</v>
          </cell>
          <cell r="AP216" t="str">
            <v/>
          </cell>
          <cell r="AQ216" t="str">
            <v>Y</v>
          </cell>
          <cell r="AR216" t="str">
            <v>Daily</v>
          </cell>
          <cell r="AS216" t="str">
            <v>N</v>
          </cell>
          <cell r="AT216" t="str">
            <v>1 - Long delay of flight schedule; Critical services are unavailable; Severe customers disruption</v>
          </cell>
          <cell r="AU216" t="str">
            <v/>
          </cell>
          <cell r="AV216" t="str">
            <v>1 - Extended negative international media coverage / Significant brand and reputation damage</v>
          </cell>
          <cell r="AW216" t="str">
            <v/>
          </cell>
          <cell r="AX216">
            <v>0</v>
          </cell>
          <cell r="AY216" t="str">
            <v/>
          </cell>
          <cell r="AZ216" t="str">
            <v>N/A</v>
          </cell>
          <cell r="BA216" t="str">
            <v>1900-01-01</v>
          </cell>
          <cell r="BB216" t="str">
            <v>N/A</v>
          </cell>
          <cell r="BC216" t="str">
            <v>Application dependency:_x000D_ CCS_x000D_ KA DataMart</v>
          </cell>
          <cell r="BD216" t="str">
            <v/>
          </cell>
          <cell r="BE216" t="str">
            <v/>
          </cell>
        </row>
        <row r="217">
          <cell r="A217" t="str">
            <v>0209</v>
          </cell>
          <cell r="B217" t="str">
            <v>0209 - KA Uniform System</v>
          </cell>
          <cell r="C217" t="str">
            <v/>
          </cell>
          <cell r="D217" t="str">
            <v/>
          </cell>
          <cell r="E217" t="str">
            <v>Production</v>
          </cell>
          <cell r="F217" t="str">
            <v>IT Solutions Centre Service Delivery - ISD</v>
          </cell>
          <cell r="G217" t="str">
            <v>Inflight Services (ISD)</v>
          </cell>
          <cell r="H217" t="str">
            <v>0209 - KA Uniform System</v>
          </cell>
          <cell r="I217" t="str">
            <v>Application</v>
          </cell>
          <cell r="J217" t="str">
            <v>A web based application use to maintain uniform record Functions included: 1. Maintain Uniform Entitlement 2. Maintain Staff Uniform Record 3. Maintain and manage uniform request</v>
          </cell>
          <cell r="K217" t="str">
            <v>ISD</v>
          </cell>
          <cell r="L217" t="str">
            <v>Sally Lo - Assistant Manager – Grooming &amp; Uniform</v>
          </cell>
          <cell r="M217" t="str">
            <v>Cheryl Lee - Uniform Executive</v>
          </cell>
          <cell r="N217" t="str">
            <v>Winnie Yau</v>
          </cell>
          <cell r="O217" t="str">
            <v>852 94354063</v>
          </cell>
          <cell r="P217" t="str">
            <v>Clement Cheung</v>
          </cell>
          <cell r="Q217" t="str">
            <v>852 94253429</v>
          </cell>
          <cell r="R217" t="str">
            <v>852 62228320</v>
          </cell>
          <cell r="S217" t="str">
            <v>IMT#IOS@cathaypacific.com</v>
          </cell>
          <cell r="T217" t="str">
            <v/>
          </cell>
          <cell r="U217" t="str">
            <v>May Ng</v>
          </cell>
          <cell r="V217" t="str">
            <v/>
          </cell>
          <cell r="W217" t="str">
            <v>Service Centre</v>
          </cell>
          <cell r="X217" t="str">
            <v>IBM-ASM - PAX (ISD)</v>
          </cell>
          <cell r="Y217" t="str">
            <v/>
          </cell>
          <cell r="Z217" t="str">
            <v>Application Support - Service Delivery - ISD</v>
          </cell>
          <cell r="AA217" t="str">
            <v>CX Infra Web and Mobile Support</v>
          </cell>
          <cell r="AB217" t="str">
            <v/>
          </cell>
          <cell r="AC217" t="str">
            <v/>
          </cell>
          <cell r="AD217" t="str">
            <v>Web (eInfra)</v>
          </cell>
          <cell r="AE217" t="str">
            <v/>
          </cell>
          <cell r="AF217" t="str">
            <v>Sensitive</v>
          </cell>
          <cell r="AG217" t="str">
            <v>/cvs/ARCH/pax/0209-KAUniformSys</v>
          </cell>
          <cell r="AH217" t="str">
            <v>IBM Rational 6.0, MSSQL Enterprise Manager</v>
          </cell>
          <cell r="AI217" t="str">
            <v>50+</v>
          </cell>
          <cell r="AJ217" t="str">
            <v>Important</v>
          </cell>
          <cell r="AK217" t="str">
            <v>5x8</v>
          </cell>
          <cell r="AL217" t="str">
            <v>Non Peak Flight Periods &amp; must be on SAT 0000 - 0500</v>
          </cell>
          <cell r="AM217" t="str">
            <v/>
          </cell>
          <cell r="AN217" t="str">
            <v>No</v>
          </cell>
          <cell r="AO217" t="str">
            <v>24 hrs</v>
          </cell>
          <cell r="AP217" t="str">
            <v/>
          </cell>
          <cell r="AQ217" t="str">
            <v>Y</v>
          </cell>
          <cell r="AR217" t="str">
            <v>Daily</v>
          </cell>
          <cell r="AS217" t="str">
            <v>N</v>
          </cell>
          <cell r="AT217" t="str">
            <v>1 - Long delay of flight schedule; Critical services are unavailable; Severe customers disruption</v>
          </cell>
          <cell r="AU217" t="str">
            <v/>
          </cell>
          <cell r="AV217" t="str">
            <v>1 - Extended negative international media coverage / Significant brand and reputation damage</v>
          </cell>
          <cell r="AW217" t="str">
            <v/>
          </cell>
          <cell r="AX217">
            <v>0</v>
          </cell>
          <cell r="AY217" t="str">
            <v/>
          </cell>
          <cell r="AZ217" t="str">
            <v>N/A</v>
          </cell>
          <cell r="BA217" t="str">
            <v>1900-01-01</v>
          </cell>
          <cell r="BB217" t="str">
            <v>N/A</v>
          </cell>
          <cell r="BC217" t="str">
            <v>Application dependency:_x000D_ KA Datamart</v>
          </cell>
          <cell r="BD217" t="str">
            <v/>
          </cell>
          <cell r="BE217" t="str">
            <v/>
          </cell>
        </row>
        <row r="218">
          <cell r="A218" t="str">
            <v>0210</v>
          </cell>
          <cell r="B218" t="str">
            <v>0210 - KA-IPOSS</v>
          </cell>
          <cell r="C218" t="str">
            <v/>
          </cell>
          <cell r="D218" t="str">
            <v/>
          </cell>
          <cell r="E218" t="str">
            <v>Production</v>
          </cell>
          <cell r="F218" t="str">
            <v>IT Solutions Centre Service Delivery - ISD</v>
          </cell>
          <cell r="G218" t="str">
            <v>Inflight Services (ISD)</v>
          </cell>
          <cell r="H218" t="str">
            <v>0210 - KA-IPOSS</v>
          </cell>
          <cell r="I218" t="str">
            <v>Application</v>
          </cell>
          <cell r="J218" t="str">
            <v>Inflight Sales in KA flights. Inflight Sales management, LSG Bond Store management.</v>
          </cell>
          <cell r="K218" t="str">
            <v>ISD</v>
          </cell>
          <cell r="L218" t="str">
            <v>Irene Chan - Inflight Sales Manager</v>
          </cell>
          <cell r="M218" t="str">
            <v>Carol Tsang - Inflight Sales Specialist</v>
          </cell>
          <cell r="N218" t="str">
            <v>Winnie Yau</v>
          </cell>
          <cell r="O218" t="str">
            <v>852 94354063</v>
          </cell>
          <cell r="P218" t="str">
            <v>Clement Cheung</v>
          </cell>
          <cell r="Q218" t="str">
            <v>852 94253429</v>
          </cell>
          <cell r="R218" t="str">
            <v>852 62228320</v>
          </cell>
          <cell r="S218" t="str">
            <v>IMT#IOS@cathaypacific.com</v>
          </cell>
          <cell r="T218" t="str">
            <v/>
          </cell>
          <cell r="U218" t="str">
            <v/>
          </cell>
          <cell r="V218" t="str">
            <v>ASL</v>
          </cell>
          <cell r="W218" t="str">
            <v>Service Centre</v>
          </cell>
          <cell r="X218" t="str">
            <v>Million Tech</v>
          </cell>
          <cell r="Y218" t="str">
            <v/>
          </cell>
          <cell r="Z218" t="str">
            <v>Application Support - Service Delivery - ISD</v>
          </cell>
          <cell r="AA218" t="str">
            <v>CX Infra Web and Mobile Support</v>
          </cell>
          <cell r="AB218" t="str">
            <v/>
          </cell>
          <cell r="AC218" t="str">
            <v/>
          </cell>
          <cell r="AD218" t="str">
            <v>Web (eInfra)</v>
          </cell>
          <cell r="AE218" t="str">
            <v/>
          </cell>
          <cell r="AF218" t="str">
            <v>Highly Sensitive</v>
          </cell>
          <cell r="AG218" t="str">
            <v>Exempted (Vendor)</v>
          </cell>
          <cell r="AH218" t="str">
            <v>RAD</v>
          </cell>
          <cell r="AI218" t="str">
            <v>10-30</v>
          </cell>
          <cell r="AJ218" t="str">
            <v>Critical</v>
          </cell>
          <cell r="AK218" t="str">
            <v>7x24</v>
          </cell>
          <cell r="AL218" t="str">
            <v>01:00 - 05:00</v>
          </cell>
          <cell r="AM218" t="str">
            <v/>
          </cell>
          <cell r="AN218" t="str">
            <v>No</v>
          </cell>
          <cell r="AO218" t="str">
            <v>24 hrs</v>
          </cell>
          <cell r="AP218" t="str">
            <v/>
          </cell>
          <cell r="AQ218" t="str">
            <v>Y</v>
          </cell>
          <cell r="AR218" t="str">
            <v>Daily</v>
          </cell>
          <cell r="AS218" t="str">
            <v>N</v>
          </cell>
          <cell r="AT218" t="str">
            <v/>
          </cell>
          <cell r="AU218" t="str">
            <v/>
          </cell>
          <cell r="AV218" t="str">
            <v/>
          </cell>
          <cell r="AW218" t="str">
            <v/>
          </cell>
          <cell r="AX218">
            <v>0</v>
          </cell>
          <cell r="AY218" t="str">
            <v/>
          </cell>
          <cell r="AZ218" t="str">
            <v>N/A</v>
          </cell>
          <cell r="BA218" t="str">
            <v>1900-01-01</v>
          </cell>
          <cell r="BB218" t="str">
            <v>N/A</v>
          </cell>
          <cell r="BC218" t="str">
            <v/>
          </cell>
          <cell r="BD218" t="str">
            <v/>
          </cell>
          <cell r="BE218" t="str">
            <v/>
          </cell>
        </row>
        <row r="219">
          <cell r="A219" t="str">
            <v>0210A</v>
          </cell>
          <cell r="B219" t="str">
            <v>0210A - KA-IPOSS</v>
          </cell>
          <cell r="C219" t="str">
            <v/>
          </cell>
          <cell r="D219" t="str">
            <v/>
          </cell>
          <cell r="E219" t="str">
            <v>Production</v>
          </cell>
          <cell r="F219" t="str">
            <v>IT Solutions Centre Service Delivery - ISD</v>
          </cell>
          <cell r="G219" t="str">
            <v>Inflight Services (ISD)</v>
          </cell>
          <cell r="H219" t="str">
            <v>0210A - KA-IPOSS - CX Build Add On or Interface</v>
          </cell>
          <cell r="I219" t="str">
            <v>Component</v>
          </cell>
          <cell r="J219" t="str">
            <v>Inflight Sales in KA flights. Inflight Sales management, LSG Bond Store management.</v>
          </cell>
          <cell r="K219" t="str">
            <v>ISD</v>
          </cell>
          <cell r="L219" t="str">
            <v>Irene Chan - Inflight Sales Manager</v>
          </cell>
          <cell r="M219" t="str">
            <v>Carol Tsang - Inflight Sales Specialist</v>
          </cell>
          <cell r="N219" t="str">
            <v>Winnie Yau</v>
          </cell>
          <cell r="O219" t="str">
            <v>852 94354063</v>
          </cell>
          <cell r="P219" t="str">
            <v>Clement Cheung</v>
          </cell>
          <cell r="Q219" t="str">
            <v>852 94253429</v>
          </cell>
          <cell r="R219" t="str">
            <v>852 62228320</v>
          </cell>
          <cell r="S219" t="str">
            <v>IMT#IOS@cathaypacific.com</v>
          </cell>
          <cell r="T219" t="str">
            <v/>
          </cell>
          <cell r="U219" t="str">
            <v/>
          </cell>
          <cell r="V219" t="str">
            <v>ASL</v>
          </cell>
          <cell r="W219" t="str">
            <v>Service Centre</v>
          </cell>
          <cell r="X219" t="str">
            <v>IBM-ASM - PAX (ISD)</v>
          </cell>
          <cell r="Y219" t="str">
            <v/>
          </cell>
          <cell r="Z219" t="str">
            <v>Application Support - Service Delivery - ISD</v>
          </cell>
          <cell r="AA219" t="str">
            <v>CX Infra Web and Mobile Support</v>
          </cell>
          <cell r="AB219" t="str">
            <v/>
          </cell>
          <cell r="AC219" t="str">
            <v/>
          </cell>
          <cell r="AD219" t="str">
            <v>Web (eInfra)</v>
          </cell>
          <cell r="AE219" t="str">
            <v/>
          </cell>
          <cell r="AF219" t="str">
            <v>Highly Sensitive</v>
          </cell>
          <cell r="AG219" t="str">
            <v>/cvs/ARCH/pax/0210A-KAIPOSSAddOnInterface</v>
          </cell>
          <cell r="AH219" t="str">
            <v>RAD</v>
          </cell>
          <cell r="AI219" t="str">
            <v>10-30</v>
          </cell>
          <cell r="AJ219" t="str">
            <v>Critical</v>
          </cell>
          <cell r="AK219" t="str">
            <v>7x24</v>
          </cell>
          <cell r="AL219" t="str">
            <v>01:00 - 05:00</v>
          </cell>
          <cell r="AM219" t="str">
            <v/>
          </cell>
          <cell r="AN219" t="str">
            <v>Unknown</v>
          </cell>
          <cell r="AO219" t="str">
            <v>24 hrs</v>
          </cell>
          <cell r="AP219" t="str">
            <v/>
          </cell>
          <cell r="AQ219" t="str">
            <v>Y</v>
          </cell>
          <cell r="AR219" t="str">
            <v>Daily</v>
          </cell>
          <cell r="AS219" t="str">
            <v>N</v>
          </cell>
          <cell r="AT219" t="str">
            <v/>
          </cell>
          <cell r="AU219" t="str">
            <v/>
          </cell>
          <cell r="AV219" t="str">
            <v/>
          </cell>
          <cell r="AW219" t="str">
            <v/>
          </cell>
          <cell r="AX219">
            <v>0</v>
          </cell>
          <cell r="AY219" t="str">
            <v/>
          </cell>
          <cell r="AZ219" t="str">
            <v>N/A</v>
          </cell>
          <cell r="BA219" t="str">
            <v>1900-01-01</v>
          </cell>
          <cell r="BB219" t="str">
            <v>N/A</v>
          </cell>
          <cell r="BC219" t="str">
            <v/>
          </cell>
          <cell r="BD219" t="str">
            <v/>
          </cell>
          <cell r="BE219" t="str">
            <v/>
          </cell>
        </row>
        <row r="220">
          <cell r="A220" t="str">
            <v>0211</v>
          </cell>
          <cell r="B220" t="str">
            <v>0211 - Kaagents Web Site (KAAGents)</v>
          </cell>
          <cell r="C220" t="str">
            <v>KAAGents</v>
          </cell>
          <cell r="D220" t="str">
            <v/>
          </cell>
          <cell r="E220" t="str">
            <v>Production</v>
          </cell>
          <cell r="F220" t="str">
            <v>IT Solutions Centre Sales &amp; Marketing - HKO GCC Distribution &amp; Corp Sales</v>
          </cell>
          <cell r="G220" t="str">
            <v>Sales &amp; Distribution (S&amp;D)</v>
          </cell>
          <cell r="H220" t="str">
            <v>0211 - Kaagents Web Site (KAAGents)</v>
          </cell>
          <cell r="I220" t="str">
            <v>Service</v>
          </cell>
          <cell r="J220" t="str">
            <v>B2B web site for Travel Agencies and internal KA users</v>
          </cell>
          <cell r="K220" t="str">
            <v>S&amp;D</v>
          </cell>
          <cell r="L220" t="str">
            <v>Jackson Tang - Assistant Manager Dist Systems Dev</v>
          </cell>
          <cell r="M220" t="str">
            <v>Marco Chung - Agency Direct Dist Coordinator</v>
          </cell>
          <cell r="N220" t="str">
            <v>Jack Zhang</v>
          </cell>
          <cell r="O220" t="str">
            <v>852 92072810</v>
          </cell>
          <cell r="P220" t="str">
            <v>Maggie Yip</v>
          </cell>
          <cell r="Q220" t="str">
            <v>852 98727115</v>
          </cell>
          <cell r="R220" t="str">
            <v>852 63910215</v>
          </cell>
          <cell r="S220" t="str">
            <v>imt#hko@cathaypacific.com</v>
          </cell>
          <cell r="T220" t="str">
            <v/>
          </cell>
          <cell r="U220" t="str">
            <v>Maggie Yip; Matthew Chung; Andy Leung; Claire Tsoi</v>
          </cell>
          <cell r="V220" t="str">
            <v>HP</v>
          </cell>
          <cell r="W220" t="str">
            <v>Service Centre</v>
          </cell>
          <cell r="X220" t="str">
            <v>1. HP - HPEOPS2 - Support Team2. IBM ASM - S&amp;M - HKG, S&amp;D-WRT, Dist &amp; Corp Sales</v>
          </cell>
          <cell r="Y220" t="str">
            <v/>
          </cell>
          <cell r="Z220" t="str">
            <v>Application Support - S&amp;M - HKG, S&amp;D-WRT, Dist &amp; Corp Sales</v>
          </cell>
          <cell r="AA220" t="str">
            <v>CX Infra Web and Mobile Support</v>
          </cell>
          <cell r="AB220" t="str">
            <v/>
          </cell>
          <cell r="AC220" t="str">
            <v/>
          </cell>
          <cell r="AD220" t="str">
            <v>Web (eInfra)</v>
          </cell>
          <cell r="AE220" t="str">
            <v/>
          </cell>
          <cell r="AF220" t="str">
            <v>Highly Sensitive</v>
          </cell>
          <cell r="AG220" t="str">
            <v>/cvs/ARCH/webappaix20/repos/javasrc/kaagents</v>
          </cell>
          <cell r="AH220" t="str">
            <v>RAD, LoadRunner, HP Diagnostics</v>
          </cell>
          <cell r="AI220" t="str">
            <v>100+</v>
          </cell>
          <cell r="AJ220" t="str">
            <v>Critical</v>
          </cell>
          <cell r="AK220" t="str">
            <v>7x24</v>
          </cell>
          <cell r="AL220" t="str">
            <v>Sat - Sun 12:00am - 8:00am</v>
          </cell>
          <cell r="AM220" t="str">
            <v/>
          </cell>
          <cell r="AN220" t="str">
            <v>No</v>
          </cell>
          <cell r="AO220" t="str">
            <v>24 hrs</v>
          </cell>
          <cell r="AP220" t="str">
            <v>24 hrs</v>
          </cell>
          <cell r="AQ220" t="str">
            <v>Y</v>
          </cell>
          <cell r="AR220" t="str">
            <v>Daily</v>
          </cell>
          <cell r="AS220" t="str">
            <v>N</v>
          </cell>
          <cell r="AT220" t="str">
            <v>2 - Delay of flight schedule; Critical services are impaired; Major customers disruption</v>
          </cell>
          <cell r="AU220" t="str">
            <v>3 - Minor impact on cost/revenue</v>
          </cell>
          <cell r="AV220" t="str">
            <v>2 - Extended negative local media coverage / Short term local brand issues</v>
          </cell>
          <cell r="AW220" t="str">
            <v/>
          </cell>
          <cell r="AX220">
            <v>0</v>
          </cell>
          <cell r="AY220" t="str">
            <v/>
          </cell>
          <cell r="AZ220" t="str">
            <v>N/A</v>
          </cell>
          <cell r="BA220" t="str">
            <v>1900-01-01</v>
          </cell>
          <cell r="BB220" t="str">
            <v>N/A</v>
          </cell>
          <cell r="BC220" t="str">
            <v/>
          </cell>
          <cell r="BD220" t="str">
            <v/>
          </cell>
          <cell r="BE220" t="str">
            <v/>
          </cell>
        </row>
        <row r="221">
          <cell r="A221" t="str">
            <v>0212</v>
          </cell>
          <cell r="B221" t="str">
            <v>0212 - KASpecials</v>
          </cell>
          <cell r="D221" t="str">
            <v>0193</v>
          </cell>
          <cell r="E221" t="str">
            <v>Retired</v>
          </cell>
          <cell r="F221" t="str">
            <v>IT Solutions Centre Sales &amp; Marketing - S&amp;D - ECX &amp; CHL</v>
          </cell>
          <cell r="G221" t="str">
            <v>E-Business (ECX)</v>
          </cell>
          <cell r="H221" t="str">
            <v>0212 - KASpecials</v>
          </cell>
          <cell r="I221" t="str">
            <v>Application</v>
          </cell>
          <cell r="J221" t="str">
            <v>KASpecials Newsletter Subscription form on ka.com Information stored on eInfra database, with regular extracts to ICLP for email newsletter broadcasting</v>
          </cell>
          <cell r="K221" t="str">
            <v>ECX</v>
          </cell>
          <cell r="L221" t="str">
            <v>Irene Chong - Online Channels Manager</v>
          </cell>
          <cell r="M221" t="str">
            <v>TBD</v>
          </cell>
          <cell r="N221" t="str">
            <v>Kenneth Lee</v>
          </cell>
          <cell r="O221" t="str">
            <v>852 60720994</v>
          </cell>
          <cell r="P221" t="str">
            <v>Henry But</v>
          </cell>
          <cell r="Q221" t="str">
            <v>852 96565631</v>
          </cell>
          <cell r="R221" t="str">
            <v>852 62909151</v>
          </cell>
          <cell r="S221" t="str">
            <v>N/A</v>
          </cell>
          <cell r="T221" t="str">
            <v>N/A</v>
          </cell>
          <cell r="U221" t="str">
            <v>Carmen Chan  Michael Wong  Simon Yip Kin Hing Yu</v>
          </cell>
          <cell r="V221" t="str">
            <v>HP</v>
          </cell>
          <cell r="W221" t="str">
            <v>Service Centre</v>
          </cell>
          <cell r="X221" t="str">
            <v>1. HP - HPEOPS2 - Support Team2. IBM-ASM - PAX (B2C)</v>
          </cell>
          <cell r="Z221" t="str">
            <v>Application Support - S&amp;M - S&amp;D-ECX &amp; CHL</v>
          </cell>
          <cell r="AD221" t="str">
            <v>Web (eInfra)</v>
          </cell>
          <cell r="AG221" t="str">
            <v>/cvs/ARCH/webappaix20/repos/javasrc/kavap</v>
          </cell>
          <cell r="AI221" t="str">
            <v>10-30</v>
          </cell>
          <cell r="AJ221" t="str">
            <v>Important</v>
          </cell>
          <cell r="AK221" t="str">
            <v>7x24</v>
          </cell>
          <cell r="AN221" t="str">
            <v>Not Required</v>
          </cell>
          <cell r="AO221" t="str">
            <v>24 hrs</v>
          </cell>
          <cell r="AQ221" t="str">
            <v>Y</v>
          </cell>
          <cell r="AR221" t="str">
            <v>Daily</v>
          </cell>
          <cell r="AS221" t="str">
            <v>N</v>
          </cell>
          <cell r="AT221" t="str">
            <v>1 - Long delay of flight schedule; Critical services are unavailable; Severe customers disruption</v>
          </cell>
          <cell r="AV221" t="str">
            <v>1 - Extended negative international media coverage / Significant brand and reputation damage</v>
          </cell>
          <cell r="AZ221" t="str">
            <v>N/A</v>
          </cell>
          <cell r="BA221" t="str">
            <v>1900-01-01</v>
          </cell>
          <cell r="BB221" t="str">
            <v>N/A</v>
          </cell>
        </row>
        <row r="222">
          <cell r="A222" t="str">
            <v>0213</v>
          </cell>
          <cell r="B222" t="str">
            <v>0213 - LABEL for REFLEX</v>
          </cell>
          <cell r="C222" t="str">
            <v/>
          </cell>
          <cell r="D222" t="str">
            <v>0263</v>
          </cell>
          <cell r="E222" t="str">
            <v>Production</v>
          </cell>
          <cell r="F222" t="str">
            <v>IT Solutions Centre Sales &amp; Marketing - REV, PDT, MKT &amp; CRM</v>
          </cell>
          <cell r="G222" t="str">
            <v>Product (PDT)</v>
          </cell>
          <cell r="H222" t="str">
            <v>0213 - LABEL for REFLEX</v>
          </cell>
          <cell r="I222" t="str">
            <v>Application</v>
          </cell>
          <cell r="J222" t="str">
            <v>Application used to generate flight number labels for REFLEX questionnaires</v>
          </cell>
          <cell r="K222" t="str">
            <v>PDT</v>
          </cell>
          <cell r="L222" t="str">
            <v>Laurel Lee - Performance Analyst</v>
          </cell>
          <cell r="M222" t="str">
            <v>Yvonne Ning - Assistant Product Manger – Performance Measures</v>
          </cell>
          <cell r="N222" t="str">
            <v>Peter Leung</v>
          </cell>
          <cell r="O222" t="str">
            <v>852 98137213</v>
          </cell>
          <cell r="P222" t="str">
            <v>Philip Wu</v>
          </cell>
          <cell r="Q222" t="str">
            <v>852 98792071</v>
          </cell>
          <cell r="R222" t="str">
            <v>852 63962351</v>
          </cell>
          <cell r="S222" t="str">
            <v/>
          </cell>
          <cell r="T222" t="str">
            <v/>
          </cell>
          <cell r="U222" t="str">
            <v/>
          </cell>
          <cell r="V222" t="str">
            <v/>
          </cell>
          <cell r="W222" t="str">
            <v>Service Centre</v>
          </cell>
          <cell r="X222" t="str">
            <v>Application Support - S&amp;M - REV, PDT, MKT &amp; CRM</v>
          </cell>
          <cell r="Y222" t="str">
            <v/>
          </cell>
          <cell r="Z222" t="str">
            <v>Application Support - S&amp;M - REV, PDT, MKT &amp; CRM</v>
          </cell>
          <cell r="AA222" t="str">
            <v/>
          </cell>
          <cell r="AB222" t="str">
            <v/>
          </cell>
          <cell r="AC222" t="str">
            <v/>
          </cell>
          <cell r="AD222" t="str">
            <v>Client/Server</v>
          </cell>
          <cell r="AE222" t="str">
            <v/>
          </cell>
          <cell r="AF222" t="str">
            <v>Internal Use Only</v>
          </cell>
          <cell r="AG222" t="str">
            <v>Exempted (Desupport)</v>
          </cell>
          <cell r="AH222" t="str">
            <v>None</v>
          </cell>
          <cell r="AI222" t="str">
            <v>0-10</v>
          </cell>
          <cell r="AJ222" t="str">
            <v>Peripheral</v>
          </cell>
          <cell r="AK222" t="str">
            <v>5x8</v>
          </cell>
          <cell r="AL222" t="str">
            <v>Request base</v>
          </cell>
          <cell r="AM222" t="str">
            <v/>
          </cell>
          <cell r="AN222" t="str">
            <v>Not Required</v>
          </cell>
          <cell r="AO222" t="str">
            <v>24 hrs</v>
          </cell>
          <cell r="AP222" t="str">
            <v/>
          </cell>
          <cell r="AQ222" t="str">
            <v/>
          </cell>
          <cell r="AR222" t="str">
            <v/>
          </cell>
          <cell r="AS222" t="str">
            <v>N</v>
          </cell>
          <cell r="AT222" t="str">
            <v>1 - Long delay of flight schedule; Critical services are unavailable; Severe customers disruption</v>
          </cell>
          <cell r="AU222" t="str">
            <v/>
          </cell>
          <cell r="AV222" t="str">
            <v>1 - Extended negative international media coverage / Significant brand and reputation damage</v>
          </cell>
          <cell r="AW222" t="str">
            <v/>
          </cell>
          <cell r="AX222">
            <v>0</v>
          </cell>
          <cell r="AY222" t="str">
            <v/>
          </cell>
          <cell r="AZ222" t="str">
            <v>N/A</v>
          </cell>
          <cell r="BA222" t="str">
            <v>1900-01-01</v>
          </cell>
          <cell r="BB222" t="str">
            <v>N/A</v>
          </cell>
          <cell r="BC222" t="str">
            <v/>
          </cell>
          <cell r="BD222" t="str">
            <v/>
          </cell>
          <cell r="BE222" t="str">
            <v/>
          </cell>
        </row>
        <row r="223">
          <cell r="A223" t="str">
            <v>0214</v>
          </cell>
          <cell r="B223" t="str">
            <v>0214 - Legal Services System  (AKA Serengeti)</v>
          </cell>
          <cell r="C223" t="str">
            <v/>
          </cell>
          <cell r="D223" t="str">
            <v/>
          </cell>
          <cell r="E223" t="str">
            <v>Production</v>
          </cell>
          <cell r="F223" t="str">
            <v>IT Solutions Centre Enterprise - FIN,APD,PLN</v>
          </cell>
          <cell r="G223" t="str">
            <v>Corporate Risk Management (CRM)</v>
          </cell>
          <cell r="H223" t="str">
            <v>0214 - Legal Services System</v>
          </cell>
          <cell r="I223" t="str">
            <v>Application</v>
          </cell>
          <cell r="J223" t="str">
            <v>Application supports user to manage legal services and legal cases</v>
          </cell>
          <cell r="K223" t="str">
            <v>CRM</v>
          </cell>
          <cell r="L223" t="str">
            <v>Sacha Chiu - LEGAL SERVICES COORDINATOR</v>
          </cell>
          <cell r="M223" t="str">
            <v>Alwin Go - LEGAL SERVICES COORDINATOR</v>
          </cell>
          <cell r="N223" t="str">
            <v>Justin Wong</v>
          </cell>
          <cell r="O223" t="str">
            <v>852 92369416</v>
          </cell>
          <cell r="P223" t="str">
            <v>Thomas Leung</v>
          </cell>
          <cell r="Q223" t="str">
            <v>852 90923655</v>
          </cell>
          <cell r="R223" t="str">
            <v>852 63962353</v>
          </cell>
          <cell r="S223" t="str">
            <v/>
          </cell>
          <cell r="T223" t="str">
            <v/>
          </cell>
          <cell r="U223" t="str">
            <v>Wicky Choy (Primary)</v>
          </cell>
          <cell r="V223" t="str">
            <v/>
          </cell>
          <cell r="W223" t="str">
            <v>Service Centre</v>
          </cell>
          <cell r="X223" t="str">
            <v>Application Support - Ent - FIN, APD, PLN</v>
          </cell>
          <cell r="Y223" t="str">
            <v/>
          </cell>
          <cell r="Z223" t="str">
            <v>Application Support - Ent - FIN, APD, PLN</v>
          </cell>
          <cell r="AA223" t="str">
            <v/>
          </cell>
          <cell r="AB223" t="str">
            <v/>
          </cell>
          <cell r="AC223" t="str">
            <v/>
          </cell>
          <cell r="AD223" t="str">
            <v>Client/Server</v>
          </cell>
          <cell r="AE223" t="str">
            <v/>
          </cell>
          <cell r="AF223" t="str">
            <v>Highly Sensitive</v>
          </cell>
          <cell r="AG223" t="str">
            <v>Exempted (obsolete)</v>
          </cell>
          <cell r="AH223" t="str">
            <v>MS Access</v>
          </cell>
          <cell r="AI223" t="str">
            <v>0-10</v>
          </cell>
          <cell r="AJ223" t="str">
            <v>Important</v>
          </cell>
          <cell r="AK223" t="str">
            <v>5x8</v>
          </cell>
          <cell r="AL223" t="str">
            <v>0:00 - 4:00</v>
          </cell>
          <cell r="AM223" t="str">
            <v/>
          </cell>
          <cell r="AN223" t="str">
            <v>Not Required</v>
          </cell>
          <cell r="AO223" t="str">
            <v>24 hrs</v>
          </cell>
          <cell r="AP223" t="str">
            <v>1 hr</v>
          </cell>
          <cell r="AQ223" t="str">
            <v>N</v>
          </cell>
          <cell r="AR223" t="str">
            <v>N</v>
          </cell>
          <cell r="AS223" t="str">
            <v>N</v>
          </cell>
          <cell r="AT223" t="str">
            <v/>
          </cell>
          <cell r="AU223" t="str">
            <v/>
          </cell>
          <cell r="AV223" t="str">
            <v/>
          </cell>
          <cell r="AW223" t="str">
            <v/>
          </cell>
          <cell r="AX223">
            <v>0</v>
          </cell>
          <cell r="AY223" t="str">
            <v>Yes</v>
          </cell>
          <cell r="AZ223" t="str">
            <v>N/A</v>
          </cell>
          <cell r="BA223" t="str">
            <v>1900-01-01</v>
          </cell>
          <cell r="BB223" t="str">
            <v>N/A</v>
          </cell>
          <cell r="BC223" t="str">
            <v/>
          </cell>
          <cell r="BD223" t="str">
            <v/>
          </cell>
          <cell r="BE223" t="str">
            <v/>
          </cell>
        </row>
        <row r="224">
          <cell r="A224" t="str">
            <v>0215</v>
          </cell>
          <cell r="B224" t="str">
            <v>0215 - Lesser Check</v>
          </cell>
          <cell r="C224" t="str">
            <v/>
          </cell>
          <cell r="D224" t="str">
            <v/>
          </cell>
          <cell r="E224" t="str">
            <v>Retired</v>
          </cell>
          <cell r="F224" t="str">
            <v>IT Solutions Centre Airline Operations &amp; Cargo - ENG</v>
          </cell>
          <cell r="G224" t="str">
            <v>Engineering (ENG)</v>
          </cell>
          <cell r="H224" t="str">
            <v>0215 - Lesser Check</v>
          </cell>
          <cell r="I224" t="str">
            <v>Application</v>
          </cell>
          <cell r="J224" t="str">
            <v>Store data about maintenance work sheet and print work sheets on a template.</v>
          </cell>
          <cell r="K224" t="str">
            <v>ENG</v>
          </cell>
          <cell r="L224" t="str">
            <v>TBD</v>
          </cell>
          <cell r="M224" t="str">
            <v>TBD</v>
          </cell>
          <cell r="N224" t="str">
            <v>Jeya Shan</v>
          </cell>
          <cell r="O224" t="str">
            <v>852 66217425 ( Please note my mobile will be switched off when I’m overseas )</v>
          </cell>
          <cell r="P224" t="str">
            <v>Latheef Shaikh</v>
          </cell>
          <cell r="Q224" t="str">
            <v>852 68409793</v>
          </cell>
          <cell r="R224" t="str">
            <v>852 63962036</v>
          </cell>
          <cell r="S224" t="str">
            <v/>
          </cell>
          <cell r="T224" t="str">
            <v/>
          </cell>
          <cell r="U224" t="str">
            <v>Ada Kan  Gary Li</v>
          </cell>
          <cell r="V224" t="str">
            <v/>
          </cell>
          <cell r="W224" t="str">
            <v>Service Centre</v>
          </cell>
          <cell r="X224" t="str">
            <v>N/A</v>
          </cell>
          <cell r="Y224" t="str">
            <v>N/A</v>
          </cell>
          <cell r="Z224" t="str">
            <v>Application Support - AOC - Engineering</v>
          </cell>
          <cell r="AA224" t="str">
            <v>n/a</v>
          </cell>
          <cell r="AB224" t="str">
            <v/>
          </cell>
          <cell r="AC224" t="str">
            <v/>
          </cell>
          <cell r="AD224" t="str">
            <v>Client/Server</v>
          </cell>
          <cell r="AE224" t="str">
            <v>N</v>
          </cell>
          <cell r="AF224" t="str">
            <v>Sensitive</v>
          </cell>
          <cell r="AG224" t="str">
            <v>/cvs/ARCH/aoc/0215-LesserCheck</v>
          </cell>
          <cell r="AH224" t="str">
            <v>N/A</v>
          </cell>
          <cell r="AI224" t="str">
            <v>0-10</v>
          </cell>
          <cell r="AJ224" t="str">
            <v>Important</v>
          </cell>
          <cell r="AK224" t="str">
            <v>7x24</v>
          </cell>
          <cell r="AL224" t="str">
            <v>Mon-Fri 00:00 to 04:00</v>
          </cell>
          <cell r="AM224" t="str">
            <v>No</v>
          </cell>
          <cell r="AN224" t="str">
            <v>Not Required</v>
          </cell>
          <cell r="AO224" t="str">
            <v>24 hrs</v>
          </cell>
          <cell r="AP224" t="str">
            <v/>
          </cell>
          <cell r="AQ224" t="str">
            <v>Y</v>
          </cell>
          <cell r="AR224" t="str">
            <v>Daily</v>
          </cell>
          <cell r="AS224" t="str">
            <v>N</v>
          </cell>
          <cell r="AT224" t="str">
            <v>4 - No immediate impact, situation is tolerable by functional department in short period of time; Convenience of customers are affected</v>
          </cell>
          <cell r="AU224" t="str">
            <v/>
          </cell>
          <cell r="AV224" t="str">
            <v>4 - Minor negative local media coverage / No brand or image impact</v>
          </cell>
          <cell r="AW224" t="str">
            <v/>
          </cell>
          <cell r="AX224">
            <v>0</v>
          </cell>
          <cell r="AY224" t="str">
            <v/>
          </cell>
          <cell r="AZ224" t="str">
            <v>N/A</v>
          </cell>
          <cell r="BA224" t="str">
            <v>1900-01-01</v>
          </cell>
          <cell r="BB224" t="str">
            <v>N/A</v>
          </cell>
          <cell r="BC224" t="str">
            <v/>
          </cell>
          <cell r="BD224" t="str">
            <v>Others</v>
          </cell>
          <cell r="BE224" t="str">
            <v/>
          </cell>
        </row>
        <row r="225">
          <cell r="A225" t="str">
            <v>0216</v>
          </cell>
          <cell r="B225" t="str">
            <v>0216 - Licencing System for Engineer</v>
          </cell>
          <cell r="C225" t="str">
            <v/>
          </cell>
          <cell r="D225" t="str">
            <v/>
          </cell>
          <cell r="E225" t="str">
            <v>Production</v>
          </cell>
          <cell r="F225" t="str">
            <v>IT Solutions Centre Airline Operations &amp; Cargo - ENG</v>
          </cell>
          <cell r="G225" t="str">
            <v>Engineering (ENG)</v>
          </cell>
          <cell r="H225" t="str">
            <v>0216 - Licencing System for Engineer</v>
          </cell>
          <cell r="I225" t="str">
            <v>Application</v>
          </cell>
          <cell r="J225" t="str">
            <v>The application (named MINT) is for keeping track of licensing qualifications of Cathay Pacific aircraft engineers for both headquarter and line maintenance stations. The system is fully supported by Stanley Yau (ENG).</v>
          </cell>
          <cell r="K225" t="str">
            <v>ENG</v>
          </cell>
          <cell r="L225" t="str">
            <v>TBD</v>
          </cell>
          <cell r="M225" t="str">
            <v>TBD</v>
          </cell>
          <cell r="N225" t="str">
            <v>Jeya Shan</v>
          </cell>
          <cell r="O225" t="str">
            <v>852 66217425 ( Please note my mobile will be switched off when I’m overseas )</v>
          </cell>
          <cell r="P225" t="str">
            <v>Latheef Shaikh</v>
          </cell>
          <cell r="Q225" t="str">
            <v>852 68409793</v>
          </cell>
          <cell r="R225" t="str">
            <v>852 63962036</v>
          </cell>
          <cell r="S225" t="str">
            <v/>
          </cell>
          <cell r="T225" t="str">
            <v/>
          </cell>
          <cell r="U225" t="str">
            <v>Stanley Yau</v>
          </cell>
          <cell r="V225" t="str">
            <v/>
          </cell>
          <cell r="W225" t="str">
            <v>Service Centre</v>
          </cell>
          <cell r="X225" t="str">
            <v>Stanley Yau (ENG)</v>
          </cell>
          <cell r="Y225" t="str">
            <v/>
          </cell>
          <cell r="Z225" t="str">
            <v>Application Support - AOC - Engineering</v>
          </cell>
          <cell r="AA225" t="str">
            <v/>
          </cell>
          <cell r="AB225" t="str">
            <v/>
          </cell>
          <cell r="AC225" t="str">
            <v/>
          </cell>
          <cell r="AD225" t="str">
            <v>Managed Service</v>
          </cell>
          <cell r="AE225" t="str">
            <v/>
          </cell>
          <cell r="AF225" t="str">
            <v>Highly Sensitive</v>
          </cell>
          <cell r="AG225" t="str">
            <v>n/a</v>
          </cell>
          <cell r="AH225" t="str">
            <v>N/A</v>
          </cell>
          <cell r="AI225" t="str">
            <v>N/A</v>
          </cell>
          <cell r="AJ225" t="str">
            <v>Important</v>
          </cell>
          <cell r="AK225" t="str">
            <v/>
          </cell>
          <cell r="AL225" t="str">
            <v/>
          </cell>
          <cell r="AM225" t="str">
            <v/>
          </cell>
          <cell r="AN225" t="str">
            <v/>
          </cell>
          <cell r="AO225" t="str">
            <v>24 hrs</v>
          </cell>
          <cell r="AP225" t="str">
            <v/>
          </cell>
          <cell r="AQ225" t="str">
            <v/>
          </cell>
          <cell r="AR225" t="str">
            <v/>
          </cell>
          <cell r="AS225" t="str">
            <v>N</v>
          </cell>
          <cell r="AT225" t="str">
            <v>4 - No immediate impact, situation is tolerable by functional department in short period of time; Convenience of customers are affected</v>
          </cell>
          <cell r="AU225" t="str">
            <v/>
          </cell>
          <cell r="AV225" t="str">
            <v>4 - Minor negative local media coverage / No brand or image impact</v>
          </cell>
          <cell r="AW225" t="str">
            <v/>
          </cell>
          <cell r="AX225">
            <v>0</v>
          </cell>
          <cell r="AY225" t="str">
            <v/>
          </cell>
          <cell r="AZ225" t="str">
            <v>N/A</v>
          </cell>
          <cell r="BA225" t="str">
            <v>1900-01-01</v>
          </cell>
          <cell r="BB225" t="str">
            <v>N/A</v>
          </cell>
          <cell r="BC225" t="str">
            <v/>
          </cell>
          <cell r="BD225" t="str">
            <v/>
          </cell>
          <cell r="BE225" t="str">
            <v/>
          </cell>
        </row>
        <row r="226">
          <cell r="A226" t="str">
            <v>0217</v>
          </cell>
          <cell r="B226" t="str">
            <v>0217 - Learner's World (LMS)</v>
          </cell>
          <cell r="C226" t="str">
            <v>LMS</v>
          </cell>
          <cell r="D226" t="str">
            <v/>
          </cell>
          <cell r="E226" t="str">
            <v>Production</v>
          </cell>
          <cell r="F226" t="str">
            <v>IT Solutions Centre Enterprise - PNL &amp; B2E</v>
          </cell>
          <cell r="G226" t="str">
            <v>HR / Personnel (HR / Personnel (PNL))</v>
          </cell>
          <cell r="H226" t="str">
            <v>0217 - LMS (learners' world)</v>
          </cell>
          <cell r="I226" t="str">
            <v>Application</v>
          </cell>
          <cell r="J226" t="str">
            <v>Learners’ World (originally call LMS) is a web-based application that enabling on-line learning for CX &amp; KA staff; supported by PPL</v>
          </cell>
          <cell r="K226" t="str">
            <v>PNL</v>
          </cell>
          <cell r="L226" t="str">
            <v>Jessica Wong - Am,Training Systems &amp; Projects</v>
          </cell>
          <cell r="M226" t="str">
            <v>Cindy Ng - People Development Manager</v>
          </cell>
          <cell r="N226" t="str">
            <v>Wai Lan Kam</v>
          </cell>
          <cell r="O226" t="str">
            <v>852 91003536</v>
          </cell>
          <cell r="P226" t="str">
            <v>Alfred Liu</v>
          </cell>
          <cell r="Q226" t="str">
            <v>852 96095601</v>
          </cell>
          <cell r="R226" t="str">
            <v>852 91030050</v>
          </cell>
          <cell r="S226" t="str">
            <v/>
          </cell>
          <cell r="T226" t="str">
            <v/>
          </cell>
          <cell r="U226" t="str">
            <v/>
          </cell>
          <cell r="V226" t="str">
            <v/>
          </cell>
          <cell r="W226" t="str">
            <v>Service Centre</v>
          </cell>
          <cell r="X226" t="str">
            <v>Peak Pacific Limited Support Group</v>
          </cell>
          <cell r="Y226" t="str">
            <v/>
          </cell>
          <cell r="Z226" t="str">
            <v>Application Support - Ent - PNL &amp; B2E</v>
          </cell>
          <cell r="AA226" t="str">
            <v/>
          </cell>
          <cell r="AB226" t="str">
            <v/>
          </cell>
          <cell r="AC226" t="str">
            <v/>
          </cell>
          <cell r="AD226" t="str">
            <v>Package</v>
          </cell>
          <cell r="AE226" t="str">
            <v/>
          </cell>
          <cell r="AF226" t="str">
            <v>Sensitive</v>
          </cell>
          <cell r="AG226" t="str">
            <v>n/a</v>
          </cell>
          <cell r="AH226" t="str">
            <v>Unix Scripts</v>
          </cell>
          <cell r="AI226" t="str">
            <v>200+</v>
          </cell>
          <cell r="AJ226" t="str">
            <v>Important</v>
          </cell>
          <cell r="AK226" t="str">
            <v/>
          </cell>
          <cell r="AL226" t="str">
            <v>Non office hour.  Exact time to be decided by user case by case</v>
          </cell>
          <cell r="AM226" t="str">
            <v/>
          </cell>
          <cell r="AN226" t="str">
            <v/>
          </cell>
          <cell r="AO226" t="str">
            <v>24 hrs</v>
          </cell>
          <cell r="AP226" t="str">
            <v>24 hrs</v>
          </cell>
          <cell r="AQ226" t="str">
            <v/>
          </cell>
          <cell r="AR226" t="str">
            <v/>
          </cell>
          <cell r="AS226" t="str">
            <v>N</v>
          </cell>
          <cell r="AT226" t="str">
            <v>1 - Long delay of flight schedule; Critical services are unavailable; Severe customers disruption</v>
          </cell>
          <cell r="AU226" t="str">
            <v/>
          </cell>
          <cell r="AV226" t="str">
            <v>1 - Extended negative international media coverage / Significant brand and reputation damage</v>
          </cell>
          <cell r="AW226" t="str">
            <v/>
          </cell>
          <cell r="AX226">
            <v>0</v>
          </cell>
          <cell r="AY226" t="str">
            <v/>
          </cell>
          <cell r="AZ226" t="str">
            <v>N/A</v>
          </cell>
          <cell r="BA226" t="str">
            <v>1900-01-01</v>
          </cell>
          <cell r="BB226" t="str">
            <v>N/A</v>
          </cell>
          <cell r="BC226" t="str">
            <v/>
          </cell>
          <cell r="BD226" t="str">
            <v/>
          </cell>
          <cell r="BE226" t="str">
            <v/>
          </cell>
        </row>
        <row r="227">
          <cell r="A227" t="str">
            <v>0218</v>
          </cell>
          <cell r="B227" t="str">
            <v>0218 - LoadRunner</v>
          </cell>
          <cell r="C227" t="str">
            <v/>
          </cell>
          <cell r="D227" t="str">
            <v/>
          </cell>
          <cell r="E227" t="str">
            <v>Production</v>
          </cell>
          <cell r="F227" t="str">
            <v>IT Solutions Centre Enterprise - Enterprise Testing</v>
          </cell>
          <cell r="G227" t="str">
            <v>Information Management (IMT)</v>
          </cell>
          <cell r="H227" t="str">
            <v>0218 - LoadRunner (Testing Tool)</v>
          </cell>
          <cell r="I227" t="str">
            <v>Application</v>
          </cell>
          <cell r="J227" t="str">
            <v xml:space="preserve">Web application stress test and performance benchmarking tool -  (Testing Tool)_x000D_  _x000D_ * Uses SaaS Model (i.e. Not Hosted in IMC1)_x000D_     I have confirmed with Owner (Thomas Chin)_x000D_  </v>
          </cell>
          <cell r="K227" t="str">
            <v>IMT</v>
          </cell>
          <cell r="L227" t="str">
            <v>Steve Rowbottom - Enterprise Testing Manager</v>
          </cell>
          <cell r="M227" t="str">
            <v>TBD</v>
          </cell>
          <cell r="N227" t="str">
            <v>Ivan Grice</v>
          </cell>
          <cell r="O227" t="str">
            <v>TBC</v>
          </cell>
          <cell r="P227" t="str">
            <v>Thomas Chin</v>
          </cell>
          <cell r="Q227" t="str">
            <v>TBC</v>
          </cell>
          <cell r="R227" t="str">
            <v>TBC</v>
          </cell>
          <cell r="S227" t="str">
            <v/>
          </cell>
          <cell r="T227" t="str">
            <v/>
          </cell>
          <cell r="U227" t="str">
            <v/>
          </cell>
          <cell r="V227" t="str">
            <v/>
          </cell>
          <cell r="W227" t="str">
            <v>Service Centre</v>
          </cell>
          <cell r="X227" t="str">
            <v>ASL Technical Support Group</v>
          </cell>
          <cell r="Y227" t="str">
            <v/>
          </cell>
          <cell r="Z227" t="str">
            <v>n/a</v>
          </cell>
          <cell r="AA227" t="str">
            <v/>
          </cell>
          <cell r="AB227" t="str">
            <v/>
          </cell>
          <cell r="AC227" t="str">
            <v/>
          </cell>
          <cell r="AD227" t="str">
            <v>Managed Service (Application type: COTS = Commercial off the Shelf)</v>
          </cell>
          <cell r="AE227" t="str">
            <v/>
          </cell>
          <cell r="AF227" t="str">
            <v>Sensitive</v>
          </cell>
          <cell r="AG227" t="str">
            <v>n/a</v>
          </cell>
          <cell r="AH227" t="str">
            <v>None</v>
          </cell>
          <cell r="AI227" t="str">
            <v>0-10</v>
          </cell>
          <cell r="AJ227" t="str">
            <v>Important</v>
          </cell>
          <cell r="AK227" t="str">
            <v/>
          </cell>
          <cell r="AL227" t="str">
            <v>Mon - Fri  8:00am - 6:00pm</v>
          </cell>
          <cell r="AM227" t="str">
            <v/>
          </cell>
          <cell r="AN227" t="str">
            <v/>
          </cell>
          <cell r="AO227" t="str">
            <v>24 hrs</v>
          </cell>
          <cell r="AP227" t="str">
            <v/>
          </cell>
          <cell r="AQ227" t="str">
            <v/>
          </cell>
          <cell r="AR227" t="str">
            <v/>
          </cell>
          <cell r="AS227" t="str">
            <v>N</v>
          </cell>
          <cell r="AT227" t="str">
            <v/>
          </cell>
          <cell r="AU227" t="str">
            <v/>
          </cell>
          <cell r="AV227" t="str">
            <v/>
          </cell>
          <cell r="AW227" t="str">
            <v/>
          </cell>
          <cell r="AX227">
            <v>0</v>
          </cell>
          <cell r="AY227" t="str">
            <v/>
          </cell>
          <cell r="AZ227" t="str">
            <v>N/A</v>
          </cell>
          <cell r="BA227" t="str">
            <v>1900-01-01</v>
          </cell>
          <cell r="BB227" t="str">
            <v>N/A</v>
          </cell>
          <cell r="BC227" t="str">
            <v/>
          </cell>
          <cell r="BD227" t="str">
            <v/>
          </cell>
          <cell r="BE227" t="str">
            <v/>
          </cell>
        </row>
        <row r="228">
          <cell r="A228" t="str">
            <v>0219</v>
          </cell>
          <cell r="B228" t="str">
            <v>0219 - LOUISE</v>
          </cell>
          <cell r="C228" t="str">
            <v/>
          </cell>
          <cell r="D228" t="str">
            <v/>
          </cell>
          <cell r="E228" t="str">
            <v>Retired</v>
          </cell>
          <cell r="F228" t="str">
            <v>IT Solutions Centre Service Delivery - ISD</v>
          </cell>
          <cell r="G228" t="str">
            <v>Inflight Services (ISD)</v>
          </cell>
          <cell r="H228" t="str">
            <v>0219 - LOUISE</v>
          </cell>
          <cell r="I228" t="str">
            <v>Application</v>
          </cell>
          <cell r="J228" t="str">
            <v>Application is used to common platform to host ISD application. Web pages comprsing of user authrisation &amp; sign-in.</v>
          </cell>
          <cell r="K228" t="str">
            <v>ISD</v>
          </cell>
          <cell r="L228" t="str">
            <v>TBD</v>
          </cell>
          <cell r="M228" t="str">
            <v>TBD</v>
          </cell>
          <cell r="N228" t="str">
            <v>Winnie Yau</v>
          </cell>
          <cell r="O228" t="str">
            <v>852 94354063</v>
          </cell>
          <cell r="P228" t="str">
            <v>Clement Cheung</v>
          </cell>
          <cell r="Q228" t="str">
            <v>852 94253429</v>
          </cell>
          <cell r="R228" t="str">
            <v>852 62228320</v>
          </cell>
          <cell r="S228" t="str">
            <v>IMT#IOS@cathaypacific.com</v>
          </cell>
          <cell r="T228" t="str">
            <v/>
          </cell>
          <cell r="U228" t="str">
            <v>May Ng</v>
          </cell>
          <cell r="V228" t="str">
            <v/>
          </cell>
          <cell r="W228" t="str">
            <v>Service Centre</v>
          </cell>
          <cell r="X228" t="str">
            <v>IBM-ASM - PAX (ISD)</v>
          </cell>
          <cell r="Y228" t="str">
            <v/>
          </cell>
          <cell r="Z228" t="str">
            <v>Application Support - Service Delivery - ISD</v>
          </cell>
          <cell r="AA228" t="str">
            <v/>
          </cell>
          <cell r="AB228" t="str">
            <v/>
          </cell>
          <cell r="AC228" t="str">
            <v/>
          </cell>
          <cell r="AD228" t="str">
            <v>Web (eInfra)</v>
          </cell>
          <cell r="AE228" t="str">
            <v/>
          </cell>
          <cell r="AF228" t="str">
            <v/>
          </cell>
          <cell r="AG228" t="str">
            <v>/cvs/ARCH/pax/0219-LOUISE/cvsroot</v>
          </cell>
          <cell r="AH228" t="str">
            <v>RAD, SQLDeveloper, OEM, VB 6.0</v>
          </cell>
          <cell r="AI228" t="str">
            <v>200+</v>
          </cell>
          <cell r="AJ228" t="str">
            <v>Critical</v>
          </cell>
          <cell r="AK228" t="str">
            <v>7x24</v>
          </cell>
          <cell r="AL228" t="str">
            <v/>
          </cell>
          <cell r="AM228" t="str">
            <v/>
          </cell>
          <cell r="AN228" t="str">
            <v>Not Required</v>
          </cell>
          <cell r="AO228" t="str">
            <v>24 hrs</v>
          </cell>
          <cell r="AP228" t="str">
            <v/>
          </cell>
          <cell r="AQ228" t="str">
            <v>Y</v>
          </cell>
          <cell r="AR228" t="str">
            <v>Daily</v>
          </cell>
          <cell r="AS228" t="str">
            <v>N</v>
          </cell>
          <cell r="AT228" t="str">
            <v/>
          </cell>
          <cell r="AU228" t="str">
            <v/>
          </cell>
          <cell r="AV228" t="str">
            <v/>
          </cell>
          <cell r="AW228" t="str">
            <v/>
          </cell>
          <cell r="AX228">
            <v>0</v>
          </cell>
          <cell r="AY228" t="str">
            <v/>
          </cell>
          <cell r="AZ228" t="str">
            <v>N/A</v>
          </cell>
          <cell r="BA228" t="str">
            <v>1900-01-01</v>
          </cell>
          <cell r="BB228" t="str">
            <v>N/A</v>
          </cell>
          <cell r="BC228" t="str">
            <v/>
          </cell>
          <cell r="BD228" t="str">
            <v/>
          </cell>
          <cell r="BE228" t="str">
            <v/>
          </cell>
        </row>
        <row r="229">
          <cell r="A229" t="str">
            <v>0220</v>
          </cell>
          <cell r="B229" t="str">
            <v>0220 - Lounge Tracking System</v>
          </cell>
          <cell r="C229" t="str">
            <v>LTS</v>
          </cell>
          <cell r="D229" t="str">
            <v/>
          </cell>
          <cell r="E229" t="str">
            <v>Production</v>
          </cell>
          <cell r="F229" t="str">
            <v>IT Solutions Centre Service Delivery - Airports</v>
          </cell>
          <cell r="G229" t="str">
            <v>Airport Service - HKIA (APT)</v>
          </cell>
          <cell r="H229" t="str">
            <v>0220 - Lounge Tracking System</v>
          </cell>
          <cell r="I229" t="str">
            <v>Application</v>
          </cell>
          <cell r="J229" t="str">
            <v>Application is used to collection the lounge usage for CX/KA and oneworld partners passengers.  This captures the usage of OW passengers not on Cathay so that an invoice can be issued to the airline for recovery for usage.</v>
          </cell>
          <cell r="K229" t="str">
            <v>AHQ</v>
          </cell>
          <cell r="L229" t="str">
            <v>Kayse Ng - Assistant Manager Business Solution</v>
          </cell>
          <cell r="M229" t="str">
            <v>Charlotte Lim- Customer Experience Manager Airport</v>
          </cell>
          <cell r="N229" t="str">
            <v>Daniel Chan (IMT)</v>
          </cell>
          <cell r="O229" t="str">
            <v>852 91929836</v>
          </cell>
          <cell r="P229" t="str">
            <v>Monnie Chu</v>
          </cell>
          <cell r="Q229" t="str">
            <v>852 94096205</v>
          </cell>
          <cell r="R229" t="str">
            <v>852 90300971</v>
          </cell>
          <cell r="S229" t="str">
            <v>IMT#CPC@cathaypacific.com</v>
          </cell>
          <cell r="T229" t="str">
            <v/>
          </cell>
          <cell r="U229" t="str">
            <v>Kannie Szeto, Luke Tse</v>
          </cell>
          <cell r="V229" t="str">
            <v/>
          </cell>
          <cell r="W229" t="str">
            <v>Service Centre</v>
          </cell>
          <cell r="X229" t="str">
            <v>IBM-ASM - PAX (AHQ)</v>
          </cell>
          <cell r="Y229" t="str">
            <v>HP/ASL/FUJITSU</v>
          </cell>
          <cell r="Z229" t="str">
            <v>Application Support - Service Delivery - Airport</v>
          </cell>
          <cell r="AA229" t="str">
            <v>Deskside Support</v>
          </cell>
          <cell r="AB229" t="str">
            <v/>
          </cell>
          <cell r="AC229" t="str">
            <v/>
          </cell>
          <cell r="AD229" t="str">
            <v>Client/Server</v>
          </cell>
          <cell r="AE229" t="str">
            <v>N</v>
          </cell>
          <cell r="AF229" t="str">
            <v>Highly Sensitive</v>
          </cell>
          <cell r="AG229" t="str">
            <v>/cvs/ARCH/pax/0220-LoungeTrackingSystem</v>
          </cell>
          <cell r="AH229" t="str">
            <v>None</v>
          </cell>
          <cell r="AI229" t="str">
            <v>30+</v>
          </cell>
          <cell r="AJ229" t="str">
            <v>Important</v>
          </cell>
          <cell r="AK229" t="str">
            <v>7x24</v>
          </cell>
          <cell r="AL229" t="str">
            <v>For HKG port - 02:00-05:00 HKT (Mon-Thu), user only take effect after restart LTS  For outports, it depends the availability of lounge of each ports decided by lounge supervisiors</v>
          </cell>
          <cell r="AM229" t="str">
            <v>Outport</v>
          </cell>
          <cell r="AN229" t="str">
            <v>Not Required</v>
          </cell>
          <cell r="AO229" t="str">
            <v>24 hrs</v>
          </cell>
          <cell r="AP229" t="str">
            <v>Any hrs</v>
          </cell>
          <cell r="AQ229" t="str">
            <v>Y</v>
          </cell>
          <cell r="AR229" t="str">
            <v>Daily</v>
          </cell>
          <cell r="AS229" t="str">
            <v>N</v>
          </cell>
          <cell r="AT229" t="str">
            <v>1 - Long delay of flight schedule; Critical services are unavailable; Severe customers disruption</v>
          </cell>
          <cell r="AU229" t="str">
            <v/>
          </cell>
          <cell r="AV229" t="str">
            <v>1 - Extended negative international media coverage / Significant brand and reputation damage</v>
          </cell>
          <cell r="AW229" t="str">
            <v/>
          </cell>
          <cell r="AX229">
            <v>0</v>
          </cell>
          <cell r="AY229" t="str">
            <v>No documented BCP. Fallback by manual recording</v>
          </cell>
          <cell r="AZ229" t="str">
            <v>N/A</v>
          </cell>
          <cell r="BA229" t="str">
            <v>1900-01-01</v>
          </cell>
          <cell r="BB229" t="str">
            <v>N/A</v>
          </cell>
          <cell r="BC229" t="str">
            <v/>
          </cell>
          <cell r="BD229" t="str">
            <v>Others</v>
          </cell>
          <cell r="BE229" t="str">
            <v/>
          </cell>
        </row>
        <row r="230">
          <cell r="A230" t="str">
            <v>0221</v>
          </cell>
          <cell r="B230" t="str">
            <v>0221 - maximizer</v>
          </cell>
          <cell r="E230" t="str">
            <v>Retired</v>
          </cell>
          <cell r="F230" t="str">
            <v>IT Solutions Centre Sales &amp; Marketing - HKO GCC Distribution &amp; Corp Sales</v>
          </cell>
          <cell r="G230" t="str">
            <v>Sales &amp; Distribution (S&amp;D)</v>
          </cell>
          <cell r="H230" t="str">
            <v>0221 - maximizer</v>
          </cell>
          <cell r="I230" t="str">
            <v>Application</v>
          </cell>
          <cell r="J230" t="str">
            <v>Customer Management tool for sales/sales support staff to store corporate clients related details</v>
          </cell>
          <cell r="K230" t="str">
            <v>S&amp;D</v>
          </cell>
          <cell r="L230" t="str">
            <v>Gladys Lau - Assistant Manager Sales Dev
  </v>
          </cell>
          <cell r="M230" t="str">
            <v>Teddy Chan - Sales Development Coordinator</v>
          </cell>
          <cell r="N230" t="str">
            <v>Jack Zhang</v>
          </cell>
          <cell r="O230" t="str">
            <v>852 92072810</v>
          </cell>
          <cell r="P230" t="str">
            <v>Calvin Chan</v>
          </cell>
          <cell r="Q230" t="str">
            <v>852 60382830</v>
          </cell>
          <cell r="R230" t="str">
            <v>852 62901293</v>
          </cell>
          <cell r="S230" t="str">
            <v>N/A</v>
          </cell>
          <cell r="T230" t="str">
            <v>N/A</v>
          </cell>
          <cell r="W230" t="str">
            <v>Service Centre</v>
          </cell>
          <cell r="X230" t="str">
            <v>Application Support - S&amp;M - REV,S&amp;D-WRT, Dist &amp; Corp Sales</v>
          </cell>
          <cell r="Z230" t="str">
            <v>Application Support - S&amp;M - REV,S&amp;D-WRT, Dist &amp; Corp Sales</v>
          </cell>
          <cell r="AD230" t="str">
            <v>Package</v>
          </cell>
          <cell r="AG230" t="str">
            <v>n/a</v>
          </cell>
          <cell r="AH230" t="str">
            <v>VNC or Windows Desktop Remote connection
  </v>
          </cell>
          <cell r="AI230" t="str">
            <v>200+</v>
          </cell>
          <cell r="AJ230" t="str">
            <v>Important</v>
          </cell>
          <cell r="AO230" t="str">
            <v>24 hrs</v>
          </cell>
          <cell r="AS230" t="str">
            <v>N</v>
          </cell>
          <cell r="AT230" t="str">
            <v>1 - Long delay of flight schedule; Critical services are unavailable; Severe customers disruption</v>
          </cell>
          <cell r="AV230" t="str">
            <v>1 - Extended negative international media coverage / Significant brand and reputation damage</v>
          </cell>
          <cell r="AZ230" t="str">
            <v>N/A</v>
          </cell>
          <cell r="BA230" t="str">
            <v>1900-01-01</v>
          </cell>
          <cell r="BB230" t="str">
            <v>N/A</v>
          </cell>
        </row>
        <row r="231">
          <cell r="A231" t="str">
            <v>0222</v>
          </cell>
          <cell r="B231" t="str">
            <v>0222 - MBP</v>
          </cell>
          <cell r="C231" t="str">
            <v/>
          </cell>
          <cell r="D231" t="str">
            <v/>
          </cell>
          <cell r="E231" t="str">
            <v>Production</v>
          </cell>
          <cell r="F231" t="str">
            <v>IT Solutions Centre Service Delivery - ISD</v>
          </cell>
          <cell r="G231" t="str">
            <v>Inflight Services (ISD)</v>
          </cell>
          <cell r="H231" t="str">
            <v>0222 - MBP</v>
          </cell>
          <cell r="I231" t="str">
            <v>Application</v>
          </cell>
          <cell r="J231" t="str">
            <v>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v>
          </cell>
          <cell r="K231" t="str">
            <v>ISD</v>
          </cell>
          <cell r="L231" t="str">
            <v>"CX: Sook Hyung Paek - Career Development &amp; Resourcing Manager; KA: Sabrina Chum - Manager, Career &amp; Performance Management</v>
          </cell>
          <cell r="M231" t="str">
            <v>CX: Tony Ng - Assistant Manager Cabin Crew Career Development &amp; Resource; KA: Maria Lee - Assistant Manager – Career Development</v>
          </cell>
          <cell r="N231" t="str">
            <v>Winnie Yau</v>
          </cell>
          <cell r="O231" t="str">
            <v>852 94354063</v>
          </cell>
          <cell r="P231" t="str">
            <v>Clement Cheung</v>
          </cell>
          <cell r="Q231" t="str">
            <v>852 94253429</v>
          </cell>
          <cell r="R231" t="str">
            <v>852 62228320</v>
          </cell>
          <cell r="S231" t="str">
            <v>IMT#IOS@cathaypacific.com</v>
          </cell>
          <cell r="T231" t="str">
            <v/>
          </cell>
          <cell r="U231" t="str">
            <v>May Ng</v>
          </cell>
          <cell r="V231" t="str">
            <v/>
          </cell>
          <cell r="W231" t="str">
            <v>Service Centre</v>
          </cell>
          <cell r="X231" t="str">
            <v>IBM-ASM - PAX (ISD)</v>
          </cell>
          <cell r="Y231" t="str">
            <v/>
          </cell>
          <cell r="Z231" t="str">
            <v>Application Support - Service Delivery - ISD</v>
          </cell>
          <cell r="AA231" t="str">
            <v>CX Infra Web and Mobile Support</v>
          </cell>
          <cell r="AB231" t="str">
            <v/>
          </cell>
          <cell r="AC231" t="str">
            <v/>
          </cell>
          <cell r="AD231" t="str">
            <v>Web (eInfra)</v>
          </cell>
          <cell r="AE231" t="str">
            <v/>
          </cell>
          <cell r="AF231" t="str">
            <v>Highly Sensitive</v>
          </cell>
          <cell r="AG231" t="str">
            <v>/cvs/ARCH/pax/0222-MBP/cvsroot</v>
          </cell>
          <cell r="AH231" t="str">
            <v>RAD, SQLDeveloper, OEM</v>
          </cell>
          <cell r="AI231" t="str">
            <v>200+</v>
          </cell>
          <cell r="AJ231" t="str">
            <v>Important</v>
          </cell>
          <cell r="AK231" t="str">
            <v>5x8</v>
          </cell>
          <cell r="AL231" t="str">
            <v>00:00 - 05:00</v>
          </cell>
          <cell r="AM231" t="str">
            <v/>
          </cell>
          <cell r="AN231" t="str">
            <v>Not Required</v>
          </cell>
          <cell r="AO231" t="str">
            <v>24 hrs</v>
          </cell>
          <cell r="AP231" t="str">
            <v/>
          </cell>
          <cell r="AQ231" t="str">
            <v>Y</v>
          </cell>
          <cell r="AR231" t="str">
            <v>Daily</v>
          </cell>
          <cell r="AS231" t="str">
            <v>N</v>
          </cell>
          <cell r="AT231" t="str">
            <v/>
          </cell>
          <cell r="AU231" t="str">
            <v/>
          </cell>
          <cell r="AV231" t="str">
            <v/>
          </cell>
          <cell r="AW231" t="str">
            <v/>
          </cell>
          <cell r="AX231">
            <v>0</v>
          </cell>
          <cell r="AY231" t="str">
            <v/>
          </cell>
          <cell r="AZ231" t="str">
            <v>N/A</v>
          </cell>
          <cell r="BA231" t="str">
            <v>1900-01-01</v>
          </cell>
          <cell r="BB231" t="str">
            <v>N/A</v>
          </cell>
          <cell r="BC231" t="str">
            <v/>
          </cell>
          <cell r="BD231" t="str">
            <v/>
          </cell>
          <cell r="BE231" t="str">
            <v/>
          </cell>
        </row>
        <row r="232">
          <cell r="A232" t="str">
            <v>0223</v>
          </cell>
          <cell r="B232" t="str">
            <v>0223 - IntraCX - Message Manager (IXMSGMGR)</v>
          </cell>
          <cell r="C232" t="str">
            <v>IXMSGMGR</v>
          </cell>
          <cell r="D232" t="str">
            <v>0175</v>
          </cell>
          <cell r="E232" t="str">
            <v>Production</v>
          </cell>
          <cell r="F232" t="str">
            <v>IT Solutions Centre Sales &amp; Marketing - S&amp;D - ECX &amp; CHL</v>
          </cell>
          <cell r="G232" t="str">
            <v>E-Business (ECX)</v>
          </cell>
          <cell r="H232" t="str">
            <v>0223 - IntraCX - Message Manager (IXMSGMGR)</v>
          </cell>
          <cell r="I232" t="str">
            <v>Application</v>
          </cell>
          <cell r="J232" t="str">
            <v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v>
          </cell>
          <cell r="K232" t="str">
            <v>ECX</v>
          </cell>
          <cell r="L232" t="str">
            <v>Annie Ling - eBusiness Services &amp; CRM Manager</v>
          </cell>
          <cell r="M232" t="str">
            <v>TBD</v>
          </cell>
          <cell r="N232" t="str">
            <v>Miranda Wong</v>
          </cell>
          <cell r="O232" t="str">
            <v>852 94698699</v>
          </cell>
          <cell r="P232" t="str">
            <v>Henry But</v>
          </cell>
          <cell r="Q232" t="str">
            <v>852 96565631</v>
          </cell>
          <cell r="R232" t="str">
            <v>852 62909151</v>
          </cell>
          <cell r="S232" t="str">
            <v/>
          </cell>
          <cell r="T232" t="str">
            <v/>
          </cell>
          <cell r="U232" t="str">
            <v>Carmen Chan  Michael Wong  Simon Yip  Mandy Yick</v>
          </cell>
          <cell r="V232" t="str">
            <v>HP</v>
          </cell>
          <cell r="W232" t="str">
            <v>Service Centre</v>
          </cell>
          <cell r="X232" t="str">
            <v>1. HP - HPEOPS2 - Support Team2. IBM-ASM - PAX (B2C)</v>
          </cell>
          <cell r="Y232" t="str">
            <v>CX Infra Support</v>
          </cell>
          <cell r="Z232" t="str">
            <v>Application Support - S&amp;M - S&amp;D-ECX &amp; CHL</v>
          </cell>
          <cell r="AA232" t="str">
            <v>CX Infra Web and Mobile Support</v>
          </cell>
          <cell r="AB232" t="str">
            <v/>
          </cell>
          <cell r="AC232" t="str">
            <v/>
          </cell>
          <cell r="AD232" t="str">
            <v>Web (eInfra)</v>
          </cell>
          <cell r="AE232" t="str">
            <v>N</v>
          </cell>
          <cell r="AF232" t="str">
            <v>Highly Sensitive</v>
          </cell>
          <cell r="AG232" t="str">
            <v>/cvs/ARCH/webappaix20/repos/javasrc/msgmgr</v>
          </cell>
          <cell r="AH232" t="str">
            <v/>
          </cell>
          <cell r="AI232" t="str">
            <v>10+</v>
          </cell>
          <cell r="AJ232" t="str">
            <v>Lifeblood</v>
          </cell>
          <cell r="AK232" t="str">
            <v>7x24</v>
          </cell>
          <cell r="AL232" t="str">
            <v>0200 AM to 0600 AM</v>
          </cell>
          <cell r="AM232" t="str">
            <v>No</v>
          </cell>
          <cell r="AN232" t="str">
            <v>Yes</v>
          </cell>
          <cell r="AO232" t="str">
            <v>24 hrs</v>
          </cell>
          <cell r="AP232" t="str">
            <v/>
          </cell>
          <cell r="AQ232" t="str">
            <v>Y</v>
          </cell>
          <cell r="AR232" t="str">
            <v>Daily</v>
          </cell>
          <cell r="AS232" t="str">
            <v>N</v>
          </cell>
          <cell r="AT232" t="str">
            <v>4 - No immediate impact, situation is tolerable by functional department in short period of time; Convenience of customers are affected</v>
          </cell>
          <cell r="AU232" t="str">
            <v>3 - Minor impact on cost/revenue</v>
          </cell>
          <cell r="AV232" t="str">
            <v>3 - Short term negative international media coverage / Some brand and reputation damage</v>
          </cell>
          <cell r="AW232" t="str">
            <v/>
          </cell>
          <cell r="AX232">
            <v>0</v>
          </cell>
          <cell r="AY232" t="str">
            <v/>
          </cell>
          <cell r="AZ232" t="str">
            <v>N/A</v>
          </cell>
          <cell r="BA232" t="str">
            <v>1900-01-01</v>
          </cell>
          <cell r="BB232" t="str">
            <v>N/A</v>
          </cell>
          <cell r="BC232" t="str">
            <v>Application dependency:_x000D_ SMS</v>
          </cell>
          <cell r="BD232" t="str">
            <v>Internal access</v>
          </cell>
          <cell r="BE232" t="str">
            <v/>
          </cell>
        </row>
        <row r="233">
          <cell r="A233" t="str">
            <v>0224</v>
          </cell>
          <cell r="B233" t="str">
            <v>0224 - Message Switching System (MSS)</v>
          </cell>
          <cell r="C233" t="str">
            <v>MSS</v>
          </cell>
          <cell r="D233" t="str">
            <v/>
          </cell>
          <cell r="E233" t="str">
            <v>Production</v>
          </cell>
          <cell r="F233" t="str">
            <v>IT Solutions Centre Enterprise - Integration Competency Cntr</v>
          </cell>
          <cell r="G233" t="str">
            <v>Information Management (IMT)</v>
          </cell>
          <cell r="H233" t="str">
            <v>0224 - Message Switching System (MSS)</v>
          </cell>
          <cell r="I233" t="str">
            <v>Application</v>
          </cell>
          <cell r="J233" t="str">
            <v>Telex message switching system</v>
          </cell>
          <cell r="K233" t="str">
            <v>IMT</v>
          </cell>
          <cell r="L233" t="str">
            <v>TBD</v>
          </cell>
          <cell r="M233" t="str">
            <v>TBD</v>
          </cell>
          <cell r="N233" t="str">
            <v>Maggie To</v>
          </cell>
          <cell r="O233" t="str">
            <v>852 96406772</v>
          </cell>
          <cell r="P233" t="str">
            <v>Wilson Chow</v>
          </cell>
          <cell r="Q233" t="str">
            <v>852 96600873</v>
          </cell>
          <cell r="R233" t="str">
            <v>852 90812860</v>
          </cell>
          <cell r="S233" t="str">
            <v>DL ICC-SI ; imt#ipetl@cathaypacific.com</v>
          </cell>
          <cell r="T233" t="str">
            <v/>
          </cell>
          <cell r="U233" t="str">
            <v>Wilson Chow Thomas Lee Kwong Li</v>
          </cell>
          <cell r="V233" t="str">
            <v>HP</v>
          </cell>
          <cell r="W233" t="str">
            <v>Service Centre</v>
          </cell>
          <cell r="X233" t="str">
            <v>IBM ASM - Ent - Integration</v>
          </cell>
          <cell r="Y233" t="str">
            <v>HP - Middleware</v>
          </cell>
          <cell r="Z233" t="str">
            <v>Application Support - Ent - Integration Competency Cntr</v>
          </cell>
          <cell r="AA233" t="str">
            <v>Infra Support - Middleware</v>
          </cell>
          <cell r="AB233" t="str">
            <v/>
          </cell>
          <cell r="AC233" t="str">
            <v/>
          </cell>
          <cell r="AD233" t="str">
            <v>Package</v>
          </cell>
          <cell r="AE233" t="str">
            <v/>
          </cell>
          <cell r="AF233" t="str">
            <v>Sensitive</v>
          </cell>
          <cell r="AG233" t="str">
            <v>Exempted (Mainframe)</v>
          </cell>
          <cell r="AH233" t="str">
            <v>WMB Tookit + RAD + Toad</v>
          </cell>
          <cell r="AI233" t="str">
            <v>0-10</v>
          </cell>
          <cell r="AJ233" t="str">
            <v>Lifeblood</v>
          </cell>
          <cell r="AK233" t="str">
            <v>7x24</v>
          </cell>
          <cell r="AL233" t="str">
            <v>No downtime (only 0200 to 0400 every Monday with notice in advance)</v>
          </cell>
          <cell r="AM233" t="str">
            <v/>
          </cell>
          <cell r="AN233" t="str">
            <v>Yes - Uncertified</v>
          </cell>
          <cell r="AO233" t="str">
            <v>24 hrs</v>
          </cell>
          <cell r="AP233" t="str">
            <v>0 hr</v>
          </cell>
          <cell r="AQ233" t="str">
            <v>Y</v>
          </cell>
          <cell r="AR233" t="str">
            <v>Daily</v>
          </cell>
          <cell r="AS233" t="str">
            <v>N</v>
          </cell>
          <cell r="AT233" t="str">
            <v/>
          </cell>
          <cell r="AU233" t="str">
            <v/>
          </cell>
          <cell r="AV233" t="str">
            <v/>
          </cell>
          <cell r="AW233" t="str">
            <v/>
          </cell>
          <cell r="AX233">
            <v>0</v>
          </cell>
          <cell r="AY233" t="str">
            <v>can follow ACARS</v>
          </cell>
          <cell r="AZ233" t="str">
            <v>N/A</v>
          </cell>
          <cell r="BA233" t="str">
            <v>1900-01-01</v>
          </cell>
          <cell r="BB233" t="str">
            <v>N/A</v>
          </cell>
          <cell r="BC233" t="str">
            <v/>
          </cell>
          <cell r="BD233" t="str">
            <v/>
          </cell>
          <cell r="BE233" t="str">
            <v/>
          </cell>
        </row>
        <row r="234">
          <cell r="A234" t="str">
            <v>0225</v>
          </cell>
          <cell r="B234" t="str">
            <v>0225 - MetriCX</v>
          </cell>
          <cell r="C234" t="str">
            <v/>
          </cell>
          <cell r="D234" t="str">
            <v>0070</v>
          </cell>
          <cell r="E234" t="str">
            <v>Production</v>
          </cell>
          <cell r="F234" t="str">
            <v>IT Solutions Centre Enterprise - Biss Intel Competency Cntr</v>
          </cell>
          <cell r="G234" t="str">
            <v>Customer Information System (CIS)</v>
          </cell>
          <cell r="H234" t="str">
            <v>0225 - MetriCX</v>
          </cell>
          <cell r="I234" t="str">
            <v>Application</v>
          </cell>
          <cell r="J234" t="str">
            <v>MetriCX provides a platform to allow authorized CIS datawarehouse users to access commonly used and standard reports. [NO interface name for MetriCX; Direct access to CIS databases to retrieve data for reporting]</v>
          </cell>
          <cell r="K234" t="str">
            <v>CIS</v>
          </cell>
          <cell r="L234" t="str">
            <v>Carlo Chui - Business Analytics Manager</v>
          </cell>
          <cell r="M234" t="str">
            <v>TBD</v>
          </cell>
          <cell r="N234" t="str">
            <v>Patrik Forsstrom</v>
          </cell>
          <cell r="O234" t="str">
            <v>852 62839056</v>
          </cell>
          <cell r="P234" t="str">
            <v>William Ng</v>
          </cell>
          <cell r="Q234" t="str">
            <v>852 91904529</v>
          </cell>
          <cell r="R234" t="str">
            <v>852 54703059</v>
          </cell>
          <cell r="S234" t="str">
            <v>DL_BICC_Team@cathaypacific.com</v>
          </cell>
          <cell r="T234" t="str">
            <v/>
          </cell>
          <cell r="U234" t="str">
            <v>Alvin Yau, Cassie Liu</v>
          </cell>
          <cell r="V234" t="str">
            <v/>
          </cell>
          <cell r="W234" t="str">
            <v>Service Centre</v>
          </cell>
          <cell r="X234" t="str">
            <v>IBM-ASM -Ent Biss Intelligence</v>
          </cell>
          <cell r="Y234" t="str">
            <v>HP</v>
          </cell>
          <cell r="Z234" t="str">
            <v>Application Support - Ent - Biss Intel Competency Cntr</v>
          </cell>
          <cell r="AA234" t="str">
            <v>HP</v>
          </cell>
          <cell r="AB234" t="str">
            <v/>
          </cell>
          <cell r="AC234" t="str">
            <v/>
          </cell>
          <cell r="AD234" t="str">
            <v>Client/Server</v>
          </cell>
          <cell r="AE234" t="str">
            <v>N</v>
          </cell>
          <cell r="AF234" t="str">
            <v>Highly Sensitive</v>
          </cell>
          <cell r="AG234" t="str">
            <v>/cvs/ARCH/pax/0225-MetriCX</v>
          </cell>
          <cell r="AH234" t="str">
            <v>Hyperion Application Builder, Java, HTML, Cognos</v>
          </cell>
          <cell r="AI234" t="str">
            <v>0-10</v>
          </cell>
          <cell r="AJ234" t="str">
            <v>Important</v>
          </cell>
          <cell r="AK234" t="str">
            <v>7x24</v>
          </cell>
          <cell r="AL234" t="str">
            <v>No downtime</v>
          </cell>
          <cell r="AM234" t="str">
            <v>Outport</v>
          </cell>
          <cell r="AN234" t="str">
            <v>Not Required</v>
          </cell>
          <cell r="AO234" t="str">
            <v>24 hrs</v>
          </cell>
          <cell r="AP234" t="str">
            <v>4 hrs</v>
          </cell>
          <cell r="AQ234" t="str">
            <v>Y</v>
          </cell>
          <cell r="AR234" t="str">
            <v>Daily</v>
          </cell>
          <cell r="AS234" t="str">
            <v>N</v>
          </cell>
          <cell r="AT234" t="str">
            <v>2 - Delay of flight schedule; Critical services are impaired; Major customers disruption</v>
          </cell>
          <cell r="AU234" t="str">
            <v/>
          </cell>
          <cell r="AV234" t="str">
            <v>1 - Extended negative international media coverage / Significant brand and reputation damage</v>
          </cell>
          <cell r="AW234" t="str">
            <v/>
          </cell>
          <cell r="AX234">
            <v>0</v>
          </cell>
          <cell r="AY234" t="str">
            <v>Yes - CIS Department</v>
          </cell>
          <cell r="AZ234" t="str">
            <v>N/A</v>
          </cell>
          <cell r="BA234" t="str">
            <v>1900-01-01</v>
          </cell>
          <cell r="BB234" t="str">
            <v>N/A</v>
          </cell>
          <cell r="BC234" t="str">
            <v/>
          </cell>
          <cell r="BD234" t="str">
            <v>Internal access</v>
          </cell>
          <cell r="BE234" t="str">
            <v/>
          </cell>
        </row>
        <row r="235">
          <cell r="A235" t="str">
            <v>0226</v>
          </cell>
          <cell r="B235" t="str">
            <v>0226 - MIDT</v>
          </cell>
          <cell r="C235" t="str">
            <v/>
          </cell>
          <cell r="D235" t="str">
            <v/>
          </cell>
          <cell r="E235" t="str">
            <v>Production</v>
          </cell>
          <cell r="F235" t="str">
            <v>IT Solutions Centre Sales &amp; Marketing - HKO GCC Distribution &amp; Corp Sales</v>
          </cell>
          <cell r="G235" t="str">
            <v>Sales &amp; Distribution (S&amp;D)</v>
          </cell>
          <cell r="H235" t="str">
            <v>0226 - MIDT</v>
          </cell>
          <cell r="I235" t="str">
            <v>Application</v>
          </cell>
          <cell r="J235" t="str">
            <v>Application is used to manipulate the marketing data with CX data for analyst usage</v>
          </cell>
          <cell r="K235" t="str">
            <v>S&amp;D</v>
          </cell>
          <cell r="L235" t="str">
            <v>Gladys Lau - Assistant Manager Sales Dev</v>
          </cell>
          <cell r="M235" t="str">
            <v>Stanley Tsang - Assistant Manager Sales Dev</v>
          </cell>
          <cell r="N235" t="str">
            <v>Jack Zhang</v>
          </cell>
          <cell r="O235" t="str">
            <v>852 92072810</v>
          </cell>
          <cell r="P235" t="str">
            <v>Calvin Chan</v>
          </cell>
          <cell r="Q235" t="str">
            <v>852 60382830</v>
          </cell>
          <cell r="R235" t="str">
            <v>852 62901293</v>
          </cell>
          <cell r="S235" t="str">
            <v/>
          </cell>
          <cell r="T235" t="str">
            <v/>
          </cell>
          <cell r="U235" t="str">
            <v/>
          </cell>
          <cell r="V235" t="str">
            <v/>
          </cell>
          <cell r="W235" t="str">
            <v>Service Centre</v>
          </cell>
          <cell r="X235" t="str">
            <v>Application Support - S&amp;M - REV,S&amp;D-WRT, Dist &amp; Corp Sales</v>
          </cell>
          <cell r="Y235" t="str">
            <v/>
          </cell>
          <cell r="Z235" t="str">
            <v>Application Support - S&amp;M - REV,S&amp;D-WRT, Dist &amp; Corp Sales</v>
          </cell>
          <cell r="AA235" t="str">
            <v/>
          </cell>
          <cell r="AB235" t="str">
            <v/>
          </cell>
          <cell r="AC235" t="str">
            <v/>
          </cell>
          <cell r="AD235" t="str">
            <v>Managed Service</v>
          </cell>
          <cell r="AE235" t="str">
            <v/>
          </cell>
          <cell r="AF235" t="str">
            <v>Sensitive</v>
          </cell>
          <cell r="AG235" t="str">
            <v>n/a</v>
          </cell>
          <cell r="AH235" t="str">
            <v>None</v>
          </cell>
          <cell r="AI235" t="str">
            <v>30+</v>
          </cell>
          <cell r="AJ235" t="str">
            <v>Important</v>
          </cell>
          <cell r="AK235" t="str">
            <v/>
          </cell>
          <cell r="AL235" t="str">
            <v>N/A</v>
          </cell>
          <cell r="AM235" t="str">
            <v/>
          </cell>
          <cell r="AN235" t="str">
            <v/>
          </cell>
          <cell r="AO235" t="str">
            <v>24 hrs</v>
          </cell>
          <cell r="AP235" t="str">
            <v/>
          </cell>
          <cell r="AQ235" t="str">
            <v/>
          </cell>
          <cell r="AR235" t="str">
            <v/>
          </cell>
          <cell r="AS235" t="str">
            <v>N</v>
          </cell>
          <cell r="AT235" t="str">
            <v>1 - Long delay of flight schedule; Critical services are unavailable; Severe customers disruption</v>
          </cell>
          <cell r="AU235" t="str">
            <v/>
          </cell>
          <cell r="AV235" t="str">
            <v>1 - Extended negative international media coverage / Significant brand and reputation damage</v>
          </cell>
          <cell r="AW235" t="str">
            <v/>
          </cell>
          <cell r="AX235">
            <v>0</v>
          </cell>
          <cell r="AY235" t="str">
            <v/>
          </cell>
          <cell r="AZ235" t="str">
            <v>N/A</v>
          </cell>
          <cell r="BA235" t="str">
            <v>1900-01-01</v>
          </cell>
          <cell r="BB235" t="str">
            <v>N/A</v>
          </cell>
          <cell r="BC235" t="str">
            <v/>
          </cell>
          <cell r="BD235" t="str">
            <v/>
          </cell>
          <cell r="BE235" t="str">
            <v/>
          </cell>
        </row>
        <row r="236">
          <cell r="A236" t="str">
            <v>0227</v>
          </cell>
          <cell r="B236" t="str">
            <v>0227 - Mileage Calculator</v>
          </cell>
          <cell r="C236" t="str">
            <v/>
          </cell>
          <cell r="D236" t="str">
            <v>0316</v>
          </cell>
          <cell r="E236" t="str">
            <v>Production</v>
          </cell>
          <cell r="F236" t="str">
            <v>IT Solutions Centre Sales &amp; Marketing - Loyalty &amp; Asia Miles</v>
          </cell>
          <cell r="G236" t="str">
            <v>Cathay Pacific Loyalty (CPL)</v>
          </cell>
          <cell r="H236" t="str">
            <v>0227 - Mileage Calculator</v>
          </cell>
          <cell r="I236" t="str">
            <v>Application</v>
          </cell>
          <cell r="J236" t="str">
            <v>Application used to calculate the accrual and redemption mileage for a specific flight sector</v>
          </cell>
          <cell r="K236" t="str">
            <v>CPL</v>
          </cell>
          <cell r="L236" t="str">
            <v>Kenny To - Ecommerce Manager</v>
          </cell>
          <cell r="M236" t="str">
            <v>TBD</v>
          </cell>
          <cell r="N236" t="str">
            <v>Calvin Lai</v>
          </cell>
          <cell r="O236" t="str">
            <v>852 98811889</v>
          </cell>
          <cell r="P236" t="str">
            <v>Quincy Wong</v>
          </cell>
          <cell r="Q236" t="str">
            <v>852 93248877</v>
          </cell>
          <cell r="R236" t="str">
            <v>852 60524730</v>
          </cell>
          <cell r="S236" t="str">
            <v/>
          </cell>
          <cell r="T236" t="str">
            <v/>
          </cell>
          <cell r="U236" t="str">
            <v>Priscilla Lau  Joyce Kwok  Billy Lau</v>
          </cell>
          <cell r="V236" t="str">
            <v>HP</v>
          </cell>
          <cell r="W236" t="str">
            <v>Service Centre</v>
          </cell>
          <cell r="X236" t="str">
            <v>IBM-ASM - PAX (CLM)</v>
          </cell>
          <cell r="Y236" t="str">
            <v/>
          </cell>
          <cell r="Z236" t="str">
            <v>Application Support - S&amp;M - Loyalty &amp; Asia Miles</v>
          </cell>
          <cell r="AA236" t="str">
            <v>CX Infra Web and Mobile Support</v>
          </cell>
          <cell r="AB236" t="str">
            <v/>
          </cell>
          <cell r="AC236" t="str">
            <v/>
          </cell>
          <cell r="AD236" t="str">
            <v>Web (eInfra)</v>
          </cell>
          <cell r="AE236" t="str">
            <v/>
          </cell>
          <cell r="AF236" t="str">
            <v>Public</v>
          </cell>
          <cell r="AG236" t="str">
            <v>cvs/ARCH/webappaix20/dev/repos/icls/ixClsMileageCalWeb</v>
          </cell>
          <cell r="AH236" t="str">
            <v>Development - RAD, Testing - LoadRunner, Production Support - HP Diagnostics</v>
          </cell>
          <cell r="AI236" t="str">
            <v>100+</v>
          </cell>
          <cell r="AJ236" t="str">
            <v>Important</v>
          </cell>
          <cell r="AK236" t="str">
            <v>7x24</v>
          </cell>
          <cell r="AL236" t="str">
            <v>N/A as the application is not runnning on Windows</v>
          </cell>
          <cell r="AM236" t="str">
            <v/>
          </cell>
          <cell r="AN236" t="str">
            <v>Yes</v>
          </cell>
          <cell r="AO236" t="str">
            <v>24 hrs</v>
          </cell>
          <cell r="AP236" t="str">
            <v/>
          </cell>
          <cell r="AQ236" t="str">
            <v>Y</v>
          </cell>
          <cell r="AR236" t="str">
            <v>Daily</v>
          </cell>
          <cell r="AS236" t="str">
            <v>N</v>
          </cell>
          <cell r="AT236" t="str">
            <v>1 - Long delay of flight schedule; Critical services are unavailable; Severe customers disruption</v>
          </cell>
          <cell r="AU236" t="str">
            <v/>
          </cell>
          <cell r="AV236" t="str">
            <v>1 - Extended negative international media coverage / Significant brand and reputation damage</v>
          </cell>
          <cell r="AW236" t="str">
            <v/>
          </cell>
          <cell r="AX236">
            <v>0</v>
          </cell>
          <cell r="AY236" t="str">
            <v/>
          </cell>
          <cell r="AZ236" t="str">
            <v>N/A</v>
          </cell>
          <cell r="BA236" t="str">
            <v>1900-01-01</v>
          </cell>
          <cell r="BB236" t="str">
            <v>N/A</v>
          </cell>
          <cell r="BC236" t="str">
            <v>Application dependency:_x000D_ CLS, CLSAPI</v>
          </cell>
          <cell r="BD236" t="str">
            <v/>
          </cell>
          <cell r="BE236" t="str">
            <v/>
          </cell>
        </row>
        <row r="237">
          <cell r="A237" t="str">
            <v>0228</v>
          </cell>
          <cell r="B237" t="str">
            <v>0228 - Modification Control System (MCS)</v>
          </cell>
          <cell r="C237" t="str">
            <v>MCS</v>
          </cell>
          <cell r="D237" t="str">
            <v/>
          </cell>
          <cell r="E237" t="str">
            <v>Retired</v>
          </cell>
          <cell r="F237" t="str">
            <v>IT Solutions Centre Airline Operations &amp; Cargo - ENG</v>
          </cell>
          <cell r="G237" t="str">
            <v>Engineering (ENG)</v>
          </cell>
          <cell r="H237" t="str">
            <v>0228 - Modification Control System (MCS)</v>
          </cell>
          <cell r="I237" t="str">
            <v>Application</v>
          </cell>
          <cell r="J237" t="str">
            <v>Application to store Software Configuration of Aircraft</v>
          </cell>
          <cell r="K237" t="str">
            <v>ENG</v>
          </cell>
          <cell r="L237" t="str">
            <v>TBD</v>
          </cell>
          <cell r="M237" t="str">
            <v>TBD</v>
          </cell>
          <cell r="N237" t="str">
            <v>Jeya Shan</v>
          </cell>
          <cell r="O237" t="str">
            <v>852 66217425 ( Please note my mobile will be switched off when I’m overseas )</v>
          </cell>
          <cell r="P237" t="str">
            <v>Latheef Shaikh</v>
          </cell>
          <cell r="Q237" t="str">
            <v>852 68409793</v>
          </cell>
          <cell r="R237" t="str">
            <v>852 63962036</v>
          </cell>
          <cell r="S237" t="str">
            <v>N/A</v>
          </cell>
          <cell r="T237" t="str">
            <v>N/A</v>
          </cell>
          <cell r="U237" t="str">
            <v>n/a</v>
          </cell>
          <cell r="V237" t="str">
            <v>IBMA</v>
          </cell>
          <cell r="W237" t="str">
            <v>Service Centre</v>
          </cell>
          <cell r="X237" t="str">
            <v>Application Support - AOC - Engineering</v>
          </cell>
          <cell r="Y237" t="str">
            <v>N/A</v>
          </cell>
          <cell r="Z237" t="str">
            <v>Application Support - AOC - Engineering</v>
          </cell>
          <cell r="AA237" t="str">
            <v>n/a</v>
          </cell>
          <cell r="AB237" t="str">
            <v/>
          </cell>
          <cell r="AC237" t="str">
            <v/>
          </cell>
          <cell r="AD237" t="str">
            <v>IBM Host</v>
          </cell>
          <cell r="AE237" t="str">
            <v>N</v>
          </cell>
          <cell r="AF237" t="str">
            <v>Public</v>
          </cell>
          <cell r="AG237" t="str">
            <v>Exempted (Mainframe)</v>
          </cell>
          <cell r="AH237" t="str">
            <v>N/A</v>
          </cell>
          <cell r="AI237" t="str">
            <v>0-10</v>
          </cell>
          <cell r="AJ237" t="str">
            <v>TBC</v>
          </cell>
          <cell r="AK237" t="str">
            <v>7x24</v>
          </cell>
          <cell r="AL237" t="str">
            <v>n/a</v>
          </cell>
          <cell r="AM237" t="str">
            <v>No</v>
          </cell>
          <cell r="AN237" t="str">
            <v>Not Required</v>
          </cell>
          <cell r="AO237" t="str">
            <v>24 hrs</v>
          </cell>
          <cell r="AP237" t="str">
            <v/>
          </cell>
          <cell r="AQ237" t="str">
            <v>Y</v>
          </cell>
          <cell r="AR237" t="str">
            <v>Daily</v>
          </cell>
          <cell r="AS237" t="str">
            <v>N</v>
          </cell>
          <cell r="AT237" t="str">
            <v/>
          </cell>
          <cell r="AU237" t="str">
            <v/>
          </cell>
          <cell r="AV237" t="str">
            <v/>
          </cell>
          <cell r="AW237" t="str">
            <v/>
          </cell>
          <cell r="AX237">
            <v>0</v>
          </cell>
          <cell r="AY237" t="str">
            <v/>
          </cell>
          <cell r="AZ237" t="str">
            <v>N/A</v>
          </cell>
          <cell r="BA237" t="str">
            <v>1900-01-01</v>
          </cell>
          <cell r="BB237" t="str">
            <v>N/A</v>
          </cell>
          <cell r="BC237" t="str">
            <v>To be decommissioned under project - ENH 41915 Obsolete ENG Application Decommissioning v0.1</v>
          </cell>
          <cell r="BD237" t="str">
            <v>Others</v>
          </cell>
          <cell r="BE237" t="str">
            <v/>
          </cell>
        </row>
        <row r="238">
          <cell r="A238" t="str">
            <v>0229</v>
          </cell>
          <cell r="B238" t="str">
            <v>0229 - Monthly Management Performance Report (MMPR)</v>
          </cell>
          <cell r="C238" t="str">
            <v>MMPR</v>
          </cell>
          <cell r="D238" t="str">
            <v/>
          </cell>
          <cell r="E238" t="str">
            <v>Production</v>
          </cell>
          <cell r="F238" t="str">
            <v>IT Solutions Centre Sales &amp; Marketing - HKO GCC Distribution &amp; Corp Sales</v>
          </cell>
          <cell r="G238" t="str">
            <v>Revenue Management (REV)</v>
          </cell>
          <cell r="H238" t="str">
            <v>0229 - Monthly Management Performance Report (MMPR)</v>
          </cell>
          <cell r="I238" t="str">
            <v>Application</v>
          </cell>
          <cell r="J238" t="str">
            <v>Monthly Management Performance Report (MMPR) IntraCX site for REV, contains various revenue reports. More granular access control to enable different ports to see different reports._x000D_    An web application sharing revenue reports with management</v>
          </cell>
          <cell r="K238" t="str">
            <v>S&amp;D</v>
          </cell>
          <cell r="L238" t="str">
            <v>Gladys Lau - Assistant Manager Sales Dev</v>
          </cell>
          <cell r="M238" t="str">
            <v>Teddy Chan - Sales Development Coordinator</v>
          </cell>
          <cell r="N238" t="str">
            <v>Jack Zhang</v>
          </cell>
          <cell r="O238" t="str">
            <v>852 92072810</v>
          </cell>
          <cell r="P238" t="str">
            <v>Maggie Yip</v>
          </cell>
          <cell r="Q238" t="str">
            <v>852 98727115</v>
          </cell>
          <cell r="R238" t="str">
            <v>852 63910215</v>
          </cell>
          <cell r="S238" t="str">
            <v>imt#hko@cathaypacific.com</v>
          </cell>
          <cell r="T238" t="str">
            <v/>
          </cell>
          <cell r="U238" t="str">
            <v>Maggie Yip; Matthew Chung; Andy Leung; Claire Tsoi</v>
          </cell>
          <cell r="V238" t="str">
            <v>HP</v>
          </cell>
          <cell r="W238" t="str">
            <v>Service Centre</v>
          </cell>
          <cell r="X238" t="str">
            <v>IBM ASM - S&amp;M - HKG, S&amp;D-WRT, Dist &amp; Corp Sales</v>
          </cell>
          <cell r="Y238" t="str">
            <v/>
          </cell>
          <cell r="Z238" t="str">
            <v>Application Support - S&amp;M - HKG, S&amp;D-WRT, Dist &amp; Corp Sales</v>
          </cell>
          <cell r="AA238" t="str">
            <v>CX Infra Web and Mobile Support</v>
          </cell>
          <cell r="AB238" t="str">
            <v/>
          </cell>
          <cell r="AC238" t="str">
            <v/>
          </cell>
          <cell r="AD238" t="str">
            <v>Web (eInfra)</v>
          </cell>
          <cell r="AE238" t="str">
            <v/>
          </cell>
          <cell r="AF238" t="str">
            <v>Sensitive</v>
          </cell>
          <cell r="AG238" t="str">
            <v>/cvs/ARCH/webappaix20/repos/javasrc/mmpr</v>
          </cell>
          <cell r="AH238" t="str">
            <v/>
          </cell>
          <cell r="AI238" t="str">
            <v>20+</v>
          </cell>
          <cell r="AJ238" t="str">
            <v>Critical</v>
          </cell>
          <cell r="AK238" t="str">
            <v>7x24</v>
          </cell>
          <cell r="AL238" t="str">
            <v>Mon - Fri 12:00am - 8:00am; Sat - Sun 12:00am - 11:59pm</v>
          </cell>
          <cell r="AM238" t="str">
            <v/>
          </cell>
          <cell r="AN238" t="str">
            <v>Yes</v>
          </cell>
          <cell r="AO238" t="str">
            <v>24 hrs</v>
          </cell>
          <cell r="AP238" t="str">
            <v>24 hrs</v>
          </cell>
          <cell r="AQ238" t="str">
            <v>Y</v>
          </cell>
          <cell r="AR238" t="str">
            <v>Daily</v>
          </cell>
          <cell r="AS238" t="str">
            <v>N</v>
          </cell>
          <cell r="AT238" t="str">
            <v>1 - Long delay of flight schedule; Critical services are unavailable; Severe customers disruption</v>
          </cell>
          <cell r="AU238" t="str">
            <v/>
          </cell>
          <cell r="AV238" t="str">
            <v>1 - Extended negative international media coverage / Significant brand and reputation damage</v>
          </cell>
          <cell r="AW238" t="str">
            <v/>
          </cell>
          <cell r="AX238">
            <v>0</v>
          </cell>
          <cell r="AY238" t="str">
            <v/>
          </cell>
          <cell r="AZ238" t="str">
            <v>N/A</v>
          </cell>
          <cell r="BA238" t="str">
            <v>1900-01-01</v>
          </cell>
          <cell r="BB238" t="str">
            <v>N/A</v>
          </cell>
          <cell r="BC238" t="str">
            <v/>
          </cell>
          <cell r="BD238" t="str">
            <v/>
          </cell>
          <cell r="BE238" t="str">
            <v/>
          </cell>
        </row>
        <row r="239">
          <cell r="A239" t="str">
            <v>0230</v>
          </cell>
          <cell r="B239" t="str">
            <v>0230 - MQ Series</v>
          </cell>
          <cell r="C239" t="str">
            <v/>
          </cell>
          <cell r="D239" t="str">
            <v/>
          </cell>
          <cell r="E239" t="str">
            <v>Production</v>
          </cell>
          <cell r="F239" t="str">
            <v>IT Infra &amp; Ops Infra Design, Build &amp; Support</v>
          </cell>
          <cell r="G239" t="str">
            <v>Information Management (IMT)</v>
          </cell>
          <cell r="H239" t="str">
            <v>0230 - MQ Series (IBM Middleware)</v>
          </cell>
          <cell r="I239" t="str">
            <v>Application</v>
          </cell>
          <cell r="J239" t="str">
            <v>Messaging middleware platform based on IBM WMQ -  (IBM Middleware)</v>
          </cell>
          <cell r="K239" t="str">
            <v>IMT</v>
          </cell>
          <cell r="L239" t="str">
            <v>TBD</v>
          </cell>
          <cell r="M239" t="str">
            <v>TBD</v>
          </cell>
          <cell r="N239" t="str">
            <v>Maggie To</v>
          </cell>
          <cell r="O239" t="str">
            <v>852 96406772</v>
          </cell>
          <cell r="P239" t="str">
            <v>Harri Chong</v>
          </cell>
          <cell r="Q239" t="str">
            <v>852 61831830</v>
          </cell>
          <cell r="R239" t="str">
            <v>852 90351032</v>
          </cell>
          <cell r="S239" t="str">
            <v/>
          </cell>
          <cell r="T239" t="str">
            <v/>
          </cell>
          <cell r="U239" t="str">
            <v/>
          </cell>
          <cell r="V239" t="str">
            <v/>
          </cell>
          <cell r="W239" t="str">
            <v>Service Centre</v>
          </cell>
          <cell r="X239" t="str">
            <v>ASL Technical Support Group</v>
          </cell>
          <cell r="Y239" t="str">
            <v/>
          </cell>
          <cell r="Z239" t="str">
            <v>TS - Infrastructure (Integration)</v>
          </cell>
          <cell r="AA239" t="str">
            <v/>
          </cell>
          <cell r="AB239" t="str">
            <v/>
          </cell>
          <cell r="AC239" t="str">
            <v/>
          </cell>
          <cell r="AD239" t="str">
            <v>Package</v>
          </cell>
          <cell r="AE239" t="str">
            <v/>
          </cell>
          <cell r="AF239" t="str">
            <v>Sensitive</v>
          </cell>
          <cell r="AG239" t="str">
            <v>n/a</v>
          </cell>
          <cell r="AH239" t="str">
            <v>None</v>
          </cell>
          <cell r="AI239" t="str">
            <v>N/A</v>
          </cell>
          <cell r="AJ239" t="str">
            <v>Lifeblood</v>
          </cell>
          <cell r="AK239" t="str">
            <v/>
          </cell>
          <cell r="AL239" t="str">
            <v>No downtime (only 0200 to 0400 every Monday with notice in advance)</v>
          </cell>
          <cell r="AM239" t="str">
            <v/>
          </cell>
          <cell r="AN239" t="str">
            <v>Yes - Uncertified</v>
          </cell>
          <cell r="AO239" t="str">
            <v>24 hrs</v>
          </cell>
          <cell r="AP239" t="str">
            <v/>
          </cell>
          <cell r="AQ239" t="str">
            <v/>
          </cell>
          <cell r="AR239" t="str">
            <v/>
          </cell>
          <cell r="AS239" t="str">
            <v>N</v>
          </cell>
          <cell r="AT239" t="str">
            <v/>
          </cell>
          <cell r="AU239" t="str">
            <v/>
          </cell>
          <cell r="AV239" t="str">
            <v/>
          </cell>
          <cell r="AW239" t="str">
            <v/>
          </cell>
          <cell r="AX239">
            <v>0</v>
          </cell>
          <cell r="AY239" t="str">
            <v/>
          </cell>
          <cell r="AZ239" t="str">
            <v>N/A</v>
          </cell>
          <cell r="BA239" t="str">
            <v>1900-01-01</v>
          </cell>
          <cell r="BB239" t="str">
            <v>N/A</v>
          </cell>
          <cell r="BC239" t="str">
            <v/>
          </cell>
          <cell r="BD239" t="str">
            <v/>
          </cell>
          <cell r="BE239" t="str">
            <v/>
          </cell>
        </row>
        <row r="240">
          <cell r="A240" t="str">
            <v>0231</v>
          </cell>
          <cell r="B240" t="str">
            <v>0231 - Multi-purpose Kiosk (CUSS)</v>
          </cell>
          <cell r="C240" t="str">
            <v>CUSS</v>
          </cell>
          <cell r="D240" t="str">
            <v/>
          </cell>
          <cell r="E240" t="str">
            <v>Production</v>
          </cell>
          <cell r="F240" t="str">
            <v>IT Solutions Centre Service Delivery - Airports</v>
          </cell>
          <cell r="G240" t="str">
            <v>Airport Service - HKIA (APT)</v>
          </cell>
          <cell r="H240" t="str">
            <v>0231 - Multi-purpose Kiosk (CUSS)</v>
          </cell>
          <cell r="I240" t="str">
            <v>Application</v>
          </cell>
          <cell r="J240" t="str">
            <v>Self Service CUSS Kiosk machine for check-in or boarding pass fulfilment</v>
          </cell>
          <cell r="K240" t="str">
            <v>AHQ</v>
          </cell>
          <cell r="L240" t="str">
            <v>Betsy Kong -  Assistant Manager Customer Experience Technology &amp; Innovation</v>
          </cell>
          <cell r="M240" t="str">
            <v>Charlotte Lim- Customer Experience Manager Airport</v>
          </cell>
          <cell r="N240" t="str">
            <v>Daniel Chan (IMT)</v>
          </cell>
          <cell r="O240" t="str">
            <v>852 91929836</v>
          </cell>
          <cell r="P240" t="str">
            <v>Monnie Chu</v>
          </cell>
          <cell r="Q240" t="str">
            <v>852 94096205</v>
          </cell>
          <cell r="R240" t="str">
            <v>852 90300971</v>
          </cell>
          <cell r="S240" t="str">
            <v>IMT#CPC@cathaypacific.com</v>
          </cell>
          <cell r="T240" t="str">
            <v/>
          </cell>
          <cell r="U240" t="str">
            <v>Anthony Chau, Louis Fok</v>
          </cell>
          <cell r="V240" t="str">
            <v/>
          </cell>
          <cell r="W240" t="str">
            <v>Service Centre</v>
          </cell>
          <cell r="X240" t="str">
            <v>Application Support - Service Delivery - Airport</v>
          </cell>
          <cell r="Y240" t="str">
            <v>HP</v>
          </cell>
          <cell r="Z240" t="str">
            <v>IER</v>
          </cell>
          <cell r="AA240" t="str">
            <v>Infra Eng</v>
          </cell>
          <cell r="AB240" t="str">
            <v/>
          </cell>
          <cell r="AC240" t="str">
            <v/>
          </cell>
          <cell r="AD240" t="str">
            <v>Web, e-Infra</v>
          </cell>
          <cell r="AE240" t="str">
            <v>N</v>
          </cell>
          <cell r="AF240" t="str">
            <v>Highly Sensitive</v>
          </cell>
          <cell r="AG240" t="str">
            <v>n/a</v>
          </cell>
          <cell r="AH240" t="str">
            <v/>
          </cell>
          <cell r="AI240" t="str">
            <v>30-50</v>
          </cell>
          <cell r="AJ240" t="str">
            <v>Critical</v>
          </cell>
          <cell r="AK240" t="str">
            <v>7x24</v>
          </cell>
          <cell r="AL240" t="str">
            <v>Wednesday/Thursday 1900-2300 UTC+8; outage non office hour after 7pm and need to be approved by users</v>
          </cell>
          <cell r="AM240" t="str">
            <v>Pax</v>
          </cell>
          <cell r="AN240" t="str">
            <v>No</v>
          </cell>
          <cell r="AO240" t="str">
            <v>24 hrs</v>
          </cell>
          <cell r="AP240" t="str">
            <v>Any hrs</v>
          </cell>
          <cell r="AQ240" t="str">
            <v>Y</v>
          </cell>
          <cell r="AR240" t="str">
            <v/>
          </cell>
          <cell r="AS240" t="str">
            <v>N</v>
          </cell>
          <cell r="AT240" t="str">
            <v>3 - Immediate but not serious impact on operations; Minor delay of flight schedule; Minor customers disruption</v>
          </cell>
          <cell r="AU240" t="str">
            <v>4 - Moderate impact on cost/revenue</v>
          </cell>
          <cell r="AV240" t="str">
            <v>1 - Extended negative international media coverage / Significant brand and reputation damage</v>
          </cell>
          <cell r="AW240" t="str">
            <v/>
          </cell>
          <cell r="AX240">
            <v>0</v>
          </cell>
          <cell r="AY240" t="str">
            <v>No documented BcP. Fallback by directing customer to check-in counter</v>
          </cell>
          <cell r="AZ240" t="str">
            <v>N/A</v>
          </cell>
          <cell r="BA240" t="str">
            <v>1900-01-01</v>
          </cell>
          <cell r="BB240" t="str">
            <v>N/A</v>
          </cell>
          <cell r="BC240" t="str">
            <v xml:space="preserve">Application dependency:_x000D_ 1. 1A CM via CXIP_x000D_ 2. Flight Schedule from RTFS (JDBC)_x000D_ 3. CLS via http (to be replaced by FabriCX in Prospect project)_x000D_ _x000D_ </v>
          </cell>
          <cell r="BD240" t="str">
            <v>Internet facing</v>
          </cell>
          <cell r="BE240" t="str">
            <v/>
          </cell>
        </row>
        <row r="241">
          <cell r="A241" t="str">
            <v>0232</v>
          </cell>
          <cell r="B241" t="str">
            <v>0232 - NetLine Suite</v>
          </cell>
          <cell r="C241" t="str">
            <v>Netline</v>
          </cell>
          <cell r="D241" t="str">
            <v/>
          </cell>
          <cell r="E241" t="str">
            <v>Production</v>
          </cell>
          <cell r="F241" t="str">
            <v>IT Solutions Centre Enterprise - FIN,APD,PLN</v>
          </cell>
          <cell r="G241" t="str">
            <v>Airline Planning (PLN)</v>
          </cell>
          <cell r="H241" t="str">
            <v>0232 - NetLine Suite</v>
          </cell>
          <cell r="I241" t="str">
            <v>Application</v>
          </cell>
          <cell r="J241" t="str">
            <v>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v>
          </cell>
          <cell r="K241" t="str">
            <v>PLN</v>
          </cell>
          <cell r="L241" t="str">
            <v>Eva Choi - AIRLINE PLANNING MANAGER</v>
          </cell>
          <cell r="M241" t="str">
            <v>Vivian Lee - Assistant Planning Sys &amp; Projects Manager</v>
          </cell>
          <cell r="N241" t="str">
            <v>Justin Wong</v>
          </cell>
          <cell r="O241" t="str">
            <v>852 92369416</v>
          </cell>
          <cell r="P241" t="str">
            <v>Thomas Leung</v>
          </cell>
          <cell r="Q241" t="str">
            <v>852 90923655</v>
          </cell>
          <cell r="R241" t="str">
            <v>852 63962353</v>
          </cell>
          <cell r="S241" t="str">
            <v/>
          </cell>
          <cell r="T241" t="str">
            <v/>
          </cell>
          <cell r="U241" t="str">
            <v>Isaac Yeung (Primary); Wicky Choy (Secondary)</v>
          </cell>
          <cell r="V241" t="str">
            <v>HP</v>
          </cell>
          <cell r="W241" t="str">
            <v>Service Centre</v>
          </cell>
          <cell r="X241" t="str">
            <v>Application Support - Ent - FIN, APD, PLN</v>
          </cell>
          <cell r="Y241" t="str">
            <v/>
          </cell>
          <cell r="Z241" t="str">
            <v>Application Support - Ent - FIN, APD, PLN</v>
          </cell>
          <cell r="AA241" t="str">
            <v/>
          </cell>
          <cell r="AB241" t="str">
            <v/>
          </cell>
          <cell r="AC241" t="str">
            <v/>
          </cell>
          <cell r="AD241" t="str">
            <v>Package</v>
          </cell>
          <cell r="AE241" t="str">
            <v/>
          </cell>
          <cell r="AF241" t="str">
            <v>Public</v>
          </cell>
          <cell r="AG241" t="str">
            <v>n/a</v>
          </cell>
          <cell r="AH241" t="str">
            <v>N/A</v>
          </cell>
          <cell r="AI241" t="str">
            <v>10-30</v>
          </cell>
          <cell r="AJ241" t="str">
            <v>Critical</v>
          </cell>
          <cell r="AK241" t="str">
            <v>7x24</v>
          </cell>
          <cell r="AL241" t="str">
            <v>20:00 - 22:00</v>
          </cell>
          <cell r="AM241" t="str">
            <v/>
          </cell>
          <cell r="AN241" t="str">
            <v>Yes - Uncertified</v>
          </cell>
          <cell r="AO241" t="str">
            <v>4 hrs</v>
          </cell>
          <cell r="AP241" t="str">
            <v>0 hr</v>
          </cell>
          <cell r="AQ241" t="str">
            <v>Y</v>
          </cell>
          <cell r="AR241" t="str">
            <v>Daily</v>
          </cell>
          <cell r="AS241" t="str">
            <v>N</v>
          </cell>
          <cell r="AT241" t="str">
            <v>1 - Long delay of flight schedule; Critical services are unavailable; Severe customers disruption</v>
          </cell>
          <cell r="AU241" t="str">
            <v/>
          </cell>
          <cell r="AV241" t="str">
            <v>1 - Extended negative international media coverage / Significant brand and reputation damage</v>
          </cell>
          <cell r="AW241" t="str">
            <v/>
          </cell>
          <cell r="AX241">
            <v>0</v>
          </cell>
          <cell r="AY241" t="str">
            <v>Yes</v>
          </cell>
          <cell r="AZ241" t="str">
            <v>N/A</v>
          </cell>
          <cell r="BA241" t="str">
            <v>1900-01-01</v>
          </cell>
          <cell r="BB241" t="str">
            <v>N/A</v>
          </cell>
          <cell r="BC241" t="str">
            <v/>
          </cell>
          <cell r="BD241" t="str">
            <v/>
          </cell>
          <cell r="BE241" t="str">
            <v/>
          </cell>
        </row>
        <row r="242">
          <cell r="A242" t="str">
            <v>0232A</v>
          </cell>
          <cell r="B242" t="str">
            <v>0232A - NetLine Suite</v>
          </cell>
          <cell r="C242" t="str">
            <v/>
          </cell>
          <cell r="D242" t="str">
            <v>0232</v>
          </cell>
          <cell r="E242" t="str">
            <v>Production</v>
          </cell>
          <cell r="F242" t="str">
            <v>IT Solutions Centre Enterprise - FIN,APD,PLN</v>
          </cell>
          <cell r="G242" t="str">
            <v>Airline Planning (PLN)</v>
          </cell>
          <cell r="H242" t="str">
            <v>0232A - NetLine Suite - CX Build Add On or Interface</v>
          </cell>
          <cell r="I242" t="str">
            <v>Component</v>
          </cell>
          <cell r="J242" t="str">
            <v>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v>
          </cell>
          <cell r="K242" t="str">
            <v>PLN</v>
          </cell>
          <cell r="L242" t="str">
            <v>Eva Choi - AIRLINE PLANNING MANAGER</v>
          </cell>
          <cell r="M242" t="str">
            <v>Vivian Lee - Assistant Planning Sys &amp; Projects Manager</v>
          </cell>
          <cell r="N242" t="str">
            <v>Justin Wong</v>
          </cell>
          <cell r="O242" t="str">
            <v>852 92369416</v>
          </cell>
          <cell r="P242" t="str">
            <v>Thomas Leung</v>
          </cell>
          <cell r="Q242" t="str">
            <v>852 90923655</v>
          </cell>
          <cell r="R242" t="str">
            <v>852 63962353</v>
          </cell>
          <cell r="S242" t="str">
            <v/>
          </cell>
          <cell r="T242" t="str">
            <v/>
          </cell>
          <cell r="U242" t="str">
            <v>Isaac Yeung (Primary); Wicky Choy (Secondary)</v>
          </cell>
          <cell r="V242" t="str">
            <v>HP</v>
          </cell>
          <cell r="W242" t="str">
            <v>Service Centre</v>
          </cell>
          <cell r="X242" t="str">
            <v>IBM-ASM - CBO</v>
          </cell>
          <cell r="Y242" t="str">
            <v/>
          </cell>
          <cell r="Z242" t="str">
            <v>Application Support - Ent - FIN, APD, PLN</v>
          </cell>
          <cell r="AA242" t="str">
            <v/>
          </cell>
          <cell r="AB242" t="str">
            <v/>
          </cell>
          <cell r="AC242" t="str">
            <v/>
          </cell>
          <cell r="AD242" t="str">
            <v>Client/Server</v>
          </cell>
          <cell r="AE242" t="str">
            <v/>
          </cell>
          <cell r="AF242" t="str">
            <v>Public</v>
          </cell>
          <cell r="AG242" t="str">
            <v>Exempted (Mainframe)</v>
          </cell>
          <cell r="AH242" t="str">
            <v>N/A</v>
          </cell>
          <cell r="AI242" t="str">
            <v>0-10</v>
          </cell>
          <cell r="AJ242" t="str">
            <v>Critical</v>
          </cell>
          <cell r="AK242" t="str">
            <v>7x24</v>
          </cell>
          <cell r="AL242" t="str">
            <v>20:00 - 22:00</v>
          </cell>
          <cell r="AM242" t="str">
            <v/>
          </cell>
          <cell r="AN242" t="str">
            <v>Yes - Uncertified</v>
          </cell>
          <cell r="AO242" t="str">
            <v>4 hrs</v>
          </cell>
          <cell r="AP242" t="str">
            <v>0 hr</v>
          </cell>
          <cell r="AQ242" t="str">
            <v>Y</v>
          </cell>
          <cell r="AR242" t="str">
            <v>Daily</v>
          </cell>
          <cell r="AS242" t="str">
            <v>N</v>
          </cell>
          <cell r="AT242" t="str">
            <v/>
          </cell>
          <cell r="AU242" t="str">
            <v/>
          </cell>
          <cell r="AV242" t="str">
            <v/>
          </cell>
          <cell r="AW242" t="str">
            <v/>
          </cell>
          <cell r="AX242">
            <v>0</v>
          </cell>
          <cell r="AY242" t="str">
            <v>Yes</v>
          </cell>
          <cell r="AZ242" t="str">
            <v>N/A</v>
          </cell>
          <cell r="BA242" t="str">
            <v>1900-01-01</v>
          </cell>
          <cell r="BB242" t="str">
            <v>N/A</v>
          </cell>
          <cell r="BC242" t="str">
            <v/>
          </cell>
          <cell r="BD242" t="str">
            <v/>
          </cell>
          <cell r="BE242" t="str">
            <v/>
          </cell>
        </row>
        <row r="243">
          <cell r="A243" t="str">
            <v>0233</v>
          </cell>
          <cell r="B243" t="str">
            <v>0233 - Security Management System</v>
          </cell>
          <cell r="C243" t="str">
            <v/>
          </cell>
          <cell r="D243" t="str">
            <v/>
          </cell>
          <cell r="E243" t="str">
            <v>Production</v>
          </cell>
          <cell r="F243" t="str">
            <v>IT Solutions Centre Enterprise - FIN,APD,PLN</v>
          </cell>
          <cell r="G243" t="str">
            <v>Security (SEC)</v>
          </cell>
          <cell r="H243" t="str">
            <v>0233 - New Security Management Sysetm</v>
          </cell>
          <cell r="I243" t="str">
            <v>Application</v>
          </cell>
          <cell r="J243" t="str">
            <v>CX Security systems management for CCTV and security gates etc.</v>
          </cell>
          <cell r="K243" t="str">
            <v>SEC</v>
          </cell>
          <cell r="L243" t="str">
            <v>Francis Ng - Corporate Security Manager</v>
          </cell>
          <cell r="M243" t="str">
            <v>Evelyn Yiu - ADMINISTRATION SUPERVISOR</v>
          </cell>
          <cell r="N243" t="str">
            <v>Justin Wong</v>
          </cell>
          <cell r="O243" t="str">
            <v>852 92369416</v>
          </cell>
          <cell r="P243" t="str">
            <v>Thomas Leung</v>
          </cell>
          <cell r="Q243" t="str">
            <v>852 90923655</v>
          </cell>
          <cell r="R243" t="str">
            <v>852 63962353</v>
          </cell>
          <cell r="S243" t="str">
            <v/>
          </cell>
          <cell r="T243" t="str">
            <v/>
          </cell>
          <cell r="U243" t="str">
            <v>Isaac Yeung (Primary); Wicky Choy (Secondary)</v>
          </cell>
          <cell r="V243" t="str">
            <v>HP</v>
          </cell>
          <cell r="W243" t="str">
            <v>Service Centre</v>
          </cell>
          <cell r="X243" t="str">
            <v>Application Support - Ent - FIN, APD, PLN</v>
          </cell>
          <cell r="Y243" t="str">
            <v/>
          </cell>
          <cell r="Z243" t="str">
            <v>Application Support - Ent - FIN, APD, PLN</v>
          </cell>
          <cell r="AA243" t="str">
            <v/>
          </cell>
          <cell r="AB243" t="str">
            <v/>
          </cell>
          <cell r="AC243" t="str">
            <v/>
          </cell>
          <cell r="AD243" t="str">
            <v>Package</v>
          </cell>
          <cell r="AE243" t="str">
            <v/>
          </cell>
          <cell r="AF243" t="str">
            <v>Highly Sensitive</v>
          </cell>
          <cell r="AG243" t="str">
            <v>n/a</v>
          </cell>
          <cell r="AH243" t="str">
            <v>None</v>
          </cell>
          <cell r="AI243" t="str">
            <v>0-10</v>
          </cell>
          <cell r="AJ243" t="str">
            <v>Important</v>
          </cell>
          <cell r="AK243" t="str">
            <v/>
          </cell>
          <cell r="AL243" t="str">
            <v>N/A</v>
          </cell>
          <cell r="AM243" t="str">
            <v/>
          </cell>
          <cell r="AN243" t="str">
            <v/>
          </cell>
          <cell r="AO243" t="str">
            <v>24 hrs</v>
          </cell>
          <cell r="AP243" t="str">
            <v>1 hr</v>
          </cell>
          <cell r="AQ243" t="str">
            <v/>
          </cell>
          <cell r="AR243" t="str">
            <v/>
          </cell>
          <cell r="AS243" t="str">
            <v>N</v>
          </cell>
          <cell r="AT243" t="str">
            <v>1 - Long delay of flight schedule; Critical services are unavailable; Severe customers disruption</v>
          </cell>
          <cell r="AU243" t="str">
            <v>5 - No impact on cost/revenue</v>
          </cell>
          <cell r="AV243" t="str">
            <v>1 - Extended negative international media coverage / Significant brand and reputation damage</v>
          </cell>
          <cell r="AW243" t="str">
            <v/>
          </cell>
          <cell r="AX243">
            <v>0</v>
          </cell>
          <cell r="AY243" t="str">
            <v>Yes</v>
          </cell>
          <cell r="AZ243" t="str">
            <v>N/A</v>
          </cell>
          <cell r="BA243" t="str">
            <v>1900-01-01</v>
          </cell>
          <cell r="BB243" t="str">
            <v>N/A</v>
          </cell>
          <cell r="BC243" t="str">
            <v/>
          </cell>
          <cell r="BD243" t="str">
            <v/>
          </cell>
          <cell r="BE243" t="str">
            <v/>
          </cell>
        </row>
        <row r="244">
          <cell r="A244" t="str">
            <v>0234</v>
          </cell>
          <cell r="B244" t="str">
            <v>0234 - notiFLY Auto Messaging (PNS)</v>
          </cell>
          <cell r="C244" t="str">
            <v>PNS</v>
          </cell>
          <cell r="D244" t="str">
            <v>0235</v>
          </cell>
          <cell r="E244" t="str">
            <v>Production</v>
          </cell>
          <cell r="F244" t="str">
            <v>IT Solutions Centre Sales &amp; Marketing - S&amp;D - ECX &amp; CHL</v>
          </cell>
          <cell r="G244" t="str">
            <v>E-Business (ECX)</v>
          </cell>
          <cell r="H244" t="str">
            <v>0234 - notiFLY Auto Messaging (PNS)</v>
          </cell>
          <cell r="I244" t="str">
            <v>Application</v>
          </cell>
          <cell r="J244" t="str">
            <v>An Java application to send flight info to customers via email or SMS.</v>
          </cell>
          <cell r="K244" t="str">
            <v>ECX</v>
          </cell>
          <cell r="L244" t="str">
            <v>Mark McDonald</v>
          </cell>
          <cell r="M244" t="str">
            <v>TBD</v>
          </cell>
          <cell r="N244" t="str">
            <v>Miranda Wong</v>
          </cell>
          <cell r="O244" t="str">
            <v>852 94698699</v>
          </cell>
          <cell r="P244" t="str">
            <v>Henry But</v>
          </cell>
          <cell r="Q244" t="str">
            <v>852 96565631</v>
          </cell>
          <cell r="R244" t="str">
            <v>852 62909151</v>
          </cell>
          <cell r="S244" t="str">
            <v/>
          </cell>
          <cell r="T244" t="str">
            <v/>
          </cell>
          <cell r="U244" t="str">
            <v>Carmen Chan  Michael Wong  Simon Yip May Chiu</v>
          </cell>
          <cell r="V244" t="str">
            <v>HP</v>
          </cell>
          <cell r="W244" t="str">
            <v>Service Centre</v>
          </cell>
          <cell r="X244" t="str">
            <v>IBM ASM - S&amp;M - S&amp;D-ECX &amp; CHL</v>
          </cell>
          <cell r="Y244" t="str">
            <v>HP</v>
          </cell>
          <cell r="Z244" t="str">
            <v>Application Support - S&amp;M - S&amp;D-ECX &amp; CHL</v>
          </cell>
          <cell r="AA244" t="str">
            <v>CX Infra Web and Mobile Support</v>
          </cell>
          <cell r="AB244" t="str">
            <v/>
          </cell>
          <cell r="AC244" t="str">
            <v/>
          </cell>
          <cell r="AD244" t="str">
            <v>Web (eInfra)</v>
          </cell>
          <cell r="AE244" t="str">
            <v>Y</v>
          </cell>
          <cell r="AF244" t="str">
            <v>Highly Sensitive</v>
          </cell>
          <cell r="AG244" t="str">
            <v>/cvs/ARCH/webappaix20/repos/javasrc/pns</v>
          </cell>
          <cell r="AH244" t="str">
            <v/>
          </cell>
          <cell r="AI244" t="str">
            <v>10+</v>
          </cell>
          <cell r="AJ244" t="str">
            <v>Critical</v>
          </cell>
          <cell r="AK244" t="str">
            <v>7x24</v>
          </cell>
          <cell r="AL244" t="str">
            <v>0200 AM to 0600 AM</v>
          </cell>
          <cell r="AM244" t="str">
            <v>No</v>
          </cell>
          <cell r="AN244" t="str">
            <v>Yes</v>
          </cell>
          <cell r="AO244" t="str">
            <v>24 hrs</v>
          </cell>
          <cell r="AP244" t="str">
            <v/>
          </cell>
          <cell r="AQ244" t="str">
            <v>Y</v>
          </cell>
          <cell r="AR244" t="str">
            <v>Daily</v>
          </cell>
          <cell r="AS244" t="str">
            <v>N</v>
          </cell>
          <cell r="AT244" t="str">
            <v>3 - Immediate but not serious impact on operations; Minor delay of flight schedule; Minor customers disruption</v>
          </cell>
          <cell r="AU244" t="str">
            <v>3 - Minor impact on cost/revenue</v>
          </cell>
          <cell r="AV244" t="str">
            <v>2 - Extended negative local media coverage / Short term local brand issues</v>
          </cell>
          <cell r="AW244" t="str">
            <v/>
          </cell>
          <cell r="AX244">
            <v>0</v>
          </cell>
          <cell r="AY244" t="str">
            <v/>
          </cell>
          <cell r="AZ244" t="str">
            <v>N/A</v>
          </cell>
          <cell r="BA244" t="str">
            <v>1900-01-01</v>
          </cell>
          <cell r="BB244" t="str">
            <v>N/A</v>
          </cell>
          <cell r="BC244" t="str">
            <v>Application dependency:_x000D_ CXIP</v>
          </cell>
          <cell r="BD244" t="str">
            <v>Internal access</v>
          </cell>
          <cell r="BE244" t="str">
            <v/>
          </cell>
        </row>
        <row r="245">
          <cell r="A245" t="str">
            <v>0235</v>
          </cell>
          <cell r="B245" t="str">
            <v>0235 - notiFLY Flight Paging (notiFLY)</v>
          </cell>
          <cell r="C245" t="str">
            <v>notiFLY</v>
          </cell>
          <cell r="D245" t="str">
            <v>0098</v>
          </cell>
          <cell r="E245" t="str">
            <v>Production</v>
          </cell>
          <cell r="F245" t="str">
            <v>IT Solutions Centre Sales &amp; Marketing - S&amp;D - ECX &amp; CHL</v>
          </cell>
          <cell r="G245" t="str">
            <v>E-Business (ECX)</v>
          </cell>
          <cell r="H245" t="str">
            <v>0235 - notiFLY Flight Paging (notiFLY)</v>
          </cell>
          <cell r="I245" t="str">
            <v>Application</v>
          </cell>
          <cell r="J245" t="str">
            <v>An Java application for sending flight info to customer via email and SMS</v>
          </cell>
          <cell r="K245" t="str">
            <v>ECX</v>
          </cell>
          <cell r="L245" t="str">
            <v>Mark McDonald</v>
          </cell>
          <cell r="M245" t="str">
            <v>TBD</v>
          </cell>
          <cell r="N245" t="str">
            <v>Miranda Wong</v>
          </cell>
          <cell r="O245" t="str">
            <v>852 94698699</v>
          </cell>
          <cell r="P245" t="str">
            <v>Henry But</v>
          </cell>
          <cell r="Q245" t="str">
            <v>852 96565631</v>
          </cell>
          <cell r="R245" t="str">
            <v>852 62909151</v>
          </cell>
          <cell r="S245" t="str">
            <v/>
          </cell>
          <cell r="T245" t="str">
            <v/>
          </cell>
          <cell r="U245" t="str">
            <v>Carmen Chan  Michael Wong  Simon Yip May Chiu</v>
          </cell>
          <cell r="V245" t="str">
            <v>HP</v>
          </cell>
          <cell r="W245" t="str">
            <v>Service Centre</v>
          </cell>
          <cell r="X245" t="str">
            <v>IBM ASM - S&amp;M - S&amp;D-ECX &amp; CHL</v>
          </cell>
          <cell r="Y245" t="str">
            <v>HP</v>
          </cell>
          <cell r="Z245" t="str">
            <v>Application Support - S&amp;M - S&amp;D-ECX &amp; CHL</v>
          </cell>
          <cell r="AA245" t="str">
            <v>CX Infra Web and Mobile Support</v>
          </cell>
          <cell r="AB245" t="str">
            <v/>
          </cell>
          <cell r="AC245" t="str">
            <v/>
          </cell>
          <cell r="AD245" t="str">
            <v>Web (eInfra)</v>
          </cell>
          <cell r="AE245" t="str">
            <v>Y</v>
          </cell>
          <cell r="AF245" t="str">
            <v>Highly Sensitive</v>
          </cell>
          <cell r="AG245" t="str">
            <v>/cvs/ARCH/webappaix20/repos/javasrc/notifly</v>
          </cell>
          <cell r="AH245" t="str">
            <v/>
          </cell>
          <cell r="AI245" t="str">
            <v>30-50</v>
          </cell>
          <cell r="AJ245" t="str">
            <v>Critical</v>
          </cell>
          <cell r="AK245" t="str">
            <v>7x24</v>
          </cell>
          <cell r="AL245" t="str">
            <v>0200 AM to 0600 AM</v>
          </cell>
          <cell r="AM245" t="str">
            <v>No</v>
          </cell>
          <cell r="AN245" t="str">
            <v>Yes</v>
          </cell>
          <cell r="AO245" t="str">
            <v>24 hrs</v>
          </cell>
          <cell r="AP245" t="str">
            <v/>
          </cell>
          <cell r="AQ245" t="str">
            <v>Y</v>
          </cell>
          <cell r="AR245" t="str">
            <v>Daily</v>
          </cell>
          <cell r="AS245" t="str">
            <v>N</v>
          </cell>
          <cell r="AT245" t="str">
            <v>3 - Immediate but not serious impact on operations; Minor delay of flight schedule; Minor customers disruption</v>
          </cell>
          <cell r="AU245" t="str">
            <v>3 - Minor impact on cost/revenue</v>
          </cell>
          <cell r="AV245" t="str">
            <v>2 - Extended negative local media coverage / Short term local brand issues</v>
          </cell>
          <cell r="AW245" t="str">
            <v/>
          </cell>
          <cell r="AX245">
            <v>0</v>
          </cell>
          <cell r="AY245" t="str">
            <v/>
          </cell>
          <cell r="AZ245" t="str">
            <v>N/A</v>
          </cell>
          <cell r="BA245" t="str">
            <v>1900-01-01</v>
          </cell>
          <cell r="BB245" t="str">
            <v>N/A</v>
          </cell>
          <cell r="BC245" t="str">
            <v>Application dependency:_x000D_ SMS</v>
          </cell>
          <cell r="BD245" t="str">
            <v>Internal access</v>
          </cell>
          <cell r="BE245" t="str">
            <v/>
          </cell>
        </row>
        <row r="246">
          <cell r="A246" t="str">
            <v>0236</v>
          </cell>
          <cell r="B246" t="str">
            <v>0236 - Online Check-in (OLCI)</v>
          </cell>
          <cell r="C246" t="str">
            <v>OLCI</v>
          </cell>
          <cell r="D246" t="str">
            <v/>
          </cell>
          <cell r="E246" t="str">
            <v>Production</v>
          </cell>
          <cell r="F246" t="str">
            <v>IT Solutions Centre Sales &amp; Marketing - S&amp;D - ECX &amp; CHL</v>
          </cell>
          <cell r="G246" t="str">
            <v>E-Business (ECX)</v>
          </cell>
          <cell r="H246" t="str">
            <v>0236 - Online Check-in (OLCI)</v>
          </cell>
          <cell r="I246" t="str">
            <v>Application</v>
          </cell>
          <cell r="J246" t="str">
            <v>CX online check-in application in CX.com and KA.com_x000D_    Web site allowing check-in and seat selection.</v>
          </cell>
          <cell r="K246" t="str">
            <v>ECX</v>
          </cell>
          <cell r="L246" t="str">
            <v>Mark McDonald</v>
          </cell>
          <cell r="M246" t="str">
            <v>TBD</v>
          </cell>
          <cell r="N246" t="str">
            <v>Miranda Wong</v>
          </cell>
          <cell r="O246" t="str">
            <v>852 94698699</v>
          </cell>
          <cell r="P246" t="str">
            <v>Henry But</v>
          </cell>
          <cell r="Q246" t="str">
            <v>852 96565631</v>
          </cell>
          <cell r="R246" t="str">
            <v>852 62909151</v>
          </cell>
          <cell r="S246" t="str">
            <v/>
          </cell>
          <cell r="T246" t="str">
            <v/>
          </cell>
          <cell r="U246" t="str">
            <v>Carmen Chan  Michael Wong  Simon Yip Louis Fok</v>
          </cell>
          <cell r="V246" t="str">
            <v>HP</v>
          </cell>
          <cell r="W246" t="str">
            <v>Service Centre</v>
          </cell>
          <cell r="X246" t="str">
            <v>IBM ASM - S&amp;M - S&amp;D-ECX &amp; CHL</v>
          </cell>
          <cell r="Y246" t="str">
            <v>HP</v>
          </cell>
          <cell r="Z246" t="str">
            <v>Application Support - S&amp;M - S&amp;D-ECX &amp; CHL</v>
          </cell>
          <cell r="AA246" t="str">
            <v>CX Infra Web and Mobile Support</v>
          </cell>
          <cell r="AB246" t="str">
            <v/>
          </cell>
          <cell r="AC246" t="str">
            <v/>
          </cell>
          <cell r="AD246" t="str">
            <v>Web (eInfra)</v>
          </cell>
          <cell r="AE246" t="str">
            <v>N</v>
          </cell>
          <cell r="AF246" t="str">
            <v>Highly Sensitive</v>
          </cell>
          <cell r="AG246" t="str">
            <v>/cvs/ARCH/webappix20/dev/repos/icheckin  /cvs/ARCH/webappix20/repos/javasrc/icheckin  /cvs/ARCH/webappix20/dev/repos/mobile  /cvs/ARCH/webappix20/repos/javasrc/mobilesite</v>
          </cell>
          <cell r="AH246" t="str">
            <v/>
          </cell>
          <cell r="AI246" t="str">
            <v>50+</v>
          </cell>
          <cell r="AJ246" t="str">
            <v>Lifeblood</v>
          </cell>
          <cell r="AK246" t="str">
            <v>7x24</v>
          </cell>
          <cell r="AL246" t="str">
            <v>0200 AM to 0600 AM</v>
          </cell>
          <cell r="AM246" t="str">
            <v>Outport and Pax</v>
          </cell>
          <cell r="AN246" t="str">
            <v>Yes</v>
          </cell>
          <cell r="AO246" t="str">
            <v>24 hrs</v>
          </cell>
          <cell r="AP246" t="str">
            <v/>
          </cell>
          <cell r="AQ246" t="str">
            <v>Y</v>
          </cell>
          <cell r="AR246" t="str">
            <v>Daily</v>
          </cell>
          <cell r="AS246" t="str">
            <v>N</v>
          </cell>
          <cell r="AT246" t="str">
            <v>3 - Immediate but not serious impact on operations; Minor delay of flight schedule; Minor customers disruption</v>
          </cell>
          <cell r="AU246" t="str">
            <v>3 - Minor impact on cost/revenue</v>
          </cell>
          <cell r="AV246" t="str">
            <v>3 - Short term negative international media coverage / Some brand and reputation damage</v>
          </cell>
          <cell r="AW246" t="str">
            <v/>
          </cell>
          <cell r="AX246">
            <v>0</v>
          </cell>
          <cell r="AY246" t="str">
            <v/>
          </cell>
          <cell r="AZ246" t="str">
            <v>N/A</v>
          </cell>
          <cell r="BA246" t="str">
            <v>1900-01-01</v>
          </cell>
          <cell r="BB246" t="str">
            <v>N/A</v>
          </cell>
          <cell r="BC246" t="str">
            <v>Application dependency:_x000D_ CXIP</v>
          </cell>
          <cell r="BD246" t="str">
            <v>Internet facing</v>
          </cell>
          <cell r="BE246" t="str">
            <v/>
          </cell>
        </row>
        <row r="247">
          <cell r="A247" t="str">
            <v>0237</v>
          </cell>
          <cell r="B247" t="str">
            <v>0237 - Organisational Chart</v>
          </cell>
          <cell r="C247" t="str">
            <v/>
          </cell>
          <cell r="D247" t="str">
            <v>0175</v>
          </cell>
          <cell r="E247" t="str">
            <v>Production</v>
          </cell>
          <cell r="F247" t="str">
            <v>IT Solutions Centre Enterprise - PNL &amp; B2E</v>
          </cell>
          <cell r="G247" t="str">
            <v/>
          </cell>
          <cell r="H247" t="str">
            <v/>
          </cell>
          <cell r="I247" t="str">
            <v>Application</v>
          </cell>
          <cell r="J247" t="str">
            <v>Organisational Chart</v>
          </cell>
          <cell r="K247" t="str">
            <v/>
          </cell>
          <cell r="L247" t="str">
            <v>TBD</v>
          </cell>
          <cell r="M247" t="str">
            <v>TBD</v>
          </cell>
          <cell r="N247" t="str">
            <v>Wai Lan Kam</v>
          </cell>
          <cell r="O247" t="str">
            <v>852 91003536</v>
          </cell>
          <cell r="P247" t="str">
            <v>George Chuk</v>
          </cell>
          <cell r="Q247" t="str">
            <v>852 96891299</v>
          </cell>
          <cell r="R247" t="str">
            <v>852 91030050</v>
          </cell>
          <cell r="S247" t="str">
            <v/>
          </cell>
          <cell r="T247" t="str">
            <v/>
          </cell>
          <cell r="U247" t="str">
            <v/>
          </cell>
          <cell r="V247" t="str">
            <v/>
          </cell>
          <cell r="W247" t="str">
            <v/>
          </cell>
          <cell r="X247" t="str">
            <v/>
          </cell>
          <cell r="Y247" t="str">
            <v/>
          </cell>
          <cell r="Z247" t="str">
            <v/>
          </cell>
          <cell r="AA247" t="str">
            <v/>
          </cell>
          <cell r="AB247" t="str">
            <v/>
          </cell>
          <cell r="AC247" t="str">
            <v/>
          </cell>
          <cell r="AD247" t="str">
            <v>J2ee app</v>
          </cell>
          <cell r="AE247" t="str">
            <v/>
          </cell>
          <cell r="AF247" t="str">
            <v>Internal Use Only</v>
          </cell>
          <cell r="AG247" t="str">
            <v/>
          </cell>
          <cell r="AH247" t="str">
            <v/>
          </cell>
          <cell r="AI247" t="str">
            <v/>
          </cell>
          <cell r="AJ247" t="str">
            <v>Important</v>
          </cell>
          <cell r="AK247" t="str">
            <v/>
          </cell>
          <cell r="AL247" t="str">
            <v>Saturday or Sunday</v>
          </cell>
          <cell r="AM247" t="str">
            <v/>
          </cell>
          <cell r="AN247" t="str">
            <v>No</v>
          </cell>
          <cell r="AO247" t="str">
            <v>24 hrs</v>
          </cell>
          <cell r="AP247" t="str">
            <v>24 hrs</v>
          </cell>
          <cell r="AQ247" t="str">
            <v/>
          </cell>
          <cell r="AR247" t="str">
            <v/>
          </cell>
          <cell r="AS247" t="str">
            <v/>
          </cell>
          <cell r="AT247" t="str">
            <v/>
          </cell>
          <cell r="AU247" t="str">
            <v/>
          </cell>
          <cell r="AV247" t="str">
            <v/>
          </cell>
          <cell r="AW247" t="str">
            <v/>
          </cell>
          <cell r="AX247">
            <v>0</v>
          </cell>
          <cell r="AY247" t="str">
            <v/>
          </cell>
          <cell r="AZ247" t="str">
            <v>N/A</v>
          </cell>
          <cell r="BA247" t="str">
            <v>1900-01-01</v>
          </cell>
          <cell r="BB247" t="str">
            <v>N/A</v>
          </cell>
          <cell r="BC247" t="str">
            <v/>
          </cell>
          <cell r="BD247" t="str">
            <v/>
          </cell>
          <cell r="BE247" t="str">
            <v/>
          </cell>
        </row>
        <row r="248">
          <cell r="A248" t="str">
            <v>0238</v>
          </cell>
          <cell r="B248" t="str">
            <v>0238 - Passenger Catering System</v>
          </cell>
          <cell r="C248" t="str">
            <v/>
          </cell>
          <cell r="D248" t="str">
            <v/>
          </cell>
          <cell r="E248" t="str">
            <v>Production</v>
          </cell>
          <cell r="F248" t="str">
            <v>IT Solutions Centre Service Delivery - ISD</v>
          </cell>
          <cell r="G248" t="str">
            <v>Inflight Services (ISD)</v>
          </cell>
          <cell r="H248" t="str">
            <v>0238 - Passenger Catering System</v>
          </cell>
          <cell r="I248" t="str">
            <v>Application</v>
          </cell>
          <cell r="J248" t="str">
            <v xml:space="preserve">Application is used to capture monthly closing stock data from EMPACS to generate the following reports, .MONTHLY BOOK CONSUMPTION REPORT .CONSUMPTION COMPARISON BY PRODUCT REPORT .CONSUMPTION REPORT BY STATION </v>
          </cell>
          <cell r="K248" t="str">
            <v>ISD</v>
          </cell>
          <cell r="L248" t="str">
            <v>Edmond Leung - Equipment Logistics &amp; Operations Manager</v>
          </cell>
          <cell r="M248" t="str">
            <v>TBD</v>
          </cell>
          <cell r="N248" t="str">
            <v>Winnie Yau</v>
          </cell>
          <cell r="O248" t="str">
            <v>852 94354063</v>
          </cell>
          <cell r="P248" t="str">
            <v>Clement Cheung</v>
          </cell>
          <cell r="Q248" t="str">
            <v>852 94253429</v>
          </cell>
          <cell r="R248" t="str">
            <v>852 62228320</v>
          </cell>
          <cell r="S248" t="str">
            <v>IMT#IOS@cathaypacific.com</v>
          </cell>
          <cell r="T248" t="str">
            <v/>
          </cell>
          <cell r="U248" t="str">
            <v>Annita Wan</v>
          </cell>
          <cell r="V248" t="str">
            <v>IBMA</v>
          </cell>
          <cell r="W248" t="str">
            <v>Service Centre</v>
          </cell>
          <cell r="X248" t="str">
            <v>IBM-ASM - PAX (ISD)</v>
          </cell>
          <cell r="Y248" t="str">
            <v/>
          </cell>
          <cell r="Z248" t="str">
            <v>Application Support - Service Delivery - ISD</v>
          </cell>
          <cell r="AA248" t="str">
            <v/>
          </cell>
          <cell r="AB248" t="str">
            <v/>
          </cell>
          <cell r="AC248" t="str">
            <v/>
          </cell>
          <cell r="AD248" t="str">
            <v>IBM Host</v>
          </cell>
          <cell r="AE248" t="str">
            <v/>
          </cell>
          <cell r="AF248" t="str">
            <v>Sensitive</v>
          </cell>
          <cell r="AG248" t="str">
            <v>Exempted (Mainframe)</v>
          </cell>
          <cell r="AH248" t="str">
            <v>None</v>
          </cell>
          <cell r="AI248" t="str">
            <v>0-10</v>
          </cell>
          <cell r="AJ248" t="str">
            <v>Peripheral</v>
          </cell>
          <cell r="AK248" t="str">
            <v>7x24</v>
          </cell>
          <cell r="AL248" t="str">
            <v>00:00 - 05:00</v>
          </cell>
          <cell r="AM248" t="str">
            <v/>
          </cell>
          <cell r="AN248" t="str">
            <v>Not Required</v>
          </cell>
          <cell r="AO248" t="str">
            <v>24 hrs</v>
          </cell>
          <cell r="AP248" t="str">
            <v/>
          </cell>
          <cell r="AQ248" t="str">
            <v>Y</v>
          </cell>
          <cell r="AR248" t="str">
            <v>Daily</v>
          </cell>
          <cell r="AS248" t="str">
            <v>N</v>
          </cell>
          <cell r="AT248" t="str">
            <v/>
          </cell>
          <cell r="AU248" t="str">
            <v/>
          </cell>
          <cell r="AV248" t="str">
            <v/>
          </cell>
          <cell r="AW248" t="str">
            <v/>
          </cell>
          <cell r="AX248">
            <v>0</v>
          </cell>
          <cell r="AY248" t="str">
            <v/>
          </cell>
          <cell r="AZ248" t="str">
            <v>N/A</v>
          </cell>
          <cell r="BA248" t="str">
            <v>1900-01-01</v>
          </cell>
          <cell r="BB248" t="str">
            <v>N/A</v>
          </cell>
          <cell r="BC248" t="str">
            <v/>
          </cell>
          <cell r="BD248" t="str">
            <v/>
          </cell>
          <cell r="BE248" t="str">
            <v/>
          </cell>
        </row>
        <row r="249">
          <cell r="A249" t="str">
            <v>0239</v>
          </cell>
          <cell r="B249" t="str">
            <v>0239 - Passenger Load Factor</v>
          </cell>
          <cell r="C249" t="str">
            <v/>
          </cell>
          <cell r="D249" t="str">
            <v/>
          </cell>
          <cell r="E249" t="str">
            <v>Production</v>
          </cell>
          <cell r="F249" t="str">
            <v>IT Solutions Centre Sales &amp; Marketing - HKO GCC Distribution &amp; Corp Sales</v>
          </cell>
          <cell r="G249" t="str">
            <v>Revenue Management (REV)</v>
          </cell>
          <cell r="H249" t="str">
            <v>0239 - Passenger Load Factor</v>
          </cell>
          <cell r="I249" t="str">
            <v>Application</v>
          </cell>
          <cell r="J249" t="str">
            <v>It is used to generate estimate and actual load factor report in a daily basis.</v>
          </cell>
          <cell r="K249" t="str">
            <v>S&amp;D-WRT</v>
          </cell>
          <cell r="L249" t="str">
            <v>Mary Chan - Worldwide Res &amp; Ticketing Manager</v>
          </cell>
          <cell r="M249" t="str">
            <v>TBD</v>
          </cell>
          <cell r="N249" t="str">
            <v>Jack Zhang</v>
          </cell>
          <cell r="O249" t="str">
            <v>852 92072810</v>
          </cell>
          <cell r="P249" t="str">
            <v>Calvin Chan</v>
          </cell>
          <cell r="Q249" t="str">
            <v>852 60382830</v>
          </cell>
          <cell r="R249" t="str">
            <v>852 62901293</v>
          </cell>
          <cell r="S249" t="str">
            <v/>
          </cell>
          <cell r="T249" t="str">
            <v/>
          </cell>
          <cell r="U249" t="str">
            <v>Stephen Chow  Philip Leung</v>
          </cell>
          <cell r="V249" t="str">
            <v/>
          </cell>
          <cell r="W249" t="str">
            <v>Service Centre</v>
          </cell>
          <cell r="X249" t="str">
            <v>IBM-ASM - PAX (REV)</v>
          </cell>
          <cell r="Y249" t="str">
            <v/>
          </cell>
          <cell r="Z249" t="str">
            <v>Application Support - S&amp;M - REV,S&amp;D-WRT, Dist &amp; Corp Sales</v>
          </cell>
          <cell r="AA249" t="str">
            <v/>
          </cell>
          <cell r="AB249" t="str">
            <v/>
          </cell>
          <cell r="AC249" t="str">
            <v/>
          </cell>
          <cell r="AD249" t="str">
            <v>Client/Server</v>
          </cell>
          <cell r="AE249" t="str">
            <v/>
          </cell>
          <cell r="AF249" t="str">
            <v>Sensitive</v>
          </cell>
          <cell r="AG249" t="str">
            <v>/cvs/ARCH/pax/0239-PassengerLoadFactor</v>
          </cell>
          <cell r="AH249" t="str">
            <v>Oracle SQL Plus, vb.net express 2005</v>
          </cell>
          <cell r="AI249" t="str">
            <v>0-10</v>
          </cell>
          <cell r="AJ249" t="str">
            <v>Critical</v>
          </cell>
          <cell r="AK249" t="str">
            <v>5x8</v>
          </cell>
          <cell r="AL249" t="str">
            <v>18:00-00:00</v>
          </cell>
          <cell r="AM249" t="str">
            <v/>
          </cell>
          <cell r="AN249" t="str">
            <v>Not Required</v>
          </cell>
          <cell r="AO249" t="str">
            <v>24 hrs</v>
          </cell>
          <cell r="AP249" t="str">
            <v/>
          </cell>
          <cell r="AQ249" t="str">
            <v>Y</v>
          </cell>
          <cell r="AR249" t="str">
            <v>Daily</v>
          </cell>
          <cell r="AS249" t="str">
            <v>N</v>
          </cell>
          <cell r="AT249" t="str">
            <v>1 - Long delay of flight schedule; Critical services are unavailable; Severe customers disruption</v>
          </cell>
          <cell r="AU249" t="str">
            <v/>
          </cell>
          <cell r="AV249" t="str">
            <v>1 - Extended negative international media coverage / Significant brand and reputation damage</v>
          </cell>
          <cell r="AW249" t="str">
            <v/>
          </cell>
          <cell r="AX249">
            <v>0</v>
          </cell>
          <cell r="AY249" t="str">
            <v/>
          </cell>
          <cell r="AZ249" t="str">
            <v>N/A</v>
          </cell>
          <cell r="BA249" t="str">
            <v>1900-01-01</v>
          </cell>
          <cell r="BB249" t="str">
            <v>N/A</v>
          </cell>
          <cell r="BC249" t="str">
            <v/>
          </cell>
          <cell r="BD249" t="str">
            <v/>
          </cell>
          <cell r="BE249" t="str">
            <v/>
          </cell>
        </row>
        <row r="250">
          <cell r="A250" t="str">
            <v>0240</v>
          </cell>
          <cell r="B250" t="str">
            <v>0240 - Passenger Ticketing Auto-Proration (PAXPRO/PAXPR2)</v>
          </cell>
          <cell r="C250" t="str">
            <v>PAXPRO/PAXPR2</v>
          </cell>
          <cell r="D250" t="str">
            <v/>
          </cell>
          <cell r="E250" t="str">
            <v>Production</v>
          </cell>
          <cell r="F250" t="str">
            <v>IT Solutions Centre Enterprise - FIN,APD,PLN</v>
          </cell>
          <cell r="G250" t="str">
            <v>Finance Service (FIN)</v>
          </cell>
          <cell r="H250" t="str">
            <v>0240 - Passenger Ticketing Auto-Proration (PAXPRO)/(PAXPR2)</v>
          </cell>
          <cell r="I250" t="str">
            <v>Application</v>
          </cell>
          <cell r="J250" t="str">
            <v>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v>
          </cell>
          <cell r="K250" t="str">
            <v>FIN</v>
          </cell>
          <cell r="L250" t="str">
            <v>TBD</v>
          </cell>
          <cell r="M250" t="str">
            <v>TBD</v>
          </cell>
          <cell r="N250" t="str">
            <v>Justin Wong</v>
          </cell>
          <cell r="O250" t="str">
            <v>852 92369416</v>
          </cell>
          <cell r="P250" t="str">
            <v>Hon Wai Lo</v>
          </cell>
          <cell r="Q250" t="str">
            <v>852 94309892</v>
          </cell>
          <cell r="R250" t="str">
            <v>852 63962354</v>
          </cell>
          <cell r="S250" t="str">
            <v/>
          </cell>
          <cell r="T250" t="str">
            <v/>
          </cell>
          <cell r="U250" t="str">
            <v>Esther Hung Hon Wai Lo</v>
          </cell>
          <cell r="V250" t="str">
            <v>IBMA</v>
          </cell>
          <cell r="W250" t="str">
            <v>Service Centre</v>
          </cell>
          <cell r="X250" t="str">
            <v>IBM-ASM - CBO (FIN)</v>
          </cell>
          <cell r="Y250" t="str">
            <v/>
          </cell>
          <cell r="Z250" t="str">
            <v>Application Support - Ent - FIN, APD, PLN</v>
          </cell>
          <cell r="AA250" t="str">
            <v/>
          </cell>
          <cell r="AB250" t="str">
            <v/>
          </cell>
          <cell r="AC250" t="str">
            <v/>
          </cell>
          <cell r="AD250" t="str">
            <v>IBM Host</v>
          </cell>
          <cell r="AE250" t="str">
            <v/>
          </cell>
          <cell r="AF250" t="str">
            <v>Sensitive</v>
          </cell>
          <cell r="AG250" t="str">
            <v>Exempted (Mainframe)</v>
          </cell>
          <cell r="AH250" t="str">
            <v>None</v>
          </cell>
          <cell r="AI250" t="str">
            <v>100+</v>
          </cell>
          <cell r="AJ250" t="str">
            <v>Critical</v>
          </cell>
          <cell r="AK250" t="str">
            <v>7x24</v>
          </cell>
          <cell r="AL250" t="str">
            <v>N/A</v>
          </cell>
          <cell r="AM250" t="str">
            <v/>
          </cell>
          <cell r="AN250" t="str">
            <v>Yes - Uncertified</v>
          </cell>
          <cell r="AO250" t="str">
            <v>24 hrs</v>
          </cell>
          <cell r="AP250" t="str">
            <v>0 hr</v>
          </cell>
          <cell r="AQ250" t="str">
            <v>Y</v>
          </cell>
          <cell r="AR250" t="str">
            <v>Daily</v>
          </cell>
          <cell r="AS250" t="str">
            <v>N</v>
          </cell>
          <cell r="AT250" t="str">
            <v>3 - Immediate but not serious impact on operations; Minor delay of flight schedule; Minor customers disruption</v>
          </cell>
          <cell r="AU250" t="str">
            <v>1 - Severe impact on cost/revenue</v>
          </cell>
          <cell r="AV250" t="str">
            <v>4 - Minor negative local media coverage / No brand or image impact</v>
          </cell>
          <cell r="AW250" t="str">
            <v/>
          </cell>
          <cell r="AX250">
            <v>0</v>
          </cell>
          <cell r="AY250" t="str">
            <v>Yes</v>
          </cell>
          <cell r="AZ250" t="str">
            <v>N/A</v>
          </cell>
          <cell r="BA250" t="str">
            <v>1900-01-01</v>
          </cell>
          <cell r="BB250" t="str">
            <v>N/A</v>
          </cell>
          <cell r="BC250" t="str">
            <v/>
          </cell>
          <cell r="BD250" t="str">
            <v/>
          </cell>
          <cell r="BE250" t="str">
            <v/>
          </cell>
        </row>
        <row r="251">
          <cell r="A251" t="str">
            <v>0241</v>
          </cell>
          <cell r="B251" t="str">
            <v>0241 - Pattern Optimizer (PO)</v>
          </cell>
          <cell r="C251" t="str">
            <v>PO</v>
          </cell>
          <cell r="D251" t="str">
            <v/>
          </cell>
          <cell r="E251" t="str">
            <v>Production</v>
          </cell>
          <cell r="F251" t="str">
            <v>IT Solutions Centre Airline Operations &amp; Cargo - FOP</v>
          </cell>
          <cell r="G251" t="str">
            <v>Flight Operations (FOP)</v>
          </cell>
          <cell r="H251" t="str">
            <v>0241 - Pattern Optimizer (PO)</v>
          </cell>
          <cell r="I251" t="str">
            <v>Application</v>
          </cell>
          <cell r="J251" t="str">
            <v>Pattern Optimizer (PO) PO is used to generate cost-effective and legal crew pairing solutions.</v>
          </cell>
          <cell r="K251" t="str">
            <v>FOP</v>
          </cell>
          <cell r="L251" t="str">
            <v>Boris Tang - Integrated Crew Management (ICM) Patterns &amp; Projects Manager</v>
          </cell>
          <cell r="M251" t="str">
            <v>Tommy Ma - Asst Manager ICM Patterns</v>
          </cell>
          <cell r="N251" t="str">
            <v>Andrew Loh</v>
          </cell>
          <cell r="O251" t="str">
            <v>852 63387908</v>
          </cell>
          <cell r="P251" t="str">
            <v>Luke Lam</v>
          </cell>
          <cell r="Q251" t="str">
            <v>852 60510945</v>
          </cell>
          <cell r="R251" t="str">
            <v>852 63962031</v>
          </cell>
          <cell r="S251" t="str">
            <v>IMT#FOP@cathaypacific.com</v>
          </cell>
          <cell r="T251" t="str">
            <v/>
          </cell>
          <cell r="U251" t="str">
            <v>Peggy Yuen (SAL), Simon Leung (SA), Richard (SA), John Cheng (SA), Andes Chow (SA)</v>
          </cell>
          <cell r="V251" t="str">
            <v/>
          </cell>
          <cell r="W251" t="str">
            <v>Service Centre</v>
          </cell>
          <cell r="X251" t="str">
            <v>Application Support - AOC - Flight Operations</v>
          </cell>
          <cell r="Y251" t="str">
            <v>HP</v>
          </cell>
          <cell r="Z251" t="str">
            <v>Application Support - AOC - Flight Operations</v>
          </cell>
          <cell r="AA251" t="str">
            <v>HP</v>
          </cell>
          <cell r="AB251" t="str">
            <v/>
          </cell>
          <cell r="AC251" t="str">
            <v/>
          </cell>
          <cell r="AD251" t="str">
            <v>Package</v>
          </cell>
          <cell r="AE251" t="str">
            <v>N</v>
          </cell>
          <cell r="AF251" t="str">
            <v>Sensitive</v>
          </cell>
          <cell r="AG251" t="str">
            <v>n/a</v>
          </cell>
          <cell r="AH251" t="str">
            <v>None</v>
          </cell>
          <cell r="AI251" t="str">
            <v>0-10</v>
          </cell>
          <cell r="AJ251" t="str">
            <v>Important</v>
          </cell>
          <cell r="AK251" t="str">
            <v>7x24</v>
          </cell>
          <cell r="AL251" t="str">
            <v>non office hour and approval by BU required 2 weeks before change</v>
          </cell>
          <cell r="AM251" t="str">
            <v>No</v>
          </cell>
          <cell r="AN251" t="str">
            <v>Not Required</v>
          </cell>
          <cell r="AO251" t="str">
            <v>24 hrs</v>
          </cell>
          <cell r="AP251" t="str">
            <v/>
          </cell>
          <cell r="AQ251" t="str">
            <v>Y</v>
          </cell>
          <cell r="AR251" t="str">
            <v/>
          </cell>
          <cell r="AS251" t="str">
            <v>N</v>
          </cell>
          <cell r="AT251" t="str">
            <v>4 - No immediate impact, situation is tolerable by functional department in short period of time; Convenience of customers are affected</v>
          </cell>
          <cell r="AU251" t="str">
            <v/>
          </cell>
          <cell r="AV251" t="str">
            <v>4 - Minor negative local media coverage / No brand or image impact</v>
          </cell>
          <cell r="AW251" t="str">
            <v/>
          </cell>
          <cell r="AX251">
            <v>0</v>
          </cell>
          <cell r="AY251" t="str">
            <v/>
          </cell>
          <cell r="AZ251" t="str">
            <v>N/A</v>
          </cell>
          <cell r="BA251" t="str">
            <v>1900-01-01</v>
          </cell>
          <cell r="BB251" t="str">
            <v>N/A</v>
          </cell>
          <cell r="BC251" t="str">
            <v>No Support / No Documentation / No Dependencies</v>
          </cell>
          <cell r="BD251" t="str">
            <v>Internal access</v>
          </cell>
          <cell r="BE251" t="str">
            <v/>
          </cell>
        </row>
        <row r="252">
          <cell r="A252" t="str">
            <v>0242</v>
          </cell>
          <cell r="B252" t="str">
            <v>0242 - PAX Cashier System (KTODAS)</v>
          </cell>
          <cell r="C252" t="str">
            <v>KTODAS</v>
          </cell>
          <cell r="D252" t="str">
            <v/>
          </cell>
          <cell r="E252" t="str">
            <v>Production</v>
          </cell>
          <cell r="F252" t="str">
            <v>IT Solutions Centre Enterprise - FIN,APD,PLN</v>
          </cell>
          <cell r="G252" t="str">
            <v>Finance Service (FIN)</v>
          </cell>
          <cell r="H252" t="str">
            <v>0242 - PAX Cashier System (KTODAS)</v>
          </cell>
          <cell r="I252" t="str">
            <v>Application</v>
          </cell>
          <cell r="J252" t="str">
            <v>PAX Cashier System  Application is used for printing sales sheets for the Customer Service Officers daily operation in airport, and record the dollar balance after CSO daily operation.  Coupons like access luggage or penalty etc and collect the cash baed on same.</v>
          </cell>
          <cell r="K252" t="str">
            <v>FIN</v>
          </cell>
          <cell r="L252" t="str">
            <v>TBD</v>
          </cell>
          <cell r="M252" t="str">
            <v>TBD</v>
          </cell>
          <cell r="N252" t="str">
            <v>Justin Wong</v>
          </cell>
          <cell r="O252" t="str">
            <v>852 92369416</v>
          </cell>
          <cell r="P252" t="str">
            <v>Hon Wai Lo</v>
          </cell>
          <cell r="Q252" t="str">
            <v>852 94309892</v>
          </cell>
          <cell r="R252" t="str">
            <v>852 63962354</v>
          </cell>
          <cell r="S252" t="str">
            <v/>
          </cell>
          <cell r="T252" t="str">
            <v/>
          </cell>
          <cell r="U252" t="str">
            <v/>
          </cell>
          <cell r="V252" t="str">
            <v/>
          </cell>
          <cell r="W252" t="str">
            <v>Service Centre</v>
          </cell>
          <cell r="X252" t="str">
            <v>IBM-ASM - CBO (FIN)</v>
          </cell>
          <cell r="Y252" t="str">
            <v/>
          </cell>
          <cell r="Z252" t="str">
            <v>Application Support - Ent - FIN, APD, PLN</v>
          </cell>
          <cell r="AA252" t="str">
            <v/>
          </cell>
          <cell r="AB252" t="str">
            <v/>
          </cell>
          <cell r="AC252" t="str">
            <v/>
          </cell>
          <cell r="AD252" t="str">
            <v>Client/Server</v>
          </cell>
          <cell r="AE252" t="str">
            <v/>
          </cell>
          <cell r="AF252" t="str">
            <v>Sensitive</v>
          </cell>
          <cell r="AG252" t="str">
            <v>/cvs/ARCH/cbo/0242-PAXCashierSys</v>
          </cell>
          <cell r="AH252" t="str">
            <v>None</v>
          </cell>
          <cell r="AI252" t="str">
            <v>0-10</v>
          </cell>
          <cell r="AJ252" t="str">
            <v>Important</v>
          </cell>
          <cell r="AK252" t="str">
            <v>7x24</v>
          </cell>
          <cell r="AL252" t="str">
            <v/>
          </cell>
          <cell r="AM252" t="str">
            <v/>
          </cell>
          <cell r="AN252" t="str">
            <v>Not Required</v>
          </cell>
          <cell r="AO252" t="str">
            <v>24 hrs</v>
          </cell>
          <cell r="AP252" t="str">
            <v>1 hr</v>
          </cell>
          <cell r="AQ252" t="str">
            <v/>
          </cell>
          <cell r="AR252" t="str">
            <v/>
          </cell>
          <cell r="AS252" t="str">
            <v>N</v>
          </cell>
          <cell r="AT252" t="str">
            <v>3 - Immediate but not serious impact on operations; Minor delay of flight schedule; Minor customers disruption</v>
          </cell>
          <cell r="AU252" t="str">
            <v>3 - Minor impact on cost/revenue</v>
          </cell>
          <cell r="AV252" t="str">
            <v>1 - Extended negative international media coverage / Significant brand and reputation damage</v>
          </cell>
          <cell r="AW252" t="str">
            <v/>
          </cell>
          <cell r="AX252">
            <v>0</v>
          </cell>
          <cell r="AY252" t="str">
            <v>Yes</v>
          </cell>
          <cell r="AZ252" t="str">
            <v>N/A</v>
          </cell>
          <cell r="BA252" t="str">
            <v>1900-01-01</v>
          </cell>
          <cell r="BB252" t="str">
            <v>N/A</v>
          </cell>
          <cell r="BC252" t="str">
            <v/>
          </cell>
          <cell r="BD252" t="str">
            <v/>
          </cell>
          <cell r="BE252" t="str">
            <v/>
          </cell>
        </row>
        <row r="253">
          <cell r="A253" t="str">
            <v>0243</v>
          </cell>
          <cell r="B253" t="str">
            <v>0243 - Payment Service Client (PSC)</v>
          </cell>
          <cell r="C253" t="str">
            <v>PSC-Adyen</v>
          </cell>
          <cell r="D253" t="str">
            <v/>
          </cell>
          <cell r="E253" t="str">
            <v>Production</v>
          </cell>
          <cell r="F253" t="str">
            <v>IT Solutions Centre Sales &amp; Marketing - S&amp;D - ECX &amp; CHL</v>
          </cell>
          <cell r="G253" t="str">
            <v>E-Business (ECX)</v>
          </cell>
          <cell r="H253" t="str">
            <v>0243 - Payment Service Client (PSC)</v>
          </cell>
          <cell r="I253" t="str">
            <v>Application</v>
          </cell>
          <cell r="J253" t="str">
            <v>Application used to transact with the external payment service providers for online credit card payment processing</v>
          </cell>
          <cell r="K253" t="str">
            <v>ECX</v>
          </cell>
          <cell r="L253" t="str">
            <v>Online Booking Manager (Linda Alden, Celine Hon)</v>
          </cell>
          <cell r="M253" t="str">
            <v>TBD</v>
          </cell>
          <cell r="N253" t="str">
            <v>Kenneth Lee</v>
          </cell>
          <cell r="O253" t="str">
            <v>852 60720994</v>
          </cell>
          <cell r="P253" t="str">
            <v>Sophie Wong</v>
          </cell>
          <cell r="Q253" t="str">
            <v>852 90380464</v>
          </cell>
          <cell r="R253" t="str">
            <v>852 96170248</v>
          </cell>
          <cell r="S253" t="str">
            <v/>
          </cell>
          <cell r="T253" t="str">
            <v/>
          </cell>
          <cell r="U253" t="str">
            <v>Patrick Hui  Terence Lai  Tommy So  William Siu</v>
          </cell>
          <cell r="V253" t="str">
            <v/>
          </cell>
          <cell r="W253" t="str">
            <v>Service Centre</v>
          </cell>
          <cell r="X253" t="str">
            <v>1. HP - HPEOPS2 - Support Team2. IBM-ASM - PAX (IBE)</v>
          </cell>
          <cell r="Y253" t="str">
            <v/>
          </cell>
          <cell r="Z253" t="str">
            <v>Application Support - S&amp;M - S&amp;D-ECX &amp; CHL</v>
          </cell>
          <cell r="AA253" t="str">
            <v>CX Infra Web and Mobile Support</v>
          </cell>
          <cell r="AB253" t="str">
            <v/>
          </cell>
          <cell r="AC253" t="str">
            <v/>
          </cell>
          <cell r="AD253" t="str">
            <v>Web (eInfra)</v>
          </cell>
          <cell r="AE253" t="str">
            <v/>
          </cell>
          <cell r="AF253" t="str">
            <v>Highly Sensitive</v>
          </cell>
          <cell r="AG253" t="str">
            <v>/cvs/ARCH/webappaix20/repos/javasrc/psc</v>
          </cell>
          <cell r="AH253" t="str">
            <v>Development - RAD, Testing - LoadRunner, Production Support - HP Diagnostics</v>
          </cell>
          <cell r="AI253" t="str">
            <v>&gt; 1M</v>
          </cell>
          <cell r="AJ253" t="str">
            <v>Lifeblood</v>
          </cell>
          <cell r="AK253" t="str">
            <v>7x24</v>
          </cell>
          <cell r="AL253" t="str">
            <v>0200 AM to 0600 AM</v>
          </cell>
          <cell r="AM253" t="str">
            <v/>
          </cell>
          <cell r="AN253" t="str">
            <v>Yes</v>
          </cell>
          <cell r="AO253" t="str">
            <v>24 hrs</v>
          </cell>
          <cell r="AP253" t="str">
            <v/>
          </cell>
          <cell r="AQ253" t="str">
            <v>Y</v>
          </cell>
          <cell r="AR253" t="str">
            <v>Daily</v>
          </cell>
          <cell r="AS253" t="str">
            <v>N</v>
          </cell>
          <cell r="AT253" t="str">
            <v>4 - No immediate impact, situation is tolerable by functional department in short period of time; Convenience of customers are affected</v>
          </cell>
          <cell r="AU253" t="str">
            <v>1 - Severe impact on cost/revenue</v>
          </cell>
          <cell r="AV253" t="str">
            <v>3 - Short term negative international media coverage / Some brand and reputation damage</v>
          </cell>
          <cell r="AW253" t="str">
            <v/>
          </cell>
          <cell r="AX253">
            <v>0</v>
          </cell>
          <cell r="AY253" t="str">
            <v/>
          </cell>
          <cell r="AZ253" t="str">
            <v>N/A</v>
          </cell>
          <cell r="BA253" t="str">
            <v>1900-01-01</v>
          </cell>
          <cell r="BB253" t="str">
            <v>N/A</v>
          </cell>
          <cell r="BC253" t="str">
            <v/>
          </cell>
          <cell r="BD253" t="str">
            <v/>
          </cell>
          <cell r="BE253" t="str">
            <v/>
          </cell>
        </row>
        <row r="254">
          <cell r="A254" t="str">
            <v>0244</v>
          </cell>
          <cell r="B254" t="str">
            <v>0244 - PeopleCX (PCX)</v>
          </cell>
          <cell r="C254" t="str">
            <v>PCX</v>
          </cell>
          <cell r="D254" t="str">
            <v/>
          </cell>
          <cell r="E254" t="str">
            <v>Production</v>
          </cell>
          <cell r="F254" t="str">
            <v>IT Solutions Centre Enterprise - PNL &amp; B2E</v>
          </cell>
          <cell r="G254" t="str">
            <v>HR / Personnel (HR / Personnel (PNL))</v>
          </cell>
          <cell r="H254" t="str">
            <v>0244 - PeopleCX</v>
          </cell>
          <cell r="I254" t="str">
            <v>Application</v>
          </cell>
          <cell r="J254" t="str">
            <v>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v>
          </cell>
          <cell r="K254" t="str">
            <v>PNL</v>
          </cell>
          <cell r="L254" t="str">
            <v>Perri Lam - Benefits Services Manager   Ellis Chan - Payroll Accounting Manager   Vickie Leung - People Development Officer   Rachel Wong - PNL Specialist-Systems</v>
          </cell>
          <cell r="M254" t="str">
            <v>Jodi Kwok - PNL Manager - Systems &amp; Policies   Cherry Ho - Assistant Manager Benefits Services   Mei Ng (FIN) - Accountant   Cindy Ng - People Development Manager</v>
          </cell>
          <cell r="N254" t="str">
            <v>Wai Lan Kam</v>
          </cell>
          <cell r="O254" t="str">
            <v>852 91003536</v>
          </cell>
          <cell r="P254" t="str">
            <v>Alfred Liu</v>
          </cell>
          <cell r="Q254" t="str">
            <v>852 96095601</v>
          </cell>
          <cell r="R254" t="str">
            <v>852 91030050</v>
          </cell>
          <cell r="S254" t="str">
            <v/>
          </cell>
          <cell r="T254" t="str">
            <v/>
          </cell>
          <cell r="U254" t="str">
            <v>Cynthia Ho  Alan Wong  Elaine Fung   Cheryl Chan  Ryan Li  Wai Lan Kam</v>
          </cell>
          <cell r="V254" t="str">
            <v/>
          </cell>
          <cell r="W254" t="str">
            <v>Service Centre</v>
          </cell>
          <cell r="X254" t="str">
            <v>IBM-ASM - CBO (PNL)</v>
          </cell>
          <cell r="Y254" t="str">
            <v/>
          </cell>
          <cell r="Z254" t="str">
            <v>Application Support - Ent - PNL &amp; B2E</v>
          </cell>
          <cell r="AA254" t="str">
            <v/>
          </cell>
          <cell r="AB254" t="str">
            <v/>
          </cell>
          <cell r="AC254" t="str">
            <v/>
          </cell>
          <cell r="AD254" t="str">
            <v>Package</v>
          </cell>
          <cell r="AE254" t="str">
            <v/>
          </cell>
          <cell r="AF254" t="str">
            <v>Highly Sensitive</v>
          </cell>
          <cell r="AG254" t="str">
            <v>Exempted (Vendor)</v>
          </cell>
          <cell r="AH254" t="str">
            <v>PeopleTools</v>
          </cell>
          <cell r="AI254" t="str">
            <v>200+</v>
          </cell>
          <cell r="AJ254" t="str">
            <v>Lifeblood</v>
          </cell>
          <cell r="AK254" t="str">
            <v>7x24</v>
          </cell>
          <cell r="AL254" t="str">
            <v>Sunday, and must not be near payroll run date.  Exact date/time to be decided by user case by case</v>
          </cell>
          <cell r="AM254" t="str">
            <v/>
          </cell>
          <cell r="AN254" t="str">
            <v>Yes - Uncertified</v>
          </cell>
          <cell r="AO254" t="str">
            <v>4 hrs</v>
          </cell>
          <cell r="AP254" t="str">
            <v>0 hr</v>
          </cell>
          <cell r="AQ254" t="str">
            <v>Y</v>
          </cell>
          <cell r="AR254" t="str">
            <v>Daily</v>
          </cell>
          <cell r="AS254" t="str">
            <v>N</v>
          </cell>
          <cell r="AT254" t="str">
            <v/>
          </cell>
          <cell r="AU254" t="str">
            <v/>
          </cell>
          <cell r="AV254" t="str">
            <v/>
          </cell>
          <cell r="AW254" t="str">
            <v/>
          </cell>
          <cell r="AX254">
            <v>0</v>
          </cell>
          <cell r="AY254" t="str">
            <v>with DR</v>
          </cell>
          <cell r="AZ254" t="str">
            <v>N/A</v>
          </cell>
          <cell r="BA254" t="str">
            <v>1900-01-01</v>
          </cell>
          <cell r="BB254" t="str">
            <v>N/A</v>
          </cell>
          <cell r="BC254" t="str">
            <v/>
          </cell>
          <cell r="BD254" t="str">
            <v/>
          </cell>
          <cell r="BE254" t="str">
            <v/>
          </cell>
        </row>
        <row r="255">
          <cell r="A255" t="str">
            <v>0244A</v>
          </cell>
          <cell r="B255" t="str">
            <v>0244A - PNL Head Count Report &amp; Staff Profile</v>
          </cell>
          <cell r="D255" t="str">
            <v>0244</v>
          </cell>
          <cell r="E255" t="str">
            <v>Retired</v>
          </cell>
          <cell r="F255" t="str">
            <v>IT Solutions Centre Enterprise - PNL &amp; B2E</v>
          </cell>
          <cell r="G255" t="str">
            <v>HR / Personnel (HR / Personnel (PNL))</v>
          </cell>
          <cell r="H255" t="str">
            <v>0244A - PNL Head Count Report &amp; Staff Profile</v>
          </cell>
          <cell r="I255" t="str">
            <v>Component</v>
          </cell>
          <cell r="J255" t="str">
            <v>Merged to 0244: Application custom made Head count reports and staff profile for management</v>
          </cell>
          <cell r="K255" t="str">
            <v>PNL</v>
          </cell>
          <cell r="L255" t="str">
            <v>TBD</v>
          </cell>
          <cell r="M255" t="str">
            <v>TBD</v>
          </cell>
          <cell r="N255" t="str">
            <v>Wai Lan Kam</v>
          </cell>
          <cell r="O255" t="str">
            <v>852 91003536</v>
          </cell>
          <cell r="P255" t="str">
            <v>Alfred Liu</v>
          </cell>
          <cell r="Q255" t="str">
            <v>852 96095601</v>
          </cell>
          <cell r="R255" t="str">
            <v>852 91030050</v>
          </cell>
          <cell r="S255" t="str">
            <v>N/A</v>
          </cell>
          <cell r="T255" t="str">
            <v>N/A</v>
          </cell>
          <cell r="U255" t="str">
            <v>Cynthia Ho Ryan Li</v>
          </cell>
          <cell r="W255" t="str">
            <v>Service Centre</v>
          </cell>
          <cell r="X255" t="str">
            <v>IBM-ASM - CBO (PNL)</v>
          </cell>
          <cell r="Z255" t="str">
            <v>Application Support - Ent - PNL &amp; B2E</v>
          </cell>
          <cell r="AD255" t="str">
            <v>Package</v>
          </cell>
          <cell r="AG255" t="str">
            <v>/cvs/ARCH/cbo/0244A-PNLHeadCountReportStaffProfile</v>
          </cell>
          <cell r="AH255" t="str">
            <v>Brio/ MS Access</v>
          </cell>
          <cell r="AI255" t="str">
            <v>0-10</v>
          </cell>
          <cell r="AJ255" t="str">
            <v>Important</v>
          </cell>
          <cell r="AK255" t="str">
            <v>5x8</v>
          </cell>
          <cell r="AN255" t="str">
            <v>Not Required</v>
          </cell>
          <cell r="AO255" t="str">
            <v>24 hrs</v>
          </cell>
          <cell r="AP255" t="str">
            <v>24 hrs</v>
          </cell>
          <cell r="AQ255" t="str">
            <v>N/A</v>
          </cell>
          <cell r="AR255" t="str">
            <v>N/A</v>
          </cell>
          <cell r="AS255" t="str">
            <v>N</v>
          </cell>
          <cell r="AY255" t="str">
            <v>Microsoft Access &amp; Brio</v>
          </cell>
          <cell r="AZ255" t="str">
            <v>N/A</v>
          </cell>
          <cell r="BA255" t="str">
            <v>1900-01-01</v>
          </cell>
          <cell r="BB255" t="str">
            <v>N/A</v>
          </cell>
        </row>
        <row r="256">
          <cell r="A256" t="str">
            <v>0245</v>
          </cell>
          <cell r="B256" t="str">
            <v>0245 - Performance Index</v>
          </cell>
          <cell r="C256" t="str">
            <v/>
          </cell>
          <cell r="D256" t="str">
            <v>0175</v>
          </cell>
          <cell r="E256" t="str">
            <v>Production</v>
          </cell>
          <cell r="F256" t="str">
            <v>IT Solutions Centre Enterprise - PNL &amp; B2E</v>
          </cell>
          <cell r="G256" t="str">
            <v>Information Management (IMT)</v>
          </cell>
          <cell r="H256" t="str">
            <v>0245 - Performance Index</v>
          </cell>
          <cell r="I256" t="str">
            <v>Component</v>
          </cell>
          <cell r="J256" t="str">
            <v>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v>
          </cell>
          <cell r="K256" t="str">
            <v>IMT</v>
          </cell>
          <cell r="L256" t="str">
            <v>TBD</v>
          </cell>
          <cell r="M256" t="str">
            <v>TBD</v>
          </cell>
          <cell r="N256" t="str">
            <v>Wai Lan Kam</v>
          </cell>
          <cell r="O256" t="str">
            <v>852 91003536</v>
          </cell>
          <cell r="P256" t="str">
            <v>George Chuk</v>
          </cell>
          <cell r="Q256" t="str">
            <v>852 96891299</v>
          </cell>
          <cell r="R256" t="str">
            <v>852 91030050</v>
          </cell>
          <cell r="S256" t="str">
            <v/>
          </cell>
          <cell r="T256" t="str">
            <v/>
          </cell>
          <cell r="U256" t="str">
            <v>Raymond Wong George Chuk</v>
          </cell>
          <cell r="V256" t="str">
            <v>HP</v>
          </cell>
          <cell r="W256" t="str">
            <v>Service Centre</v>
          </cell>
          <cell r="X256" t="str">
            <v>IBM-ASM - CBO (B2E)</v>
          </cell>
          <cell r="Y256" t="str">
            <v/>
          </cell>
          <cell r="Z256" t="str">
            <v>Application Support - Ent - PNL &amp; B2E</v>
          </cell>
          <cell r="AA256" t="str">
            <v>CX Infra Web and Mobile Support</v>
          </cell>
          <cell r="AB256" t="str">
            <v/>
          </cell>
          <cell r="AC256" t="str">
            <v/>
          </cell>
          <cell r="AD256" t="str">
            <v>Web (eInfra); Java based application</v>
          </cell>
          <cell r="AE256" t="str">
            <v/>
          </cell>
          <cell r="AF256" t="str">
            <v>Internal Use Only</v>
          </cell>
          <cell r="AG256" t="str">
            <v>/cvs/ARCH/webappaix20/repos/javasrc/ixprfidx</v>
          </cell>
          <cell r="AH256" t="str">
            <v/>
          </cell>
          <cell r="AI256" t="str">
            <v>500+</v>
          </cell>
          <cell r="AJ256" t="str">
            <v>Important</v>
          </cell>
          <cell r="AK256" t="str">
            <v>7x24</v>
          </cell>
          <cell r="AL256" t="str">
            <v>Saturday or Sunday</v>
          </cell>
          <cell r="AM256" t="str">
            <v/>
          </cell>
          <cell r="AN256" t="str">
            <v>Not Required</v>
          </cell>
          <cell r="AO256" t="str">
            <v>24 hrs</v>
          </cell>
          <cell r="AP256" t="str">
            <v>24 hrs</v>
          </cell>
          <cell r="AQ256" t="str">
            <v>Y</v>
          </cell>
          <cell r="AR256" t="str">
            <v>Daily</v>
          </cell>
          <cell r="AS256" t="str">
            <v>N</v>
          </cell>
          <cell r="AT256" t="str">
            <v>1 - Long delay of flight schedule; Critical services are unavailable; Severe customers disruption</v>
          </cell>
          <cell r="AU256" t="str">
            <v/>
          </cell>
          <cell r="AV256" t="str">
            <v>1 - Extended negative international media coverage / Significant brand and reputation damage</v>
          </cell>
          <cell r="AW256" t="str">
            <v/>
          </cell>
          <cell r="AX256">
            <v>0</v>
          </cell>
          <cell r="AY256" t="str">
            <v>No</v>
          </cell>
          <cell r="AZ256" t="str">
            <v>N/A</v>
          </cell>
          <cell r="BA256" t="str">
            <v>1900-01-01</v>
          </cell>
          <cell r="BB256" t="str">
            <v>N/A</v>
          </cell>
          <cell r="BC256" t="str">
            <v xml:space="preserve">Application dependency:_x000D_ SMS_x000D_ _x000D_ Innovation centre have a mobile app would read data on this application_x000D_ </v>
          </cell>
          <cell r="BD256" t="str">
            <v/>
          </cell>
          <cell r="BE256" t="str">
            <v/>
          </cell>
        </row>
        <row r="257">
          <cell r="A257" t="str">
            <v>0246</v>
          </cell>
          <cell r="B257" t="str">
            <v>0246 - Performance Tracking and Allowance System (PTAS)</v>
          </cell>
          <cell r="C257" t="str">
            <v>PTAS</v>
          </cell>
          <cell r="D257" t="str">
            <v/>
          </cell>
          <cell r="E257" t="str">
            <v>Production</v>
          </cell>
          <cell r="F257" t="str">
            <v>IT Solutions Centre Service Delivery - Airports</v>
          </cell>
          <cell r="G257" t="str">
            <v>Airport Service - HKIA (APT)</v>
          </cell>
          <cell r="H257" t="str">
            <v>0246 - Performance Tracking and Allowance System</v>
          </cell>
          <cell r="I257" t="str">
            <v>Application</v>
          </cell>
          <cell r="J257" t="str">
            <v>Application is used to provide administrative function on staff performance tracking, allowance calculation and reporting to HKIA support user, a front-end UI will to provide to HKIA staff to view their own performace and allowance</v>
          </cell>
          <cell r="K257" t="str">
            <v>APT</v>
          </cell>
          <cell r="L257" t="str">
            <v>Karen Cheng - Administration Manager - Admin</v>
          </cell>
          <cell r="M257" t="str">
            <v>Pauline Wong, Eling Chan - ASST MGR STAFF COORDINATION</v>
          </cell>
          <cell r="N257" t="str">
            <v>Daniel Chan (IMT)</v>
          </cell>
          <cell r="O257" t="str">
            <v>852 91929836</v>
          </cell>
          <cell r="P257" t="str">
            <v>Edwin Fu</v>
          </cell>
          <cell r="Q257" t="str">
            <v>852 60113842</v>
          </cell>
          <cell r="R257" t="str">
            <v>852 90300971</v>
          </cell>
          <cell r="S257" t="str">
            <v>IMT#CPC@cathaypacific.com</v>
          </cell>
          <cell r="T257" t="str">
            <v/>
          </cell>
          <cell r="U257" t="str">
            <v>Kyle Man, Anson Chan, Francesca Law</v>
          </cell>
          <cell r="V257" t="str">
            <v>HP</v>
          </cell>
          <cell r="W257" t="str">
            <v>Service Centre</v>
          </cell>
          <cell r="X257" t="str">
            <v>IBM-ASM - PAX (AHQ)</v>
          </cell>
          <cell r="Y257" t="str">
            <v>HP</v>
          </cell>
          <cell r="Z257" t="str">
            <v>Application Support - Service Delivery - Airport</v>
          </cell>
          <cell r="AA257" t="str">
            <v xml:space="preserve">L3 Infra Support </v>
          </cell>
          <cell r="AB257" t="str">
            <v/>
          </cell>
          <cell r="AC257" t="str">
            <v/>
          </cell>
          <cell r="AD257" t="str">
            <v>Client/Server</v>
          </cell>
          <cell r="AE257" t="str">
            <v>N</v>
          </cell>
          <cell r="AF257" t="str">
            <v>Sensitive</v>
          </cell>
          <cell r="AG257" t="str">
            <v>/cvs/ARCH/webappaix20/repos/javasrc/ixhsps</v>
          </cell>
          <cell r="AH257" t="str">
            <v>Visual Basic 5</v>
          </cell>
          <cell r="AI257" t="str">
            <v>100+</v>
          </cell>
          <cell r="AJ257" t="str">
            <v>Important</v>
          </cell>
          <cell r="AK257" t="str">
            <v>7x24</v>
          </cell>
          <cell r="AL257" t="str">
            <v>1800 - 0900 UTC+8</v>
          </cell>
          <cell r="AM257" t="str">
            <v>Outport</v>
          </cell>
          <cell r="AN257" t="str">
            <v>Not Required</v>
          </cell>
          <cell r="AO257" t="str">
            <v>12 hrs</v>
          </cell>
          <cell r="AP257" t="str">
            <v>0 hr</v>
          </cell>
          <cell r="AQ257" t="str">
            <v>Y</v>
          </cell>
          <cell r="AR257" t="str">
            <v>Daily</v>
          </cell>
          <cell r="AS257" t="str">
            <v>N</v>
          </cell>
          <cell r="AT257" t="str">
            <v>1 - Long delay of flight schedule; Critical services are unavailable; Severe customers disruption</v>
          </cell>
          <cell r="AU257" t="str">
            <v/>
          </cell>
          <cell r="AV257" t="str">
            <v>1 - Extended negative international media coverage / Significant brand and reputation damage</v>
          </cell>
          <cell r="AW257" t="str">
            <v/>
          </cell>
          <cell r="AX257">
            <v>0</v>
          </cell>
          <cell r="AY257" t="str">
            <v>No documented BCP. 12 hours RTO assume not close to the salary payment date</v>
          </cell>
          <cell r="AZ257" t="str">
            <v>N/A</v>
          </cell>
          <cell r="BA257" t="str">
            <v>1900-01-01</v>
          </cell>
          <cell r="BB257" t="str">
            <v>N/A</v>
          </cell>
          <cell r="BC257" t="str">
            <v/>
          </cell>
          <cell r="BD257" t="str">
            <v>Internal access</v>
          </cell>
          <cell r="BE257" t="str">
            <v/>
          </cell>
        </row>
        <row r="258">
          <cell r="A258" t="str">
            <v>0247</v>
          </cell>
          <cell r="B258" t="str">
            <v>0247 - HKIA Staff Performance System (IXHSPS)</v>
          </cell>
          <cell r="C258" t="str">
            <v>IXHSPS</v>
          </cell>
          <cell r="E258" t="str">
            <v>Retired</v>
          </cell>
          <cell r="F258" t="str">
            <v>IT Solutions Centre Service Delivery - Airports</v>
          </cell>
          <cell r="G258" t="str">
            <v>Airport Service - HKIA (APT)</v>
          </cell>
          <cell r="H258" t="str">
            <v>0247 - HKIA Staff Performance System</v>
          </cell>
          <cell r="I258" t="str">
            <v>Application</v>
          </cell>
          <cell r="J258" t="str">
            <v>Merged to 0246: Performance System for HKIA Level A Staff</v>
          </cell>
          <cell r="K258" t="str">
            <v>APT</v>
          </cell>
          <cell r="L258" t="str">
            <v>TBD</v>
          </cell>
          <cell r="M258" t="str">
            <v>TBD</v>
          </cell>
          <cell r="N258" t="str">
            <v>Daniel Chan (IMT)</v>
          </cell>
          <cell r="O258" t="str">
            <v>852 91929836</v>
          </cell>
          <cell r="P258" t="str">
            <v>Monnie Chu</v>
          </cell>
          <cell r="Q258" t="str">
            <v>852 94096205</v>
          </cell>
          <cell r="R258" t="str">
            <v>852 90300971</v>
          </cell>
          <cell r="S258" t="str">
            <v>IMT#CPC@cathaypacific.com</v>
          </cell>
          <cell r="U258" t="str">
            <v>Shimen Cheng</v>
          </cell>
          <cell r="W258" t="str">
            <v>Service Centre</v>
          </cell>
          <cell r="X258" t="str">
            <v>IBM-ASM - PAX (AHQ)</v>
          </cell>
          <cell r="Z258" t="str">
            <v>Application Support - Service Delivery - Airport</v>
          </cell>
          <cell r="AD258" t="str">
            <v>Web (eInfra)</v>
          </cell>
          <cell r="AG258" t="str">
            <v>/cvs/ARCH/webappaix20/repos/javasrc/ptas</v>
          </cell>
          <cell r="AI258" t="str">
            <v>100+</v>
          </cell>
          <cell r="AJ258" t="str">
            <v>Important</v>
          </cell>
          <cell r="AK258" t="str">
            <v>7x24</v>
          </cell>
          <cell r="AN258" t="str">
            <v>Not Required</v>
          </cell>
          <cell r="AO258" t="str">
            <v>24 hrs</v>
          </cell>
          <cell r="AP258" t="str">
            <v>N/A</v>
          </cell>
          <cell r="AQ258" t="str">
            <v>Y</v>
          </cell>
          <cell r="AR258" t="str">
            <v>Daily</v>
          </cell>
          <cell r="AS258" t="str">
            <v>N</v>
          </cell>
          <cell r="AY258" t="str">
            <v>(merged with 0246)</v>
          </cell>
          <cell r="AZ258" t="str">
            <v>N/A</v>
          </cell>
          <cell r="BA258" t="str">
            <v>1900-01-01</v>
          </cell>
          <cell r="BB258" t="str">
            <v>N/A</v>
          </cell>
        </row>
        <row r="259">
          <cell r="A259" t="str">
            <v>0248</v>
          </cell>
          <cell r="B259" t="str">
            <v>0248 - PNR Servicing / Manage My Booking (PNRSVC)</v>
          </cell>
          <cell r="C259" t="str">
            <v>PNRSVC</v>
          </cell>
          <cell r="D259" t="str">
            <v>0098</v>
          </cell>
          <cell r="E259" t="str">
            <v>Retired</v>
          </cell>
          <cell r="F259" t="str">
            <v>IT Solutions Centre Sales &amp; Marketing - S&amp;D - ECX &amp; CHL</v>
          </cell>
          <cell r="G259" t="str">
            <v>E-Business (ECX)</v>
          </cell>
          <cell r="H259" t="str">
            <v>0248 - PNR Servicing / Manage My Booking (PNRSVC)</v>
          </cell>
          <cell r="I259" t="str">
            <v>Service</v>
          </cell>
          <cell r="J259" t="str">
            <v xml:space="preserve">A web application for customer to view their own booking details_x000D_     [formerly known as Personal Itineraries (PI)] </v>
          </cell>
          <cell r="K259" t="str">
            <v>ECX</v>
          </cell>
          <cell r="L259" t="str">
            <v>Mark McDonald</v>
          </cell>
          <cell r="M259" t="str">
            <v>TBD</v>
          </cell>
          <cell r="N259" t="str">
            <v>Miranda Wong</v>
          </cell>
          <cell r="O259" t="str">
            <v>852 94698699</v>
          </cell>
          <cell r="P259" t="str">
            <v>Henry But</v>
          </cell>
          <cell r="Q259" t="str">
            <v>852 96565631</v>
          </cell>
          <cell r="R259" t="str">
            <v>852 62909151</v>
          </cell>
          <cell r="S259" t="str">
            <v/>
          </cell>
          <cell r="T259" t="str">
            <v/>
          </cell>
          <cell r="U259" t="str">
            <v>Carmen Chan  Michael Wong  Simon Yip May Chiu Carol Cheung  Mandy Yick</v>
          </cell>
          <cell r="V259" t="str">
            <v>HP</v>
          </cell>
          <cell r="W259" t="str">
            <v>Service Centre</v>
          </cell>
          <cell r="X259" t="str">
            <v>IBM ASM - S&amp;M - S&amp;D-ECX &amp; CHL</v>
          </cell>
          <cell r="Y259" t="str">
            <v>HP</v>
          </cell>
          <cell r="Z259" t="str">
            <v>Application Support - S&amp;M - S&amp;D-ECX &amp; CHL</v>
          </cell>
          <cell r="AA259" t="str">
            <v>CX Infra Web and Mobile Support</v>
          </cell>
          <cell r="AB259" t="str">
            <v/>
          </cell>
          <cell r="AC259" t="str">
            <v/>
          </cell>
          <cell r="AD259" t="str">
            <v>Web (eInfra)</v>
          </cell>
          <cell r="AE259" t="str">
            <v>Y</v>
          </cell>
          <cell r="AF259" t="str">
            <v>Highly Sensitive</v>
          </cell>
          <cell r="AG259" t="str">
            <v>/cvs/ARCH/webappaix20/repos/javasrc/pnrsvc</v>
          </cell>
          <cell r="AH259" t="str">
            <v/>
          </cell>
          <cell r="AI259" t="str">
            <v>50+</v>
          </cell>
          <cell r="AJ259" t="str">
            <v>Lifeblood</v>
          </cell>
          <cell r="AK259" t="str">
            <v>7x24</v>
          </cell>
          <cell r="AL259" t="str">
            <v>0200 AM to 0600 AM</v>
          </cell>
          <cell r="AM259" t="str">
            <v>Outport and Pax</v>
          </cell>
          <cell r="AN259" t="str">
            <v>Yes</v>
          </cell>
          <cell r="AO259" t="str">
            <v>24 hrs</v>
          </cell>
          <cell r="AP259" t="str">
            <v/>
          </cell>
          <cell r="AQ259" t="str">
            <v>Y</v>
          </cell>
          <cell r="AR259" t="str">
            <v>Daily</v>
          </cell>
          <cell r="AS259" t="str">
            <v>N</v>
          </cell>
          <cell r="AT259" t="str">
            <v/>
          </cell>
          <cell r="AU259" t="str">
            <v/>
          </cell>
          <cell r="AV259" t="str">
            <v>1 - Extended negative international media coverage / Significant brand and reputation damage</v>
          </cell>
          <cell r="AW259" t="str">
            <v/>
          </cell>
          <cell r="AX259">
            <v>0</v>
          </cell>
          <cell r="AY259" t="str">
            <v/>
          </cell>
          <cell r="AZ259" t="str">
            <v>N/A</v>
          </cell>
          <cell r="BA259" t="str">
            <v>1900-01-01</v>
          </cell>
          <cell r="BB259" t="str">
            <v>N/A</v>
          </cell>
          <cell r="BC259" t="str">
            <v>Application dependency:_x000D_ CXIP</v>
          </cell>
          <cell r="BD259" t="str">
            <v>Internet facing</v>
          </cell>
          <cell r="BE259" t="str">
            <v/>
          </cell>
        </row>
        <row r="260">
          <cell r="A260" t="str">
            <v>0249</v>
          </cell>
          <cell r="B260" t="str">
            <v>0249 - PFIS</v>
          </cell>
          <cell r="C260" t="str">
            <v/>
          </cell>
          <cell r="D260" t="str">
            <v/>
          </cell>
          <cell r="E260" t="str">
            <v>Production</v>
          </cell>
          <cell r="F260" t="str">
            <v>IT Solutions Centre Airline Operations &amp; Cargo - FOP</v>
          </cell>
          <cell r="G260" t="str">
            <v>Flight Operations (FOP)</v>
          </cell>
          <cell r="H260" t="str">
            <v>0249 - PFIS</v>
          </cell>
          <cell r="I260" t="str">
            <v>Service</v>
          </cell>
          <cell r="J260" t="str">
            <v>Post flight operations data repositary like, CFP (Computer Flight plan), Fuel Data, Load Sheet data, Commander Administration report, flight delay information, Regulatory Take Off data.</v>
          </cell>
          <cell r="K260" t="str">
            <v>FOP</v>
          </cell>
          <cell r="L260" t="str">
            <v>SM Kwan - Operations Engineering Manager</v>
          </cell>
          <cell r="M260" t="str">
            <v>Steve Yip - Mgr A/C Perf &amp; Flt Efficiency</v>
          </cell>
          <cell r="N260" t="str">
            <v>Andrew Loh</v>
          </cell>
          <cell r="O260" t="str">
            <v>852 63387908</v>
          </cell>
          <cell r="P260" t="str">
            <v>Andrew Loh</v>
          </cell>
          <cell r="Q260" t="str">
            <v>852 63387908</v>
          </cell>
          <cell r="R260" t="str">
            <v>852 63962031</v>
          </cell>
          <cell r="S260" t="str">
            <v>IMT#FOP@cathaypacific.com</v>
          </cell>
          <cell r="T260" t="str">
            <v/>
          </cell>
          <cell r="U260" t="str">
            <v>Albert Yeung, Queenie Lo, Amir Bennegadi, Lai Kin Tsang</v>
          </cell>
          <cell r="V260" t="str">
            <v/>
          </cell>
          <cell r="W260" t="str">
            <v>Service Centre</v>
          </cell>
          <cell r="X260" t="str">
            <v>IBM-ASM - AOC (FOP)</v>
          </cell>
          <cell r="Y260" t="str">
            <v>HP infrastructure support (SAML server support and network support)</v>
          </cell>
          <cell r="Z260" t="str">
            <v>Application Support - AOC - Flight Operations</v>
          </cell>
          <cell r="AA260" t="str">
            <v>CX Infra Web and Mobile Support</v>
          </cell>
          <cell r="AB260" t="str">
            <v/>
          </cell>
          <cell r="AC260" t="str">
            <v/>
          </cell>
          <cell r="AD260" t="str">
            <v>Web (eInfra)</v>
          </cell>
          <cell r="AE260" t="str">
            <v>Y</v>
          </cell>
          <cell r="AF260" t="str">
            <v>Sensitive</v>
          </cell>
          <cell r="AG260" t="str">
            <v>/cvs/ARCH/aoc/PFIS</v>
          </cell>
          <cell r="AH260" t="str">
            <v>RAD</v>
          </cell>
          <cell r="AI260" t="str">
            <v>10-30</v>
          </cell>
          <cell r="AJ260" t="str">
            <v>Important</v>
          </cell>
          <cell r="AK260" t="str">
            <v>7x24</v>
          </cell>
          <cell r="AL260" t="str">
            <v>Anytime with BU approval</v>
          </cell>
          <cell r="AM260" t="str">
            <v>No</v>
          </cell>
          <cell r="AN260" t="str">
            <v>Not Required</v>
          </cell>
          <cell r="AO260" t="str">
            <v>24 hrs</v>
          </cell>
          <cell r="AP260" t="str">
            <v/>
          </cell>
          <cell r="AQ260" t="str">
            <v>Y</v>
          </cell>
          <cell r="AR260" t="str">
            <v>Daily</v>
          </cell>
          <cell r="AS260" t="str">
            <v>N</v>
          </cell>
          <cell r="AT260" t="str">
            <v>4 - No immediate impact, situation is tolerable by functional department in short period of time; Convenience of customers are affected</v>
          </cell>
          <cell r="AU260" t="str">
            <v/>
          </cell>
          <cell r="AV260" t="str">
            <v>4 - Minor negative local media coverage / No brand or image impact</v>
          </cell>
          <cell r="AW260" t="str">
            <v/>
          </cell>
          <cell r="AX260">
            <v>0</v>
          </cell>
          <cell r="AY260" t="str">
            <v/>
          </cell>
          <cell r="AZ260" t="str">
            <v>N/A</v>
          </cell>
          <cell r="BA260" t="str">
            <v>1900-01-01</v>
          </cell>
          <cell r="BB260" t="str">
            <v>N/A</v>
          </cell>
          <cell r="BC260" t="str">
            <v/>
          </cell>
          <cell r="BD260" t="str">
            <v>Internal access</v>
          </cell>
          <cell r="BE260" t="str">
            <v/>
          </cell>
        </row>
        <row r="261">
          <cell r="A261" t="str">
            <v>0250</v>
          </cell>
          <cell r="B261" t="str">
            <v>0250 - Points</v>
          </cell>
          <cell r="C261" t="str">
            <v/>
          </cell>
          <cell r="D261" t="str">
            <v/>
          </cell>
          <cell r="E261" t="str">
            <v>Production</v>
          </cell>
          <cell r="F261" t="str">
            <v>IT Solutions Centre Service Delivery - ISD</v>
          </cell>
          <cell r="G261" t="str">
            <v>Inflight Services (ISD)</v>
          </cell>
          <cell r="H261" t="str">
            <v>0250 - Points</v>
          </cell>
          <cell r="I261" t="str">
            <v>Application</v>
          </cell>
          <cell r="J261" t="str">
            <v>Application is used to manage cabin crew annual leave. System for applying leave for crews, change leave, annual leave records</v>
          </cell>
          <cell r="K261" t="str">
            <v>ISD</v>
          </cell>
          <cell r="L261" t="str">
            <v>Sally Wong - Cabin Crew Leave &amp; Attendance Manager</v>
          </cell>
          <cell r="M261" t="str">
            <v>Kevin Ho - Assistant Manager – Cabin Crew Leave &amp; Attendance Management</v>
          </cell>
          <cell r="N261" t="str">
            <v>Winnie Yau</v>
          </cell>
          <cell r="O261" t="str">
            <v>852 94354063</v>
          </cell>
          <cell r="P261" t="str">
            <v>Clement Cheung</v>
          </cell>
          <cell r="Q261" t="str">
            <v>852 94253429</v>
          </cell>
          <cell r="R261" t="str">
            <v>852 62228320</v>
          </cell>
          <cell r="S261" t="str">
            <v>IMT#IOS@cathaypacific.com</v>
          </cell>
          <cell r="T261" t="str">
            <v/>
          </cell>
          <cell r="U261" t="str">
            <v/>
          </cell>
          <cell r="V261" t="str">
            <v>HP</v>
          </cell>
          <cell r="W261" t="str">
            <v>Service Centre</v>
          </cell>
          <cell r="X261" t="str">
            <v>IBM-ASM - PAX (ISD)</v>
          </cell>
          <cell r="Y261" t="str">
            <v/>
          </cell>
          <cell r="Z261" t="str">
            <v>Application Support - Service Delivery - ISD</v>
          </cell>
          <cell r="AA261" t="str">
            <v>CX Infra Web and Mobile Support</v>
          </cell>
          <cell r="AB261" t="str">
            <v/>
          </cell>
          <cell r="AC261" t="str">
            <v/>
          </cell>
          <cell r="AD261" t="str">
            <v>Web (eInfra)</v>
          </cell>
          <cell r="AE261" t="str">
            <v/>
          </cell>
          <cell r="AF261" t="str">
            <v>Sensitive</v>
          </cell>
          <cell r="AG261" t="str">
            <v>/cvs/ARCH/pax/0250-Points</v>
          </cell>
          <cell r="AH261" t="str">
            <v>RAD, SQLDeveloper, OEM, VB 6.0</v>
          </cell>
          <cell r="AI261" t="str">
            <v>200+</v>
          </cell>
          <cell r="AJ261" t="str">
            <v>Important</v>
          </cell>
          <cell r="AK261" t="str">
            <v>7x24</v>
          </cell>
          <cell r="AL261" t="str">
            <v>0000 - 0500</v>
          </cell>
          <cell r="AM261" t="str">
            <v/>
          </cell>
          <cell r="AN261" t="str">
            <v>No</v>
          </cell>
          <cell r="AO261" t="str">
            <v>24 hrs</v>
          </cell>
          <cell r="AP261" t="str">
            <v/>
          </cell>
          <cell r="AQ261" t="str">
            <v>Y</v>
          </cell>
          <cell r="AR261" t="str">
            <v>Daily</v>
          </cell>
          <cell r="AS261" t="str">
            <v>N</v>
          </cell>
          <cell r="AT261" t="str">
            <v>1 - Long delay of flight schedule; Critical services are unavailable; Severe customers disruption</v>
          </cell>
          <cell r="AU261" t="str">
            <v/>
          </cell>
          <cell r="AV261" t="str">
            <v>1 - Extended negative international media coverage / Significant brand and reputation damage</v>
          </cell>
          <cell r="AW261" t="str">
            <v/>
          </cell>
          <cell r="AX261">
            <v>0</v>
          </cell>
          <cell r="AY261" t="str">
            <v/>
          </cell>
          <cell r="AZ261" t="str">
            <v>N/A</v>
          </cell>
          <cell r="BA261" t="str">
            <v>1900-01-01</v>
          </cell>
          <cell r="BB261" t="str">
            <v>N/A</v>
          </cell>
          <cell r="BC261" t="str">
            <v>Application dependency:_x000D_ PCX_x000D_ CX DataMart</v>
          </cell>
          <cell r="BD261" t="str">
            <v/>
          </cell>
          <cell r="BE261" t="str">
            <v/>
          </cell>
        </row>
        <row r="262">
          <cell r="A262" t="str">
            <v>0251</v>
          </cell>
          <cell r="B262" t="str">
            <v>0251 - Port Passenger Revenue System (PPRS)</v>
          </cell>
          <cell r="C262" t="str">
            <v>PPRS</v>
          </cell>
          <cell r="D262" t="str">
            <v/>
          </cell>
          <cell r="E262" t="str">
            <v>Production</v>
          </cell>
          <cell r="F262" t="str">
            <v>IT Solutions Centre Enterprise - FIN,APD,PLN</v>
          </cell>
          <cell r="G262" t="str">
            <v>Finance Service (FIN)</v>
          </cell>
          <cell r="H262" t="str">
            <v>0251 - Port Passenger Revenue System (PPRS)</v>
          </cell>
          <cell r="I262" t="str">
            <v>Application</v>
          </cell>
          <cell r="J262" t="str">
            <v>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v>
          </cell>
          <cell r="K262" t="str">
            <v>FIN</v>
          </cell>
          <cell r="L262" t="str">
            <v>TBD</v>
          </cell>
          <cell r="M262" t="str">
            <v>TBD</v>
          </cell>
          <cell r="N262" t="str">
            <v>Justin Wong</v>
          </cell>
          <cell r="O262" t="str">
            <v>852 92369416</v>
          </cell>
          <cell r="P262" t="str">
            <v>Hon Wai Lo</v>
          </cell>
          <cell r="Q262" t="str">
            <v>852 94309892</v>
          </cell>
          <cell r="R262" t="str">
            <v>852 63962354</v>
          </cell>
          <cell r="S262" t="str">
            <v/>
          </cell>
          <cell r="T262" t="str">
            <v/>
          </cell>
          <cell r="U262" t="str">
            <v>Esther Hung   Elaine Cheng  Sam Ng</v>
          </cell>
          <cell r="V262" t="str">
            <v>IBMA</v>
          </cell>
          <cell r="W262" t="str">
            <v>Service Centre</v>
          </cell>
          <cell r="X262" t="str">
            <v>IBM-ASM - CBO (FIN)</v>
          </cell>
          <cell r="Y262" t="str">
            <v/>
          </cell>
          <cell r="Z262" t="str">
            <v>Application Support - Ent - FIN, APD, PLN</v>
          </cell>
          <cell r="AA262" t="str">
            <v/>
          </cell>
          <cell r="AB262" t="str">
            <v/>
          </cell>
          <cell r="AC262" t="str">
            <v/>
          </cell>
          <cell r="AD262" t="str">
            <v>IBM Host</v>
          </cell>
          <cell r="AE262" t="str">
            <v/>
          </cell>
          <cell r="AF262" t="str">
            <v>Sensitive</v>
          </cell>
          <cell r="AG262" t="str">
            <v>Exempted (Mainframe)</v>
          </cell>
          <cell r="AH262" t="str">
            <v>None</v>
          </cell>
          <cell r="AI262" t="str">
            <v>200+</v>
          </cell>
          <cell r="AJ262" t="str">
            <v>Important</v>
          </cell>
          <cell r="AK262" t="str">
            <v>7x24</v>
          </cell>
          <cell r="AL262" t="str">
            <v>N/A</v>
          </cell>
          <cell r="AM262" t="str">
            <v/>
          </cell>
          <cell r="AN262" t="str">
            <v>Yes - Uncertified</v>
          </cell>
          <cell r="AO262" t="str">
            <v>24 hrs</v>
          </cell>
          <cell r="AP262" t="str">
            <v>0 hr</v>
          </cell>
          <cell r="AQ262" t="str">
            <v>Y</v>
          </cell>
          <cell r="AR262" t="str">
            <v>Daily</v>
          </cell>
          <cell r="AS262" t="str">
            <v>N</v>
          </cell>
          <cell r="AT262" t="str">
            <v/>
          </cell>
          <cell r="AU262" t="str">
            <v/>
          </cell>
          <cell r="AV262" t="str">
            <v/>
          </cell>
          <cell r="AW262" t="str">
            <v/>
          </cell>
          <cell r="AX262">
            <v>0</v>
          </cell>
          <cell r="AY262" t="str">
            <v>Yes</v>
          </cell>
          <cell r="AZ262" t="str">
            <v>N/A</v>
          </cell>
          <cell r="BA262" t="str">
            <v>1900-01-01</v>
          </cell>
          <cell r="BB262" t="str">
            <v>N/A</v>
          </cell>
          <cell r="BC262" t="str">
            <v/>
          </cell>
          <cell r="BD262" t="str">
            <v/>
          </cell>
          <cell r="BE262" t="str">
            <v/>
          </cell>
        </row>
        <row r="263">
          <cell r="A263" t="str">
            <v>0252</v>
          </cell>
          <cell r="B263" t="str">
            <v>0252 - Pre-Assignment</v>
          </cell>
          <cell r="C263" t="str">
            <v/>
          </cell>
          <cell r="D263" t="str">
            <v/>
          </cell>
          <cell r="E263" t="str">
            <v>Production</v>
          </cell>
          <cell r="F263" t="str">
            <v>IT Solutions Centre Service Delivery - ISD</v>
          </cell>
          <cell r="G263" t="str">
            <v>Inflight Services (ISD)</v>
          </cell>
          <cell r="H263" t="str">
            <v>0252 - Pre-Assignment</v>
          </cell>
          <cell r="I263" t="str">
            <v>Application</v>
          </cell>
          <cell r="J263" t="str">
            <v>Consolidate pre-assigned roster for rostering from Leave planning, Training Roster. Could you please provide some more information here on application functionalities</v>
          </cell>
          <cell r="K263" t="str">
            <v>ISD</v>
          </cell>
          <cell r="L263" t="str">
            <v>Melchi Sin - ISD Strategic Planning Manager</v>
          </cell>
          <cell r="M263" t="str">
            <v>Vivian Hui - Assistant Manager – ISD Strategic Planning &amp; Projects</v>
          </cell>
          <cell r="N263" t="str">
            <v>Winnie Yau</v>
          </cell>
          <cell r="O263" t="str">
            <v>852 94354063</v>
          </cell>
          <cell r="P263" t="str">
            <v>Clement Cheung</v>
          </cell>
          <cell r="Q263" t="str">
            <v>852 94253429</v>
          </cell>
          <cell r="R263" t="str">
            <v>852 62228320</v>
          </cell>
          <cell r="S263" t="str">
            <v>IMT#IOS@cathaypacific.com</v>
          </cell>
          <cell r="T263" t="str">
            <v/>
          </cell>
          <cell r="U263" t="str">
            <v>May Ng</v>
          </cell>
          <cell r="V263" t="str">
            <v>ASL</v>
          </cell>
          <cell r="W263" t="str">
            <v>Service Centre</v>
          </cell>
          <cell r="X263" t="str">
            <v>IBM-ASM - PAX (ISD)</v>
          </cell>
          <cell r="Y263" t="str">
            <v/>
          </cell>
          <cell r="Z263" t="str">
            <v>Application Support - Service Delivery - ISD</v>
          </cell>
          <cell r="AA263" t="str">
            <v/>
          </cell>
          <cell r="AB263" t="str">
            <v/>
          </cell>
          <cell r="AC263" t="str">
            <v/>
          </cell>
          <cell r="AD263" t="str">
            <v>Client/Server</v>
          </cell>
          <cell r="AE263" t="str">
            <v/>
          </cell>
          <cell r="AF263" t="str">
            <v>Sensitive</v>
          </cell>
          <cell r="AG263" t="str">
            <v>/cvs/ARCH/pax/0252-PreAssign</v>
          </cell>
          <cell r="AH263" t="str">
            <v>Visual Basic 6</v>
          </cell>
          <cell r="AI263" t="str">
            <v>0-10</v>
          </cell>
          <cell r="AJ263" t="str">
            <v>Critical</v>
          </cell>
          <cell r="AK263" t="str">
            <v>7x24</v>
          </cell>
          <cell r="AL263" t="str">
            <v>00:00 - 05:00</v>
          </cell>
          <cell r="AM263" t="str">
            <v/>
          </cell>
          <cell r="AN263" t="str">
            <v>Not Required</v>
          </cell>
          <cell r="AO263" t="str">
            <v>24 hrs</v>
          </cell>
          <cell r="AP263" t="str">
            <v/>
          </cell>
          <cell r="AQ263" t="str">
            <v>Y</v>
          </cell>
          <cell r="AR263" t="str">
            <v>Daily</v>
          </cell>
          <cell r="AS263" t="str">
            <v>N</v>
          </cell>
          <cell r="AT263" t="str">
            <v>1 - Long delay of flight schedule; Critical services are unavailable; Severe customers disruption</v>
          </cell>
          <cell r="AU263" t="str">
            <v/>
          </cell>
          <cell r="AV263" t="str">
            <v>1 - Extended negative international media coverage / Significant brand and reputation damage</v>
          </cell>
          <cell r="AW263" t="str">
            <v/>
          </cell>
          <cell r="AX263">
            <v>0</v>
          </cell>
          <cell r="AY263" t="str">
            <v/>
          </cell>
          <cell r="AZ263" t="str">
            <v>N/A</v>
          </cell>
          <cell r="BA263" t="str">
            <v>1900-01-01</v>
          </cell>
          <cell r="BB263" t="str">
            <v>N/A</v>
          </cell>
          <cell r="BC263" t="str">
            <v/>
          </cell>
          <cell r="BD263" t="str">
            <v/>
          </cell>
          <cell r="BE263" t="str">
            <v/>
          </cell>
        </row>
        <row r="264">
          <cell r="A264" t="str">
            <v>0253</v>
          </cell>
          <cell r="B264" t="str">
            <v>0253 - PROS G6</v>
          </cell>
          <cell r="C264" t="str">
            <v/>
          </cell>
          <cell r="D264" t="str">
            <v/>
          </cell>
          <cell r="E264" t="str">
            <v>Production</v>
          </cell>
          <cell r="F264" t="str">
            <v>IT Solutions Centre Sales &amp; Marketing - REV, PDT, MKT &amp; CRM</v>
          </cell>
          <cell r="G264" t="str">
            <v>Revenue Management (REV)</v>
          </cell>
          <cell r="H264" t="str">
            <v>0253 - PROS G6</v>
          </cell>
          <cell r="I264" t="str">
            <v>Application</v>
          </cell>
          <cell r="J264" t="str">
            <v>Group management sysetm.</v>
          </cell>
          <cell r="K264" t="str">
            <v>REV</v>
          </cell>
          <cell r="L264" t="str">
            <v>Corinna Lam - Manager Rev, Europe / S Pacific</v>
          </cell>
          <cell r="M264" t="str">
            <v>Joyce Lau (RMS) - Assistant Manager OPS Research</v>
          </cell>
          <cell r="N264" t="str">
            <v>Peter Leung</v>
          </cell>
          <cell r="O264" t="str">
            <v>852 98137213</v>
          </cell>
          <cell r="P264" t="str">
            <v>Chris Lam</v>
          </cell>
          <cell r="Q264" t="str">
            <v>852 92363727</v>
          </cell>
          <cell r="R264" t="str">
            <v>852 91022129</v>
          </cell>
          <cell r="S264" t="str">
            <v>imt#rev@cathaypacific.com</v>
          </cell>
          <cell r="T264" t="str">
            <v/>
          </cell>
          <cell r="U264" t="str">
            <v/>
          </cell>
          <cell r="V264" t="str">
            <v/>
          </cell>
          <cell r="W264" t="str">
            <v>Service Centre</v>
          </cell>
          <cell r="X264" t="str">
            <v>IBM-ASM - PAX (REV)</v>
          </cell>
          <cell r="Y264" t="str">
            <v/>
          </cell>
          <cell r="Z264" t="str">
            <v>Application Support - S&amp;M - REV,S&amp;D-WRT, Dist &amp; Corp Sales</v>
          </cell>
          <cell r="AA264" t="str">
            <v/>
          </cell>
          <cell r="AB264" t="str">
            <v/>
          </cell>
          <cell r="AC264" t="str">
            <v/>
          </cell>
          <cell r="AD264" t="str">
            <v>Web</v>
          </cell>
          <cell r="AE264" t="str">
            <v/>
          </cell>
          <cell r="AF264" t="str">
            <v>Sensitive</v>
          </cell>
          <cell r="AG264" t="str">
            <v>n/a</v>
          </cell>
          <cell r="AH264" t="str">
            <v>winaXe</v>
          </cell>
          <cell r="AI264" t="str">
            <v>20+</v>
          </cell>
          <cell r="AJ264" t="str">
            <v>Important</v>
          </cell>
          <cell r="AK264" t="str">
            <v/>
          </cell>
          <cell r="AL264" t="str">
            <v>Request base</v>
          </cell>
          <cell r="AM264" t="str">
            <v/>
          </cell>
          <cell r="AN264" t="str">
            <v>No</v>
          </cell>
          <cell r="AO264" t="str">
            <v>24 hrs</v>
          </cell>
          <cell r="AP264" t="str">
            <v/>
          </cell>
          <cell r="AQ264" t="str">
            <v/>
          </cell>
          <cell r="AR264" t="str">
            <v/>
          </cell>
          <cell r="AS264" t="str">
            <v>N</v>
          </cell>
          <cell r="AT264" t="str">
            <v>3 - Immediate but not serious impact on operations; Minor delay of flight schedule; Minor customers disruption</v>
          </cell>
          <cell r="AU264" t="str">
            <v>4 - Moderate impact on cost/revenue</v>
          </cell>
          <cell r="AV264" t="str">
            <v>1 - Extended negative international media coverage / Significant brand and reputation damage</v>
          </cell>
          <cell r="AW264" t="str">
            <v/>
          </cell>
          <cell r="AX264">
            <v>0</v>
          </cell>
          <cell r="AY264" t="str">
            <v/>
          </cell>
          <cell r="AZ264" t="str">
            <v>N/A</v>
          </cell>
          <cell r="BA264" t="str">
            <v>1900-01-01</v>
          </cell>
          <cell r="BB264" t="str">
            <v>N/A</v>
          </cell>
          <cell r="BC264" t="str">
            <v/>
          </cell>
          <cell r="BD264" t="str">
            <v/>
          </cell>
          <cell r="BE264" t="str">
            <v/>
          </cell>
        </row>
        <row r="265">
          <cell r="A265" t="str">
            <v>0253A</v>
          </cell>
          <cell r="B265" t="str">
            <v>0253A - PROS G6</v>
          </cell>
          <cell r="C265" t="str">
            <v/>
          </cell>
          <cell r="D265" t="str">
            <v/>
          </cell>
          <cell r="E265" t="str">
            <v>Production</v>
          </cell>
          <cell r="F265" t="str">
            <v>IT Solutions Centre Sales &amp; Marketing - REV, PDT, MKT &amp; CRM</v>
          </cell>
          <cell r="G265" t="str">
            <v>Revenue Management (REV)</v>
          </cell>
          <cell r="H265" t="str">
            <v>0253A - PROS G6</v>
          </cell>
          <cell r="I265" t="str">
            <v>Component</v>
          </cell>
          <cell r="J265" t="str">
            <v>Group management sysetm.</v>
          </cell>
          <cell r="K265" t="str">
            <v>REV</v>
          </cell>
          <cell r="L265" t="str">
            <v>Corinna Lam - Manager Rev, Europe / S Pacific</v>
          </cell>
          <cell r="M265" t="str">
            <v>Joyce Lau (RMS) - Assistant Manager OPS Research</v>
          </cell>
          <cell r="N265" t="str">
            <v>Peter Leung</v>
          </cell>
          <cell r="O265" t="str">
            <v>852 98137213</v>
          </cell>
          <cell r="P265" t="str">
            <v>Chris Lam</v>
          </cell>
          <cell r="Q265" t="str">
            <v>852 92363727</v>
          </cell>
          <cell r="R265" t="str">
            <v>852 91022129</v>
          </cell>
          <cell r="S265" t="str">
            <v>imt#rev@cathaypacific.com</v>
          </cell>
          <cell r="T265" t="str">
            <v/>
          </cell>
          <cell r="U265" t="str">
            <v>Alex Luk</v>
          </cell>
          <cell r="V265" t="str">
            <v/>
          </cell>
          <cell r="W265" t="str">
            <v>Service Centre</v>
          </cell>
          <cell r="X265" t="str">
            <v>IBM-ASM - PAX (REV)</v>
          </cell>
          <cell r="Y265" t="str">
            <v/>
          </cell>
          <cell r="Z265" t="str">
            <v>Application Support - S&amp;M - REV,S&amp;D-WRT, Dist &amp; Corp Sales</v>
          </cell>
          <cell r="AA265" t="str">
            <v/>
          </cell>
          <cell r="AB265" t="str">
            <v/>
          </cell>
          <cell r="AC265" t="str">
            <v/>
          </cell>
          <cell r="AD265" t="str">
            <v>Web</v>
          </cell>
          <cell r="AE265" t="str">
            <v/>
          </cell>
          <cell r="AF265" t="str">
            <v>Sensitive</v>
          </cell>
          <cell r="AG265" t="str">
            <v>Exempted (Package)</v>
          </cell>
          <cell r="AH265" t="str">
            <v>winaXe</v>
          </cell>
          <cell r="AI265" t="str">
            <v>20+</v>
          </cell>
          <cell r="AJ265" t="str">
            <v>Important</v>
          </cell>
          <cell r="AK265" t="str">
            <v>7x24</v>
          </cell>
          <cell r="AL265" t="str">
            <v>Request base</v>
          </cell>
          <cell r="AM265" t="str">
            <v/>
          </cell>
          <cell r="AN265" t="str">
            <v>Unknown</v>
          </cell>
          <cell r="AO265" t="str">
            <v>24 hrs</v>
          </cell>
          <cell r="AP265" t="str">
            <v/>
          </cell>
          <cell r="AQ265" t="str">
            <v>Y</v>
          </cell>
          <cell r="AR265" t="str">
            <v>Daily</v>
          </cell>
          <cell r="AS265" t="str">
            <v>N</v>
          </cell>
          <cell r="AT265" t="str">
            <v/>
          </cell>
          <cell r="AU265" t="str">
            <v/>
          </cell>
          <cell r="AV265" t="str">
            <v/>
          </cell>
          <cell r="AW265" t="str">
            <v/>
          </cell>
          <cell r="AX265">
            <v>0</v>
          </cell>
          <cell r="AY265" t="str">
            <v/>
          </cell>
          <cell r="AZ265" t="str">
            <v>N/A</v>
          </cell>
          <cell r="BA265" t="str">
            <v>1900-01-01</v>
          </cell>
          <cell r="BB265" t="str">
            <v>N/A</v>
          </cell>
          <cell r="BC265" t="str">
            <v/>
          </cell>
          <cell r="BD265" t="str">
            <v/>
          </cell>
          <cell r="BE265" t="str">
            <v/>
          </cell>
        </row>
        <row r="266">
          <cell r="A266" t="str">
            <v>0254</v>
          </cell>
          <cell r="B266" t="str">
            <v>0254 - PROS OnD</v>
          </cell>
          <cell r="C266" t="str">
            <v/>
          </cell>
          <cell r="D266" t="str">
            <v/>
          </cell>
          <cell r="E266" t="str">
            <v>Production</v>
          </cell>
          <cell r="F266" t="str">
            <v>IT Solutions Centre Sales &amp; Marketing - REV, PDT, MKT &amp; CRM</v>
          </cell>
          <cell r="G266" t="str">
            <v>Revenue Management (REV)</v>
          </cell>
          <cell r="H266" t="str">
            <v>0254 - PROS OnD</v>
          </cell>
          <cell r="I266" t="str">
            <v>Application</v>
          </cell>
          <cell r="J266" t="str">
            <v>Passenger yield management system.</v>
          </cell>
          <cell r="K266" t="str">
            <v>REV</v>
          </cell>
          <cell r="L266" t="str">
            <v>Corinna Lam - Manager Rev, Europe / S Pacific</v>
          </cell>
          <cell r="M266" t="str">
            <v>Joyce Lau (RMS) - Assistant Manager OPS Research</v>
          </cell>
          <cell r="N266" t="str">
            <v>Peter Leung</v>
          </cell>
          <cell r="O266" t="str">
            <v>852 98137213</v>
          </cell>
          <cell r="P266" t="str">
            <v>Chris Lam</v>
          </cell>
          <cell r="Q266" t="str">
            <v>852 92363727</v>
          </cell>
          <cell r="R266" t="str">
            <v>852 91022129</v>
          </cell>
          <cell r="S266" t="str">
            <v>imt#rev@cathaypacific.com</v>
          </cell>
          <cell r="T266" t="str">
            <v/>
          </cell>
          <cell r="U266" t="str">
            <v/>
          </cell>
          <cell r="V266" t="str">
            <v/>
          </cell>
          <cell r="W266" t="str">
            <v>Service Centre</v>
          </cell>
          <cell r="X266" t="str">
            <v>IBM-ASM - PAX (REV)</v>
          </cell>
          <cell r="Y266" t="str">
            <v/>
          </cell>
          <cell r="Z266" t="str">
            <v>Application Support - S&amp;M - REV,S&amp;D-WRT, Dist &amp; Corp Sales</v>
          </cell>
          <cell r="AA266" t="str">
            <v/>
          </cell>
          <cell r="AB266" t="str">
            <v/>
          </cell>
          <cell r="AC266" t="str">
            <v/>
          </cell>
          <cell r="AD266" t="str">
            <v>Web</v>
          </cell>
          <cell r="AE266" t="str">
            <v/>
          </cell>
          <cell r="AF266" t="str">
            <v>Sensitive</v>
          </cell>
          <cell r="AG266" t="str">
            <v>n/a</v>
          </cell>
          <cell r="AH266" t="str">
            <v>winaXe</v>
          </cell>
          <cell r="AI266" t="str">
            <v>50+</v>
          </cell>
          <cell r="AJ266" t="str">
            <v>Important</v>
          </cell>
          <cell r="AK266" t="str">
            <v/>
          </cell>
          <cell r="AL266" t="str">
            <v>Request base</v>
          </cell>
          <cell r="AM266" t="str">
            <v/>
          </cell>
          <cell r="AN266" t="str">
            <v>No</v>
          </cell>
          <cell r="AO266" t="str">
            <v>24 hrs</v>
          </cell>
          <cell r="AP266" t="str">
            <v/>
          </cell>
          <cell r="AQ266" t="str">
            <v/>
          </cell>
          <cell r="AR266" t="str">
            <v/>
          </cell>
          <cell r="AS266" t="str">
            <v>N</v>
          </cell>
          <cell r="AT266" t="str">
            <v>2 - Delay of flight schedule; Critical services are impaired; Major customers disruption</v>
          </cell>
          <cell r="AU266" t="str">
            <v>3 - Minor impact on cost/revenue</v>
          </cell>
          <cell r="AV266" t="str">
            <v>2 - Extended negative local media coverage / Short term local brand issues</v>
          </cell>
          <cell r="AW266" t="str">
            <v/>
          </cell>
          <cell r="AX266">
            <v>0</v>
          </cell>
          <cell r="AY266" t="str">
            <v/>
          </cell>
          <cell r="AZ266" t="str">
            <v>N/A</v>
          </cell>
          <cell r="BA266" t="str">
            <v>1900-01-01</v>
          </cell>
          <cell r="BB266" t="str">
            <v>N/A</v>
          </cell>
          <cell r="BC266" t="str">
            <v/>
          </cell>
          <cell r="BD266" t="str">
            <v/>
          </cell>
          <cell r="BE266" t="str">
            <v/>
          </cell>
        </row>
        <row r="267">
          <cell r="A267" t="str">
            <v>0254A</v>
          </cell>
          <cell r="B267" t="str">
            <v>0254A - PROS OnD</v>
          </cell>
          <cell r="C267" t="str">
            <v/>
          </cell>
          <cell r="D267" t="str">
            <v/>
          </cell>
          <cell r="E267" t="str">
            <v>Production</v>
          </cell>
          <cell r="F267" t="str">
            <v>IT Solutions Centre Sales &amp; Marketing - REV, PDT, MKT &amp; CRM</v>
          </cell>
          <cell r="G267" t="str">
            <v>Revenue Management (REV)</v>
          </cell>
          <cell r="H267" t="str">
            <v>0254A - PROS OnD</v>
          </cell>
          <cell r="I267" t="str">
            <v>Component</v>
          </cell>
          <cell r="J267" t="str">
            <v>Passenger yield management system.</v>
          </cell>
          <cell r="K267" t="str">
            <v>REV</v>
          </cell>
          <cell r="L267" t="str">
            <v>Corinna Lam - Manager Rev, Europe / S Pacific</v>
          </cell>
          <cell r="M267" t="str">
            <v>Joyce Lau (RMS) - Assistant Manager OPS Research</v>
          </cell>
          <cell r="N267" t="str">
            <v>Peter Leung</v>
          </cell>
          <cell r="O267" t="str">
            <v>852 98137213</v>
          </cell>
          <cell r="P267" t="str">
            <v>Chris Lam</v>
          </cell>
          <cell r="Q267" t="str">
            <v>852 92363727</v>
          </cell>
          <cell r="R267" t="str">
            <v>852 91022129</v>
          </cell>
          <cell r="S267" t="str">
            <v>imt#rev@cathaypacific.com</v>
          </cell>
          <cell r="T267" t="str">
            <v/>
          </cell>
          <cell r="U267" t="str">
            <v>Alex Luk</v>
          </cell>
          <cell r="V267" t="str">
            <v/>
          </cell>
          <cell r="W267" t="str">
            <v>Service Centre</v>
          </cell>
          <cell r="X267" t="str">
            <v>IBM-ASM - PAX (REV)</v>
          </cell>
          <cell r="Y267" t="str">
            <v/>
          </cell>
          <cell r="Z267" t="str">
            <v>Application Support - S&amp;M - REV,S&amp;D-WRT, Dist &amp; Corp Sales</v>
          </cell>
          <cell r="AA267" t="str">
            <v/>
          </cell>
          <cell r="AB267" t="str">
            <v/>
          </cell>
          <cell r="AC267" t="str">
            <v/>
          </cell>
          <cell r="AD267" t="str">
            <v>Web</v>
          </cell>
          <cell r="AE267" t="str">
            <v/>
          </cell>
          <cell r="AF267" t="str">
            <v>Sensitive</v>
          </cell>
          <cell r="AG267" t="str">
            <v>Exempted (Package)</v>
          </cell>
          <cell r="AH267" t="str">
            <v>winaXe</v>
          </cell>
          <cell r="AI267" t="str">
            <v>50+</v>
          </cell>
          <cell r="AJ267" t="str">
            <v>Important</v>
          </cell>
          <cell r="AK267" t="str">
            <v>7x24</v>
          </cell>
          <cell r="AL267" t="str">
            <v>Request base</v>
          </cell>
          <cell r="AM267" t="str">
            <v/>
          </cell>
          <cell r="AN267" t="str">
            <v>Unknown</v>
          </cell>
          <cell r="AO267" t="str">
            <v>24 hrs</v>
          </cell>
          <cell r="AP267" t="str">
            <v/>
          </cell>
          <cell r="AQ267" t="str">
            <v>Y</v>
          </cell>
          <cell r="AR267" t="str">
            <v>Daily</v>
          </cell>
          <cell r="AS267" t="str">
            <v>N</v>
          </cell>
          <cell r="AT267" t="str">
            <v/>
          </cell>
          <cell r="AU267" t="str">
            <v/>
          </cell>
          <cell r="AV267" t="str">
            <v/>
          </cell>
          <cell r="AW267" t="str">
            <v/>
          </cell>
          <cell r="AX267">
            <v>0</v>
          </cell>
          <cell r="AY267" t="str">
            <v/>
          </cell>
          <cell r="AZ267" t="str">
            <v>N/A</v>
          </cell>
          <cell r="BA267" t="str">
            <v>1900-01-01</v>
          </cell>
          <cell r="BB267" t="str">
            <v>N/A</v>
          </cell>
          <cell r="BC267" t="str">
            <v/>
          </cell>
          <cell r="BD267" t="str">
            <v/>
          </cell>
          <cell r="BE267" t="str">
            <v/>
          </cell>
        </row>
        <row r="268">
          <cell r="A268" t="str">
            <v>0255</v>
          </cell>
          <cell r="B268" t="str">
            <v>0255 - PROS RTDP</v>
          </cell>
          <cell r="C268" t="str">
            <v/>
          </cell>
          <cell r="D268" t="str">
            <v/>
          </cell>
          <cell r="E268" t="str">
            <v>Production</v>
          </cell>
          <cell r="F268" t="str">
            <v>IT Solutions Centre Sales &amp; Marketing - REV, PDT, MKT &amp; CRM</v>
          </cell>
          <cell r="G268" t="str">
            <v>Revenue Management (REV)</v>
          </cell>
          <cell r="H268" t="str">
            <v>0255 - PROS RTDP</v>
          </cell>
          <cell r="I268" t="str">
            <v>Application</v>
          </cell>
          <cell r="J268" t="str">
            <v>Evaluate availability and sell.</v>
          </cell>
          <cell r="K268" t="str">
            <v>REV</v>
          </cell>
          <cell r="L268" t="str">
            <v>Corinna Lam - Manager Rev, Europe / S Pacific</v>
          </cell>
          <cell r="M268" t="str">
            <v>Joyce Lau (RMS) - Assistant Manager OPS Research</v>
          </cell>
          <cell r="N268" t="str">
            <v>Peter Leung</v>
          </cell>
          <cell r="O268" t="str">
            <v>852 98137213</v>
          </cell>
          <cell r="P268" t="str">
            <v>Chris Lam</v>
          </cell>
          <cell r="Q268" t="str">
            <v>852 92363727</v>
          </cell>
          <cell r="R268" t="str">
            <v>852 91022129</v>
          </cell>
          <cell r="S268" t="str">
            <v>imt#rev@cathaypacific.com</v>
          </cell>
          <cell r="T268" t="str">
            <v/>
          </cell>
          <cell r="U268" t="str">
            <v/>
          </cell>
          <cell r="V268" t="str">
            <v/>
          </cell>
          <cell r="W268" t="str">
            <v>Service Centre</v>
          </cell>
          <cell r="X268" t="str">
            <v>IBM-ASM - PAX (REV)</v>
          </cell>
          <cell r="Y268" t="str">
            <v/>
          </cell>
          <cell r="Z268" t="str">
            <v>Application Support - S&amp;M - REV,S&amp;D-WRT, Dist &amp; Corp Sales</v>
          </cell>
          <cell r="AA268" t="str">
            <v/>
          </cell>
          <cell r="AB268" t="str">
            <v/>
          </cell>
          <cell r="AC268" t="str">
            <v/>
          </cell>
          <cell r="AD268" t="str">
            <v>Web</v>
          </cell>
          <cell r="AE268" t="str">
            <v/>
          </cell>
          <cell r="AF268" t="str">
            <v>Sensitive</v>
          </cell>
          <cell r="AG268" t="str">
            <v>n/a</v>
          </cell>
          <cell r="AH268" t="str">
            <v>None</v>
          </cell>
          <cell r="AI268" t="str">
            <v>&gt; 5000</v>
          </cell>
          <cell r="AJ268" t="str">
            <v>Important</v>
          </cell>
          <cell r="AK268" t="str">
            <v/>
          </cell>
          <cell r="AL268" t="str">
            <v>Request base</v>
          </cell>
          <cell r="AM268" t="str">
            <v/>
          </cell>
          <cell r="AN268" t="str">
            <v>Yes</v>
          </cell>
          <cell r="AO268" t="str">
            <v>24 hrs</v>
          </cell>
          <cell r="AP268" t="str">
            <v/>
          </cell>
          <cell r="AQ268" t="str">
            <v/>
          </cell>
          <cell r="AR268" t="str">
            <v/>
          </cell>
          <cell r="AS268" t="str">
            <v>N</v>
          </cell>
          <cell r="AT268" t="str">
            <v>1 - Long delay of flight schedule; Critical services are unavailable; Severe customers disruption</v>
          </cell>
          <cell r="AU268" t="str">
            <v>1 - Severe impact on cost/revenue</v>
          </cell>
          <cell r="AV268" t="str">
            <v>3 - Short term negative international media coverage / Some brand and reputation damage</v>
          </cell>
          <cell r="AW268" t="str">
            <v/>
          </cell>
          <cell r="AX268">
            <v>0</v>
          </cell>
          <cell r="AY268" t="str">
            <v/>
          </cell>
          <cell r="AZ268" t="str">
            <v>N/A</v>
          </cell>
          <cell r="BA268" t="str">
            <v>1900-01-01</v>
          </cell>
          <cell r="BB268" t="str">
            <v>N/A</v>
          </cell>
          <cell r="BC268" t="str">
            <v>Software upgrade project is ongoing and target to complete by Oct2015._x000D_ TAM will assist to migrate ETE only</v>
          </cell>
          <cell r="BD268" t="str">
            <v/>
          </cell>
          <cell r="BE268" t="str">
            <v/>
          </cell>
        </row>
        <row r="269">
          <cell r="A269" t="str">
            <v>0255A</v>
          </cell>
          <cell r="B269" t="str">
            <v>0255A - PROS RTDP</v>
          </cell>
          <cell r="C269" t="str">
            <v/>
          </cell>
          <cell r="D269" t="str">
            <v/>
          </cell>
          <cell r="E269" t="str">
            <v>Production</v>
          </cell>
          <cell r="F269" t="str">
            <v>IT Solutions Centre Sales &amp; Marketing - REV, PDT, MKT &amp; CRM</v>
          </cell>
          <cell r="G269" t="str">
            <v>Revenue Management (REV)</v>
          </cell>
          <cell r="H269" t="str">
            <v>0255A - PROS RTDP</v>
          </cell>
          <cell r="I269" t="str">
            <v>Component</v>
          </cell>
          <cell r="J269" t="str">
            <v>Evaluate availability and sell.</v>
          </cell>
          <cell r="K269" t="str">
            <v>REV</v>
          </cell>
          <cell r="L269" t="str">
            <v>Corinna Lam - Manager Rev, Europe / S Pacific</v>
          </cell>
          <cell r="M269" t="str">
            <v>Joyce Lau (RMS) - Assistant Manager OPS Research</v>
          </cell>
          <cell r="N269" t="str">
            <v>Peter Leung</v>
          </cell>
          <cell r="O269" t="str">
            <v>852 98137213</v>
          </cell>
          <cell r="P269" t="str">
            <v>Chris Lam</v>
          </cell>
          <cell r="Q269" t="str">
            <v>852 92363727</v>
          </cell>
          <cell r="R269" t="str">
            <v>852 91022129</v>
          </cell>
          <cell r="S269" t="str">
            <v>imt#rev@cathaypacific.com</v>
          </cell>
          <cell r="T269" t="str">
            <v/>
          </cell>
          <cell r="U269" t="str">
            <v>Philip Leung</v>
          </cell>
          <cell r="V269" t="str">
            <v/>
          </cell>
          <cell r="W269" t="str">
            <v>Service Centre</v>
          </cell>
          <cell r="X269" t="str">
            <v>IBM-ASM - PAX (REV)</v>
          </cell>
          <cell r="Y269" t="str">
            <v/>
          </cell>
          <cell r="Z269" t="str">
            <v>Application Support - S&amp;M - REV,S&amp;D-WRT, Dist &amp; Corp Sales</v>
          </cell>
          <cell r="AA269" t="str">
            <v/>
          </cell>
          <cell r="AB269" t="str">
            <v/>
          </cell>
          <cell r="AC269" t="str">
            <v/>
          </cell>
          <cell r="AD269" t="str">
            <v>Web</v>
          </cell>
          <cell r="AE269" t="str">
            <v/>
          </cell>
          <cell r="AF269" t="str">
            <v>Sensitive</v>
          </cell>
          <cell r="AG269" t="str">
            <v>Exempted (Package)</v>
          </cell>
          <cell r="AH269" t="str">
            <v>None</v>
          </cell>
          <cell r="AI269" t="str">
            <v>&gt; 5000</v>
          </cell>
          <cell r="AJ269" t="str">
            <v>Important</v>
          </cell>
          <cell r="AK269" t="str">
            <v>7x24</v>
          </cell>
          <cell r="AL269" t="str">
            <v>Request base</v>
          </cell>
          <cell r="AM269" t="str">
            <v/>
          </cell>
          <cell r="AN269" t="str">
            <v>No</v>
          </cell>
          <cell r="AO269" t="str">
            <v>24 hrs</v>
          </cell>
          <cell r="AP269" t="str">
            <v/>
          </cell>
          <cell r="AQ269" t="str">
            <v>Y</v>
          </cell>
          <cell r="AR269" t="str">
            <v>Daily</v>
          </cell>
          <cell r="AS269" t="str">
            <v>N</v>
          </cell>
          <cell r="AT269" t="str">
            <v/>
          </cell>
          <cell r="AU269" t="str">
            <v/>
          </cell>
          <cell r="AV269" t="str">
            <v/>
          </cell>
          <cell r="AW269" t="str">
            <v/>
          </cell>
          <cell r="AX269">
            <v>0</v>
          </cell>
          <cell r="AY269" t="str">
            <v/>
          </cell>
          <cell r="AZ269" t="str">
            <v>N/A</v>
          </cell>
          <cell r="BA269" t="str">
            <v>1900-01-01</v>
          </cell>
          <cell r="BB269" t="str">
            <v>N/A</v>
          </cell>
          <cell r="BC269" t="str">
            <v>Software upgrade project is ongoing and target to complete by Oct2015._x000D_ TAM will assist to migrate ETE only</v>
          </cell>
          <cell r="BD269" t="str">
            <v/>
          </cell>
          <cell r="BE269" t="str">
            <v/>
          </cell>
        </row>
        <row r="270">
          <cell r="A270" t="str">
            <v>0256</v>
          </cell>
          <cell r="B270" t="str">
            <v>0256 - Platinum Treasury Management System (PTMS)</v>
          </cell>
          <cell r="C270" t="str">
            <v>PTMS</v>
          </cell>
          <cell r="D270" t="str">
            <v/>
          </cell>
          <cell r="E270" t="str">
            <v>Production</v>
          </cell>
          <cell r="F270" t="str">
            <v>IT Solutions Centre Enterprise - FIN,APD,PLN</v>
          </cell>
          <cell r="G270" t="str">
            <v>Finance Service (FIN)</v>
          </cell>
          <cell r="H270" t="str">
            <v>0256 - PTMS (Platinum Treasury Management System)</v>
          </cell>
          <cell r="I270" t="str">
            <v>Application</v>
          </cell>
          <cell r="J270" t="str">
            <v>The Platinum Treasury Management System is serving Treasury front-end operations (i.e. record trade information) and back office operations (i.e. settlements and accounting).</v>
          </cell>
          <cell r="K270" t="str">
            <v>FIN</v>
          </cell>
          <cell r="L270" t="str">
            <v>TBD</v>
          </cell>
          <cell r="M270" t="str">
            <v>TBD</v>
          </cell>
          <cell r="N270" t="str">
            <v>Justin Wong</v>
          </cell>
          <cell r="O270" t="str">
            <v>852 92369416</v>
          </cell>
          <cell r="P270" t="str">
            <v>Hon Wai Lo</v>
          </cell>
          <cell r="Q270" t="str">
            <v>852 94309892</v>
          </cell>
          <cell r="R270" t="str">
            <v>852 63962354</v>
          </cell>
          <cell r="S270" t="str">
            <v/>
          </cell>
          <cell r="T270" t="str">
            <v/>
          </cell>
          <cell r="U270" t="str">
            <v/>
          </cell>
          <cell r="V270" t="str">
            <v/>
          </cell>
          <cell r="W270" t="str">
            <v>Service Centre</v>
          </cell>
          <cell r="X270" t="str">
            <v>Application Support - Ent - FIN, APD, PLN</v>
          </cell>
          <cell r="Y270" t="str">
            <v/>
          </cell>
          <cell r="Z270" t="str">
            <v>Application Support - Ent - FIN, APD, PLN</v>
          </cell>
          <cell r="AA270" t="str">
            <v/>
          </cell>
          <cell r="AB270" t="str">
            <v/>
          </cell>
          <cell r="AC270" t="str">
            <v/>
          </cell>
          <cell r="AD270" t="str">
            <v>Package</v>
          </cell>
          <cell r="AE270" t="str">
            <v/>
          </cell>
          <cell r="AF270" t="str">
            <v>Sensitive</v>
          </cell>
          <cell r="AG270" t="str">
            <v>n/a</v>
          </cell>
          <cell r="AH270" t="str">
            <v>none, No Application Changes, as it is a packaged product.</v>
          </cell>
          <cell r="AI270" t="str">
            <v>0-10</v>
          </cell>
          <cell r="AJ270" t="str">
            <v>Critical</v>
          </cell>
          <cell r="AK270" t="str">
            <v/>
          </cell>
          <cell r="AL270" t="str">
            <v>N/A</v>
          </cell>
          <cell r="AM270" t="str">
            <v/>
          </cell>
          <cell r="AN270" t="str">
            <v/>
          </cell>
          <cell r="AO270" t="str">
            <v>24 hrs</v>
          </cell>
          <cell r="AP270" t="str">
            <v>1 hr</v>
          </cell>
          <cell r="AQ270" t="str">
            <v/>
          </cell>
          <cell r="AR270" t="str">
            <v/>
          </cell>
          <cell r="AS270" t="str">
            <v>N</v>
          </cell>
          <cell r="AT270" t="str">
            <v>2 - Delay of flight schedule; Critical services are impaired; Major customers disruption</v>
          </cell>
          <cell r="AU270" t="str">
            <v>3 - Minor impact on cost/revenue</v>
          </cell>
          <cell r="AV270" t="str">
            <v>1 - Extended negative international media coverage / Significant brand and reputation damage</v>
          </cell>
          <cell r="AW270" t="str">
            <v/>
          </cell>
          <cell r="AX270">
            <v>0</v>
          </cell>
          <cell r="AY270" t="str">
            <v>Yes</v>
          </cell>
          <cell r="AZ270" t="str">
            <v>N/A</v>
          </cell>
          <cell r="BA270" t="str">
            <v>1900-01-01</v>
          </cell>
          <cell r="BB270" t="str">
            <v>N/A</v>
          </cell>
          <cell r="BC270" t="str">
            <v/>
          </cell>
          <cell r="BD270" t="str">
            <v/>
          </cell>
          <cell r="BE270" t="str">
            <v/>
          </cell>
        </row>
        <row r="271">
          <cell r="A271" t="str">
            <v>0257</v>
          </cell>
          <cell r="B271" t="str">
            <v>0257 - Qantas Intelligent Key Pad for Reservation 3 (QIK)</v>
          </cell>
          <cell r="C271" t="str">
            <v>QIK</v>
          </cell>
          <cell r="D271" t="str">
            <v>0095</v>
          </cell>
          <cell r="E271" t="str">
            <v>Production</v>
          </cell>
          <cell r="F271" t="str">
            <v>IT Solutions Centre Sales &amp; Marketing - HKO GCC Distribution &amp; Corp Sales</v>
          </cell>
          <cell r="G271" t="str">
            <v>Revenue Management (REV)</v>
          </cell>
          <cell r="H271" t="str">
            <v>0257 - Qantas Intelligent Key Pad for Reservation 3 (QIK)</v>
          </cell>
          <cell r="I271" t="str">
            <v>Application</v>
          </cell>
          <cell r="J271" t="str">
            <v>Qantas Intelligent Key (QIK) Pad For Reservation 3 Application is used to proivde UI to our RES &amp; Ticketing Staff for daily operation such that they do not need to remember any cryptic command</v>
          </cell>
          <cell r="K271" t="str">
            <v>S&amp;D-WRT</v>
          </cell>
          <cell r="L271" t="str">
            <v>Mary Chan - Worldwide Res &amp; Ticketing Manager</v>
          </cell>
          <cell r="M271" t="str">
            <v>TBD</v>
          </cell>
          <cell r="N271" t="str">
            <v>Jack Zhang</v>
          </cell>
          <cell r="O271" t="str">
            <v>852 92072810</v>
          </cell>
          <cell r="P271" t="str">
            <v>Calvin Chan</v>
          </cell>
          <cell r="Q271" t="str">
            <v>852 60382830</v>
          </cell>
          <cell r="R271" t="str">
            <v>852 62901293</v>
          </cell>
          <cell r="S271" t="str">
            <v/>
          </cell>
          <cell r="T271" t="str">
            <v/>
          </cell>
          <cell r="U271" t="str">
            <v/>
          </cell>
          <cell r="V271" t="str">
            <v/>
          </cell>
          <cell r="W271" t="str">
            <v>Service Centre</v>
          </cell>
          <cell r="X271" t="str">
            <v>Application Support - S&amp;M - REV,S&amp;D-WRT, Dist &amp; Corp Sales</v>
          </cell>
          <cell r="Y271" t="str">
            <v/>
          </cell>
          <cell r="Z271" t="str">
            <v>Application Support - S&amp;M - REV,S&amp;D-WRT, Dist &amp; Corp Sales</v>
          </cell>
          <cell r="AA271" t="str">
            <v/>
          </cell>
          <cell r="AB271" t="str">
            <v/>
          </cell>
          <cell r="AC271" t="str">
            <v/>
          </cell>
          <cell r="AD271" t="str">
            <v>Client/Server</v>
          </cell>
          <cell r="AE271" t="str">
            <v/>
          </cell>
          <cell r="AF271" t="str">
            <v>Highly Sensitive</v>
          </cell>
          <cell r="AG271" t="str">
            <v>Exempted (Package)</v>
          </cell>
          <cell r="AH271" t="str">
            <v>Qik-3 Application Development Environment</v>
          </cell>
          <cell r="AI271" t="str">
            <v>1000-5000</v>
          </cell>
          <cell r="AJ271" t="str">
            <v>Lifeblood</v>
          </cell>
          <cell r="AK271" t="str">
            <v/>
          </cell>
          <cell r="AL271" t="str">
            <v>N/A</v>
          </cell>
          <cell r="AM271" t="str">
            <v/>
          </cell>
          <cell r="AN271" t="str">
            <v>Yes - Uncertified</v>
          </cell>
          <cell r="AO271" t="str">
            <v>24 hrs</v>
          </cell>
          <cell r="AP271" t="str">
            <v/>
          </cell>
          <cell r="AQ271" t="str">
            <v/>
          </cell>
          <cell r="AR271" t="str">
            <v/>
          </cell>
          <cell r="AS271" t="str">
            <v>N</v>
          </cell>
          <cell r="AT271" t="str">
            <v>5 - Efficiency of operations and convenience of customers are not affected</v>
          </cell>
          <cell r="AU271" t="str">
            <v>4 - Moderate impact on cost/revenue</v>
          </cell>
          <cell r="AV271" t="str">
            <v>2 - Extended negative local media coverage / Short term local brand issues</v>
          </cell>
          <cell r="AW271" t="str">
            <v/>
          </cell>
          <cell r="AX271">
            <v>0</v>
          </cell>
          <cell r="AY271" t="str">
            <v/>
          </cell>
          <cell r="AZ271" t="str">
            <v>N/A</v>
          </cell>
          <cell r="BA271" t="str">
            <v>1900-01-01</v>
          </cell>
          <cell r="BB271" t="str">
            <v>N/A</v>
          </cell>
          <cell r="BC271" t="str">
            <v/>
          </cell>
          <cell r="BD271" t="str">
            <v/>
          </cell>
          <cell r="BE271" t="str">
            <v/>
          </cell>
        </row>
        <row r="272">
          <cell r="A272" t="str">
            <v>0258</v>
          </cell>
          <cell r="B272" t="str">
            <v>0258 - Qantas Intelligent Key Pad for Check-In</v>
          </cell>
          <cell r="C272" t="str">
            <v/>
          </cell>
          <cell r="D272" t="str">
            <v>0094</v>
          </cell>
          <cell r="E272" t="str">
            <v>Retired</v>
          </cell>
          <cell r="F272" t="str">
            <v>IT Solutions Centre Service Delivery - Airports</v>
          </cell>
          <cell r="G272" t="str">
            <v>Airport Service - HKIA (APT)</v>
          </cell>
          <cell r="H272" t="str">
            <v>0258 - Qantas Intelligent Key Pad for Check-In</v>
          </cell>
          <cell r="I272" t="str">
            <v>Application</v>
          </cell>
          <cell r="J272" t="str">
            <v>To provide a GUI frontend to Airports users for more user friendly input and workflow guide.  This provides the check-interface for CUPAC and the ABC module</v>
          </cell>
          <cell r="K272" t="str">
            <v>AHQ</v>
          </cell>
          <cell r="L272" t="str">
            <v>Lawrence Sung - Assistant Manager Product Development</v>
          </cell>
          <cell r="M272" t="str">
            <v>Richard Peterson - Standards &amp; Pdt Dev Manager</v>
          </cell>
          <cell r="N272" t="str">
            <v>Daniel Chan (IMT)</v>
          </cell>
          <cell r="O272" t="str">
            <v>852 91929836</v>
          </cell>
          <cell r="P272" t="str">
            <v>Walker Leung</v>
          </cell>
          <cell r="Q272" t="str">
            <v>852 97802238</v>
          </cell>
          <cell r="R272" t="str">
            <v>852 90300971</v>
          </cell>
          <cell r="S272" t="str">
            <v>IMT#CPC@cathaypacific.com</v>
          </cell>
          <cell r="T272" t="str">
            <v/>
          </cell>
          <cell r="U272" t="str">
            <v>Francesca Law</v>
          </cell>
          <cell r="V272" t="str">
            <v>Sabre</v>
          </cell>
          <cell r="W272" t="str">
            <v>Service Centre</v>
          </cell>
          <cell r="X272" t="str">
            <v>Application Support - Service Delivery - Airport</v>
          </cell>
          <cell r="Y272" t="str">
            <v/>
          </cell>
          <cell r="Z272" t="str">
            <v>Application Support - Service Delivery - Airport</v>
          </cell>
          <cell r="AA272" t="str">
            <v/>
          </cell>
          <cell r="AB272" t="str">
            <v/>
          </cell>
          <cell r="AC272" t="str">
            <v/>
          </cell>
          <cell r="AD272" t="str">
            <v>Client/Server</v>
          </cell>
          <cell r="AE272" t="str">
            <v/>
          </cell>
          <cell r="AF272" t="str">
            <v/>
          </cell>
          <cell r="AG272" t="str">
            <v>/cvs/ARCH/pax/0258-QantasIntelligentKeyPadforCheckIn</v>
          </cell>
          <cell r="AH272" t="str">
            <v>Qik development tool-kit/Debugger</v>
          </cell>
          <cell r="AI272" t="str">
            <v/>
          </cell>
          <cell r="AJ272" t="str">
            <v>Lifeblood</v>
          </cell>
          <cell r="AK272" t="str">
            <v/>
          </cell>
          <cell r="AL272" t="str">
            <v/>
          </cell>
          <cell r="AM272" t="str">
            <v/>
          </cell>
          <cell r="AN272" t="str">
            <v>Yes - Uncertified</v>
          </cell>
          <cell r="AO272" t="str">
            <v>24 hrs</v>
          </cell>
          <cell r="AP272" t="str">
            <v>N/A</v>
          </cell>
          <cell r="AQ272" t="str">
            <v/>
          </cell>
          <cell r="AR272" t="str">
            <v/>
          </cell>
          <cell r="AS272" t="str">
            <v>N</v>
          </cell>
          <cell r="AT272" t="str">
            <v/>
          </cell>
          <cell r="AU272" t="str">
            <v/>
          </cell>
          <cell r="AV272" t="str">
            <v/>
          </cell>
          <cell r="AW272" t="str">
            <v/>
          </cell>
          <cell r="AX272">
            <v>0</v>
          </cell>
          <cell r="AY272" t="str">
            <v>merged with 0094</v>
          </cell>
          <cell r="AZ272" t="str">
            <v>N/A</v>
          </cell>
          <cell r="BA272" t="str">
            <v>1900-01-01</v>
          </cell>
          <cell r="BB272" t="str">
            <v>N/A</v>
          </cell>
          <cell r="BC272" t="str">
            <v/>
          </cell>
          <cell r="BD272" t="str">
            <v/>
          </cell>
          <cell r="BE272" t="str">
            <v/>
          </cell>
        </row>
        <row r="273">
          <cell r="A273" t="str">
            <v>0259</v>
          </cell>
          <cell r="B273" t="str">
            <v>0259 - Qik Faxing using Right-Fax</v>
          </cell>
          <cell r="C273" t="str">
            <v/>
          </cell>
          <cell r="D273" t="str">
            <v>0095</v>
          </cell>
          <cell r="E273" t="str">
            <v>Retired</v>
          </cell>
          <cell r="F273" t="str">
            <v>IT Solutions Centre Sales &amp; Marketing - HKO GCC Distribution &amp; Corp Sales</v>
          </cell>
          <cell r="G273" t="str">
            <v>Revenue Management (REV)</v>
          </cell>
          <cell r="H273" t="str">
            <v>0259 - Qik Faxing using Right-Fax</v>
          </cell>
          <cell r="I273" t="str">
            <v>Application</v>
          </cell>
          <cell r="J273" t="str">
            <v>Application is used to provide a way to our RES &amp; Ticketing Staff for sending fax to our customers.</v>
          </cell>
          <cell r="K273" t="str">
            <v>S&amp;D-WRT</v>
          </cell>
          <cell r="L273" t="str">
            <v>Mary Chan - Worldwide Res &amp; Ticketing Manager</v>
          </cell>
          <cell r="M273" t="str">
            <v>TBD</v>
          </cell>
          <cell r="N273" t="str">
            <v>Jack Zhang</v>
          </cell>
          <cell r="O273" t="str">
            <v>852 92072810</v>
          </cell>
          <cell r="P273" t="str">
            <v>Calvin Chan</v>
          </cell>
          <cell r="Q273" t="str">
            <v>852 60382830</v>
          </cell>
          <cell r="R273" t="str">
            <v>852 62901293</v>
          </cell>
          <cell r="S273" t="str">
            <v>N/A</v>
          </cell>
          <cell r="T273" t="str">
            <v>N/A</v>
          </cell>
          <cell r="U273" t="str">
            <v/>
          </cell>
          <cell r="V273" t="str">
            <v/>
          </cell>
          <cell r="W273" t="str">
            <v>Service Centre</v>
          </cell>
          <cell r="X273" t="str">
            <v>Application Support - S&amp;M - REV,S&amp;D-WRT, Dist &amp; Corp Sales</v>
          </cell>
          <cell r="Y273" t="str">
            <v/>
          </cell>
          <cell r="Z273" t="str">
            <v>Application Support - S&amp;M - REV,S&amp;D-WRT, Dist &amp; Corp Sales</v>
          </cell>
          <cell r="AA273" t="str">
            <v/>
          </cell>
          <cell r="AB273" t="str">
            <v/>
          </cell>
          <cell r="AC273" t="str">
            <v/>
          </cell>
          <cell r="AD273" t="str">
            <v>Client/Server</v>
          </cell>
          <cell r="AE273" t="str">
            <v/>
          </cell>
          <cell r="AF273" t="str">
            <v/>
          </cell>
          <cell r="AG273" t="str">
            <v>n/a</v>
          </cell>
          <cell r="AH273" t="str">
            <v>Qik-2 Application Development Environment</v>
          </cell>
          <cell r="AI273" t="str">
            <v>300+</v>
          </cell>
          <cell r="AJ273" t="str">
            <v>Important</v>
          </cell>
          <cell r="AK273" t="str">
            <v/>
          </cell>
          <cell r="AL273" t="str">
            <v>N/A</v>
          </cell>
          <cell r="AM273" t="str">
            <v/>
          </cell>
          <cell r="AN273" t="str">
            <v/>
          </cell>
          <cell r="AO273" t="str">
            <v>24 hrs</v>
          </cell>
          <cell r="AP273" t="str">
            <v/>
          </cell>
          <cell r="AQ273" t="str">
            <v/>
          </cell>
          <cell r="AR273" t="str">
            <v/>
          </cell>
          <cell r="AS273" t="str">
            <v>N</v>
          </cell>
          <cell r="AT273" t="str">
            <v>2 - Delay of flight schedule; Critical services are impaired; Major customers disruption</v>
          </cell>
          <cell r="AU273" t="str">
            <v/>
          </cell>
          <cell r="AV273" t="str">
            <v>1 - Extended negative international media coverage / Significant brand and reputation damage</v>
          </cell>
          <cell r="AW273" t="str">
            <v/>
          </cell>
          <cell r="AX273">
            <v>0</v>
          </cell>
          <cell r="AY273" t="str">
            <v/>
          </cell>
          <cell r="AZ273" t="str">
            <v>N/A</v>
          </cell>
          <cell r="BA273" t="str">
            <v>1900-01-01</v>
          </cell>
          <cell r="BB273" t="str">
            <v>N/A</v>
          </cell>
          <cell r="BC273" t="str">
            <v/>
          </cell>
          <cell r="BD273" t="str">
            <v/>
          </cell>
          <cell r="BE273" t="str">
            <v/>
          </cell>
        </row>
        <row r="274">
          <cell r="A274" t="str">
            <v>0260</v>
          </cell>
          <cell r="B274" t="str">
            <v>0260 - Qiktas</v>
          </cell>
          <cell r="C274" t="str">
            <v/>
          </cell>
          <cell r="D274" t="str">
            <v>0095</v>
          </cell>
          <cell r="E274" t="str">
            <v>Retired</v>
          </cell>
          <cell r="F274" t="str">
            <v>IT Solutions Centre Sales &amp; Marketing - HKO GCC Distribution &amp; Corp Sales</v>
          </cell>
          <cell r="G274" t="str">
            <v>Revenue Management (REV)</v>
          </cell>
          <cell r="H274" t="str">
            <v>0260 - Qiktas</v>
          </cell>
          <cell r="I274" t="str">
            <v>Application</v>
          </cell>
          <cell r="J274" t="str">
            <v>Application is used to capture queue handling statistics in a regular basis_x000D_     (also named as Snapshot statistics in old day)</v>
          </cell>
          <cell r="K274" t="str">
            <v>S&amp;D-WRT</v>
          </cell>
          <cell r="L274" t="str">
            <v>Mary Chan - Worldwide Res &amp; Ticketing Manager</v>
          </cell>
          <cell r="M274" t="str">
            <v>TBD</v>
          </cell>
          <cell r="N274" t="str">
            <v>Jack Zhang</v>
          </cell>
          <cell r="O274" t="str">
            <v>852 92072810</v>
          </cell>
          <cell r="P274" t="str">
            <v>Calvin Chan</v>
          </cell>
          <cell r="Q274" t="str">
            <v>852 60382830</v>
          </cell>
          <cell r="R274" t="str">
            <v>852 62901293</v>
          </cell>
          <cell r="S274" t="str">
            <v>N/A</v>
          </cell>
          <cell r="T274" t="str">
            <v>N/A</v>
          </cell>
          <cell r="U274" t="str">
            <v>Stephen Chow</v>
          </cell>
          <cell r="V274" t="str">
            <v/>
          </cell>
          <cell r="W274" t="str">
            <v>Service Centre</v>
          </cell>
          <cell r="X274" t="str">
            <v>IBM-ASM - PAX (REV)</v>
          </cell>
          <cell r="Y274" t="str">
            <v/>
          </cell>
          <cell r="Z274" t="str">
            <v>Application Support - S&amp;M - REV,S&amp;D-WRT, Dist &amp; Corp Sales</v>
          </cell>
          <cell r="AA274" t="str">
            <v/>
          </cell>
          <cell r="AB274" t="str">
            <v/>
          </cell>
          <cell r="AC274" t="str">
            <v/>
          </cell>
          <cell r="AD274" t="str">
            <v>Client/Server</v>
          </cell>
          <cell r="AE274" t="str">
            <v/>
          </cell>
          <cell r="AF274" t="str">
            <v/>
          </cell>
          <cell r="AG274" t="str">
            <v>Exempted (Under Qik, source code own by CX WRT user)</v>
          </cell>
          <cell r="AH274" t="str">
            <v>Qik-2 Application Development Environment</v>
          </cell>
          <cell r="AI274" t="str">
            <v>100+</v>
          </cell>
          <cell r="AJ274" t="str">
            <v>Important</v>
          </cell>
          <cell r="AK274" t="str">
            <v>7x24</v>
          </cell>
          <cell r="AL274" t="str">
            <v>N/A</v>
          </cell>
          <cell r="AM274" t="str">
            <v/>
          </cell>
          <cell r="AN274" t="str">
            <v>Not Required</v>
          </cell>
          <cell r="AO274" t="str">
            <v>24 hrs</v>
          </cell>
          <cell r="AP274" t="str">
            <v/>
          </cell>
          <cell r="AQ274" t="str">
            <v>N/A</v>
          </cell>
          <cell r="AR274" t="str">
            <v>N/A</v>
          </cell>
          <cell r="AS274" t="str">
            <v>N</v>
          </cell>
          <cell r="AT274" t="str">
            <v>2 - Delay of flight schedule; Critical services are impaired; Major customers disruption</v>
          </cell>
          <cell r="AU274" t="str">
            <v/>
          </cell>
          <cell r="AV274" t="str">
            <v>1 - Extended negative international media coverage / Significant brand and reputation damage</v>
          </cell>
          <cell r="AW274" t="str">
            <v/>
          </cell>
          <cell r="AX274">
            <v>0</v>
          </cell>
          <cell r="AY274" t="str">
            <v/>
          </cell>
          <cell r="AZ274" t="str">
            <v>N/A</v>
          </cell>
          <cell r="BA274" t="str">
            <v>1900-01-01</v>
          </cell>
          <cell r="BB274" t="str">
            <v>N/A</v>
          </cell>
          <cell r="BC274" t="str">
            <v/>
          </cell>
          <cell r="BD274" t="str">
            <v/>
          </cell>
          <cell r="BE274" t="str">
            <v/>
          </cell>
        </row>
        <row r="275">
          <cell r="A275" t="str">
            <v>0261</v>
          </cell>
          <cell r="B275" t="str">
            <v>0261 - Queue Distribution</v>
          </cell>
          <cell r="E275" t="str">
            <v>Retired</v>
          </cell>
          <cell r="F275" t="str">
            <v>IT Solutions Centre Sales &amp; Marketing - HKO GCC Distribution &amp; Corp Sales</v>
          </cell>
          <cell r="G275" t="str">
            <v>Revenue Management (REV)</v>
          </cell>
          <cell r="H275" t="str">
            <v>0261 - Queue Distribution</v>
          </cell>
          <cell r="I275" t="str">
            <v>Application</v>
          </cell>
          <cell r="J275" t="str">
            <v>Queue Distribution Application is used to route cupid queue items to specific queue according to pre-defined logics. Even though Cupid has been 'retired' , queue distribution is still used as part of QIKRES (post PSS phase 1)</v>
          </cell>
          <cell r="K275" t="str">
            <v>S&amp;D</v>
          </cell>
          <cell r="L275" t="str">
            <v>TBD</v>
          </cell>
          <cell r="M275" t="str">
            <v>TBD</v>
          </cell>
          <cell r="N275" t="str">
            <v>Jack Zhang</v>
          </cell>
          <cell r="O275" t="str">
            <v>852 92072810</v>
          </cell>
          <cell r="P275" t="str">
            <v>Calvin Chan</v>
          </cell>
          <cell r="Q275" t="str">
            <v>852 60382830</v>
          </cell>
          <cell r="R275" t="str">
            <v>852 62901293</v>
          </cell>
          <cell r="S275" t="str">
            <v>N/A</v>
          </cell>
          <cell r="T275" t="str">
            <v>N/A</v>
          </cell>
          <cell r="U275" t="str">
            <v>Stephen Chow</v>
          </cell>
          <cell r="W275" t="str">
            <v>Service Centre</v>
          </cell>
          <cell r="X275" t="str">
            <v>Application Support - S&amp;M - REV,S&amp;D-WRT, Dist &amp; Corp Sales</v>
          </cell>
          <cell r="Z275" t="str">
            <v>Application Support - S&amp;M - REV,S&amp;D-WRT, Dist &amp; Corp Sales</v>
          </cell>
          <cell r="AD275" t="str">
            <v>Client/Server</v>
          </cell>
          <cell r="AG275" t="str">
            <v>Exempted (Obsolete)</v>
          </cell>
          <cell r="AH275" t="str">
            <v>Qik-2 Application Development Environment
  </v>
          </cell>
          <cell r="AI275" t="str">
            <v>1+</v>
          </cell>
          <cell r="AJ275" t="str">
            <v>Important</v>
          </cell>
          <cell r="AK275" t="str">
            <v>7x24</v>
          </cell>
          <cell r="AN275" t="str">
            <v>Not Required</v>
          </cell>
          <cell r="AO275" t="str">
            <v>24 hrs</v>
          </cell>
          <cell r="AS275" t="str">
            <v>N</v>
          </cell>
          <cell r="AZ275" t="str">
            <v>N/A</v>
          </cell>
          <cell r="BA275" t="str">
            <v>1900-01-01</v>
          </cell>
          <cell r="BB275" t="str">
            <v>N/A</v>
          </cell>
        </row>
        <row r="276">
          <cell r="A276" t="str">
            <v>0262</v>
          </cell>
          <cell r="B276" t="str">
            <v>0262 - Recruit</v>
          </cell>
          <cell r="C276" t="str">
            <v/>
          </cell>
          <cell r="D276" t="str">
            <v/>
          </cell>
          <cell r="E276" t="str">
            <v>Production</v>
          </cell>
          <cell r="F276" t="str">
            <v>IT Solutions Centre Service Delivery - ISD</v>
          </cell>
          <cell r="G276" t="str">
            <v>Inflight Services (ISD)</v>
          </cell>
          <cell r="H276" t="str">
            <v>0262 - Recruit</v>
          </cell>
          <cell r="I276" t="str">
            <v>Application</v>
          </cell>
          <cell r="J276" t="str">
            <v>a web base application, which allows Recruitment to maintain &amp; verify applicant for cabin crew</v>
          </cell>
          <cell r="K276" t="str">
            <v>ISD</v>
          </cell>
          <cell r="L276" t="str">
            <v>Sook Hyung Paek - Career Development &amp; Resourcing Manager</v>
          </cell>
          <cell r="M276" t="str">
            <v>Tony Ng - Assistant Manager Cabin Crew Career Development &amp; Resource</v>
          </cell>
          <cell r="N276" t="str">
            <v>Winnie Yau</v>
          </cell>
          <cell r="O276" t="str">
            <v>852 94354063</v>
          </cell>
          <cell r="P276" t="str">
            <v>Clement Cheung</v>
          </cell>
          <cell r="Q276" t="str">
            <v>852 94253429</v>
          </cell>
          <cell r="R276" t="str">
            <v>852 62228320</v>
          </cell>
          <cell r="S276" t="str">
            <v>IMT#IOS@cathaypacific.com</v>
          </cell>
          <cell r="T276" t="str">
            <v/>
          </cell>
          <cell r="U276" t="str">
            <v/>
          </cell>
          <cell r="V276" t="str">
            <v/>
          </cell>
          <cell r="W276" t="str">
            <v>Service Centre</v>
          </cell>
          <cell r="X276" t="str">
            <v>IBM-ASM - PAX (ISD)</v>
          </cell>
          <cell r="Y276" t="str">
            <v/>
          </cell>
          <cell r="Z276" t="str">
            <v>Application Support - Service Delivery - ISD</v>
          </cell>
          <cell r="AA276" t="str">
            <v/>
          </cell>
          <cell r="AB276" t="str">
            <v/>
          </cell>
          <cell r="AC276" t="str">
            <v/>
          </cell>
          <cell r="AD276" t="str">
            <v>Web</v>
          </cell>
          <cell r="AE276" t="str">
            <v/>
          </cell>
          <cell r="AF276" t="str">
            <v>Highly Sensitive</v>
          </cell>
          <cell r="AG276" t="str">
            <v>/cvs/ARCH/pax/0262-Recruit</v>
          </cell>
          <cell r="AH276" t="str">
            <v>IBM Rational 6.0, Oracle Jdeveloper</v>
          </cell>
          <cell r="AI276" t="str">
            <v>20+</v>
          </cell>
          <cell r="AJ276" t="str">
            <v>Important</v>
          </cell>
          <cell r="AK276" t="str">
            <v>5x8</v>
          </cell>
          <cell r="AL276" t="str">
            <v>0000 - 0500</v>
          </cell>
          <cell r="AM276" t="str">
            <v/>
          </cell>
          <cell r="AN276" t="str">
            <v>No</v>
          </cell>
          <cell r="AO276" t="str">
            <v>24 hrs</v>
          </cell>
          <cell r="AP276" t="str">
            <v/>
          </cell>
          <cell r="AQ276" t="str">
            <v>Y</v>
          </cell>
          <cell r="AR276" t="str">
            <v>Daily</v>
          </cell>
          <cell r="AS276" t="str">
            <v>N</v>
          </cell>
          <cell r="AT276" t="str">
            <v/>
          </cell>
          <cell r="AU276" t="str">
            <v/>
          </cell>
          <cell r="AV276" t="str">
            <v/>
          </cell>
          <cell r="AW276" t="str">
            <v/>
          </cell>
          <cell r="AX276">
            <v>0</v>
          </cell>
          <cell r="AY276" t="str">
            <v/>
          </cell>
          <cell r="AZ276" t="str">
            <v>N/A</v>
          </cell>
          <cell r="BA276" t="str">
            <v>1900-01-01</v>
          </cell>
          <cell r="BB276" t="str">
            <v>N/A</v>
          </cell>
          <cell r="BC276" t="str">
            <v/>
          </cell>
          <cell r="BD276" t="str">
            <v/>
          </cell>
          <cell r="BE276" t="str">
            <v/>
          </cell>
        </row>
        <row r="277">
          <cell r="A277" t="str">
            <v>0263</v>
          </cell>
          <cell r="B277" t="str">
            <v>0263 - REFLEX</v>
          </cell>
          <cell r="C277" t="str">
            <v/>
          </cell>
          <cell r="D277" t="str">
            <v/>
          </cell>
          <cell r="E277" t="str">
            <v>Production</v>
          </cell>
          <cell r="F277" t="str">
            <v>IT Solutions Centre Sales &amp; Marketing - REV, PDT, MKT &amp; CRM</v>
          </cell>
          <cell r="G277" t="str">
            <v>Product (PDT)</v>
          </cell>
          <cell r="H277" t="str">
            <v>0263 - REFLEX</v>
          </cell>
          <cell r="I277" t="str">
            <v>Application</v>
          </cell>
          <cell r="J277" t="str">
            <v xml:space="preserve">Data-entry application used to capture REFLEX questionnaire data in GGT only. </v>
          </cell>
          <cell r="K277" t="str">
            <v>PDT</v>
          </cell>
          <cell r="L277" t="str">
            <v>Laurel Lee - Performance Analyst</v>
          </cell>
          <cell r="M277" t="str">
            <v>TBD</v>
          </cell>
          <cell r="N277" t="str">
            <v>Peter Leung</v>
          </cell>
          <cell r="O277" t="str">
            <v>852 98137213</v>
          </cell>
          <cell r="P277" t="str">
            <v>Philip Wu</v>
          </cell>
          <cell r="Q277" t="str">
            <v>852 98792071</v>
          </cell>
          <cell r="R277" t="str">
            <v>852 63962351</v>
          </cell>
          <cell r="S277" t="str">
            <v/>
          </cell>
          <cell r="T277" t="str">
            <v/>
          </cell>
          <cell r="U277" t="str">
            <v>Liza Tse</v>
          </cell>
          <cell r="V277" t="str">
            <v/>
          </cell>
          <cell r="W277" t="str">
            <v>Service Centre</v>
          </cell>
          <cell r="X277" t="str">
            <v>Application Support - S&amp;M - REV, PDT, MKT &amp; CRM</v>
          </cell>
          <cell r="Y277" t="str">
            <v/>
          </cell>
          <cell r="Z277" t="str">
            <v>Application Support - S&amp;M - REV, PDT, MKT &amp; CRM</v>
          </cell>
          <cell r="AA277" t="str">
            <v/>
          </cell>
          <cell r="AB277" t="str">
            <v/>
          </cell>
          <cell r="AC277" t="str">
            <v/>
          </cell>
          <cell r="AD277" t="str">
            <v>Client/Server</v>
          </cell>
          <cell r="AE277" t="str">
            <v/>
          </cell>
          <cell r="AF277" t="str">
            <v>Highly Sensitive</v>
          </cell>
          <cell r="AG277" t="str">
            <v>/cvs/ARCH/pax/0263-REFLEX</v>
          </cell>
          <cell r="AH277" t="str">
            <v>None</v>
          </cell>
          <cell r="AI277" t="str">
            <v>10-30</v>
          </cell>
          <cell r="AJ277" t="str">
            <v>Important</v>
          </cell>
          <cell r="AK277" t="str">
            <v>5x8</v>
          </cell>
          <cell r="AL277" t="str">
            <v>Request base</v>
          </cell>
          <cell r="AM277" t="str">
            <v/>
          </cell>
          <cell r="AN277" t="str">
            <v>Not Required</v>
          </cell>
          <cell r="AO277" t="str">
            <v>24 hrs</v>
          </cell>
          <cell r="AP277" t="str">
            <v/>
          </cell>
          <cell r="AQ277" t="str">
            <v>Y</v>
          </cell>
          <cell r="AR277" t="str">
            <v>Daily</v>
          </cell>
          <cell r="AS277" t="str">
            <v>N</v>
          </cell>
          <cell r="AT277" t="str">
            <v>1 - Long delay of flight schedule; Critical services are unavailable; Severe customers disruption</v>
          </cell>
          <cell r="AU277" t="str">
            <v/>
          </cell>
          <cell r="AV277" t="str">
            <v>1 - Extended negative international media coverage / Significant brand and reputation damage</v>
          </cell>
          <cell r="AW277" t="str">
            <v/>
          </cell>
          <cell r="AX277">
            <v>0</v>
          </cell>
          <cell r="AY277" t="str">
            <v/>
          </cell>
          <cell r="AZ277" t="str">
            <v>N/A</v>
          </cell>
          <cell r="BA277" t="str">
            <v>1900-01-01</v>
          </cell>
          <cell r="BB277" t="str">
            <v>N/A</v>
          </cell>
          <cell r="BC277" t="str">
            <v/>
          </cell>
          <cell r="BD277" t="str">
            <v/>
          </cell>
          <cell r="BE277" t="str">
            <v/>
          </cell>
        </row>
        <row r="278">
          <cell r="A278" t="str">
            <v>0264</v>
          </cell>
          <cell r="B278" t="str">
            <v>0264 - Reflex for ISM and Performance Team</v>
          </cell>
          <cell r="C278" t="str">
            <v/>
          </cell>
          <cell r="D278" t="str">
            <v/>
          </cell>
          <cell r="E278" t="str">
            <v>Retired</v>
          </cell>
          <cell r="F278" t="str">
            <v>IT Solutions Centre Service Delivery - ISD</v>
          </cell>
          <cell r="G278" t="str">
            <v>Inflight Services (ISD)</v>
          </cell>
          <cell r="H278" t="str">
            <v>0264 - Reflex for ISM and Performance Team</v>
          </cell>
          <cell r="I278" t="str">
            <v>Application</v>
          </cell>
          <cell r="J278" t="str">
            <v>Application is used to calculate and display reflex score that is given by customer in the flight. Score will be calulcated on 15th every month.</v>
          </cell>
          <cell r="K278" t="str">
            <v>ISD</v>
          </cell>
          <cell r="L278" t="str">
            <v>TBD</v>
          </cell>
          <cell r="M278" t="str">
            <v>TBD</v>
          </cell>
          <cell r="N278" t="str">
            <v>Winnie Yau</v>
          </cell>
          <cell r="O278" t="str">
            <v>852 94354063</v>
          </cell>
          <cell r="P278" t="str">
            <v>Clement Cheung</v>
          </cell>
          <cell r="Q278" t="str">
            <v>852 94253429</v>
          </cell>
          <cell r="R278" t="str">
            <v>852 62228320</v>
          </cell>
          <cell r="S278" t="str">
            <v>IMT#IOS@cathaypacific.com</v>
          </cell>
          <cell r="T278" t="str">
            <v/>
          </cell>
          <cell r="U278" t="str">
            <v>May Ng</v>
          </cell>
          <cell r="V278" t="str">
            <v/>
          </cell>
          <cell r="W278" t="str">
            <v>Service Centre</v>
          </cell>
          <cell r="X278" t="str">
            <v>IBM-ASM - PAX (ISD)</v>
          </cell>
          <cell r="Y278" t="str">
            <v/>
          </cell>
          <cell r="Z278" t="str">
            <v>Application Support - Service Delivery - ISD</v>
          </cell>
          <cell r="AA278" t="str">
            <v>CX Infra Web and Mobile Support</v>
          </cell>
          <cell r="AB278" t="str">
            <v/>
          </cell>
          <cell r="AC278" t="str">
            <v/>
          </cell>
          <cell r="AD278" t="str">
            <v>Web (eInfra)</v>
          </cell>
          <cell r="AE278" t="str">
            <v/>
          </cell>
          <cell r="AF278" t="str">
            <v/>
          </cell>
          <cell r="AG278" t="str">
            <v>/cvs/ARCH/pax/0264-ReflexISMPerfTeam</v>
          </cell>
          <cell r="AH278" t="str">
            <v>RAD, SQLDeveloper, OEM, VB 6.0</v>
          </cell>
          <cell r="AI278" t="str">
            <v>200+</v>
          </cell>
          <cell r="AJ278" t="str">
            <v>Important</v>
          </cell>
          <cell r="AK278" t="str">
            <v>7x24</v>
          </cell>
          <cell r="AL278" t="str">
            <v>00:00 - 05:00</v>
          </cell>
          <cell r="AM278" t="str">
            <v/>
          </cell>
          <cell r="AN278" t="str">
            <v>Not Required</v>
          </cell>
          <cell r="AO278" t="str">
            <v>24 hrs</v>
          </cell>
          <cell r="AP278" t="str">
            <v/>
          </cell>
          <cell r="AQ278" t="str">
            <v>Y</v>
          </cell>
          <cell r="AR278" t="str">
            <v>Daily</v>
          </cell>
          <cell r="AS278" t="str">
            <v>N</v>
          </cell>
          <cell r="AT278" t="str">
            <v>1 - Long delay of flight schedule; Critical services are unavailable; Severe customers disruption</v>
          </cell>
          <cell r="AU278" t="str">
            <v/>
          </cell>
          <cell r="AV278" t="str">
            <v>1 - Extended negative international media coverage / Significant brand and reputation damage</v>
          </cell>
          <cell r="AW278" t="str">
            <v/>
          </cell>
          <cell r="AX278">
            <v>0</v>
          </cell>
          <cell r="AY278" t="str">
            <v/>
          </cell>
          <cell r="AZ278" t="str">
            <v>N/A</v>
          </cell>
          <cell r="BA278" t="str">
            <v>1900-01-01</v>
          </cell>
          <cell r="BB278" t="str">
            <v>N/A</v>
          </cell>
          <cell r="BC278" t="str">
            <v/>
          </cell>
          <cell r="BD278" t="str">
            <v/>
          </cell>
          <cell r="BE278" t="str">
            <v/>
          </cell>
        </row>
        <row r="279">
          <cell r="A279" t="str">
            <v>0265</v>
          </cell>
          <cell r="B279" t="str">
            <v>0265 - Regulatory Instrument Information Management System (RIIMS)</v>
          </cell>
          <cell r="C279" t="str">
            <v>RIIMS</v>
          </cell>
          <cell r="D279" t="str">
            <v/>
          </cell>
          <cell r="E279" t="str">
            <v>Production</v>
          </cell>
          <cell r="F279" t="str">
            <v>IT Solutions Centre Airline Operations &amp; Cargo - FOP</v>
          </cell>
          <cell r="G279" t="str">
            <v>Corporate Quality (CQD)</v>
          </cell>
          <cell r="H279" t="str">
            <v>0265 - Regulatory Instrument Information Mgt System (RIIMS)</v>
          </cell>
          <cell r="I279" t="str">
            <v>Application</v>
          </cell>
          <cell r="J279" t="str">
            <v>Regulatory Instrument Information Management System (RIIMS) is designed to manage and track R.I. certificate renewal from HK CAD</v>
          </cell>
          <cell r="K279" t="str">
            <v>CQD</v>
          </cell>
          <cell r="L279" t="str">
            <v>Tony Olaes - Manager Quality Assurance - FOP</v>
          </cell>
          <cell r="M279" t="str">
            <v>Peggy Chung - QUALITY ASSURANCE MANAGER-FOP</v>
          </cell>
          <cell r="N279" t="str">
            <v>Andrew Loh</v>
          </cell>
          <cell r="O279" t="str">
            <v>852 63387908</v>
          </cell>
          <cell r="P279" t="str">
            <v>Andrew Loh</v>
          </cell>
          <cell r="Q279" t="str">
            <v>852 63387908</v>
          </cell>
          <cell r="R279" t="str">
            <v>852 63962031</v>
          </cell>
          <cell r="S279" t="str">
            <v>IMT#FOP@cathaypacific.com</v>
          </cell>
          <cell r="T279" t="str">
            <v/>
          </cell>
          <cell r="U279" t="str">
            <v>Queenie Lo, Albert Yeung</v>
          </cell>
          <cell r="V279" t="str">
            <v/>
          </cell>
          <cell r="W279" t="str">
            <v>Service Centre</v>
          </cell>
          <cell r="X279" t="str">
            <v>IBM-ASM - AOC (FOP)</v>
          </cell>
          <cell r="Y279" t="str">
            <v>HP infrastructure support (SAML server support and network support)</v>
          </cell>
          <cell r="Z279" t="str">
            <v>Application Support - AOC - Flight Operations</v>
          </cell>
          <cell r="AA279" t="str">
            <v>CX Infra Web and Mobile Support</v>
          </cell>
          <cell r="AB279" t="str">
            <v/>
          </cell>
          <cell r="AC279" t="str">
            <v/>
          </cell>
          <cell r="AD279" t="str">
            <v>Web (eInfra)</v>
          </cell>
          <cell r="AE279" t="str">
            <v>N</v>
          </cell>
          <cell r="AF279" t="str">
            <v>Sensitive</v>
          </cell>
          <cell r="AG279" t="str">
            <v>/cvs/ARCH/aoc/RIIMS</v>
          </cell>
          <cell r="AH279" t="str">
            <v>Eclipse</v>
          </cell>
          <cell r="AI279" t="str">
            <v>0-10</v>
          </cell>
          <cell r="AJ279" t="str">
            <v>Important</v>
          </cell>
          <cell r="AK279" t="str">
            <v>5x8</v>
          </cell>
          <cell r="AL279" t="str">
            <v>Anytime with BU approval</v>
          </cell>
          <cell r="AM279" t="str">
            <v>No</v>
          </cell>
          <cell r="AN279" t="str">
            <v>Not Required</v>
          </cell>
          <cell r="AO279" t="str">
            <v>24 hrs</v>
          </cell>
          <cell r="AP279" t="str">
            <v/>
          </cell>
          <cell r="AQ279" t="str">
            <v>Y</v>
          </cell>
          <cell r="AR279" t="str">
            <v>Daily</v>
          </cell>
          <cell r="AS279" t="str">
            <v>N</v>
          </cell>
          <cell r="AT279" t="str">
            <v>4 - No immediate impact, situation is tolerable by functional department in short period of time; Convenience of customers are affected</v>
          </cell>
          <cell r="AU279" t="str">
            <v/>
          </cell>
          <cell r="AV279" t="str">
            <v>4 - Minor negative local media coverage / No brand or image impact</v>
          </cell>
          <cell r="AW279" t="str">
            <v/>
          </cell>
          <cell r="AX279">
            <v>0</v>
          </cell>
          <cell r="AY279" t="str">
            <v/>
          </cell>
          <cell r="AZ279" t="str">
            <v>N/A</v>
          </cell>
          <cell r="BA279" t="str">
            <v>1900-01-01</v>
          </cell>
          <cell r="BB279" t="str">
            <v>N/A</v>
          </cell>
          <cell r="BC279" t="str">
            <v/>
          </cell>
          <cell r="BD279" t="str">
            <v>Internal access</v>
          </cell>
          <cell r="BE279" t="str">
            <v/>
          </cell>
        </row>
        <row r="280">
          <cell r="A280" t="str">
            <v>0266</v>
          </cell>
          <cell r="B280" t="str">
            <v>0266 - Repair Order System</v>
          </cell>
          <cell r="E280" t="str">
            <v>Retired</v>
          </cell>
          <cell r="F280" t="str">
            <v>IT Solutions Centre Enterprise - FIN,APD,PLN</v>
          </cell>
          <cell r="G280" t="str">
            <v>Property Services (PSD)</v>
          </cell>
          <cell r="H280" t="str">
            <v>0266 - Repair Order System</v>
          </cell>
          <cell r="I280" t="str">
            <v>Application</v>
          </cell>
          <cell r="J280" t="str">
            <v>An application to manage repair orders.  Users use the data in the system for enquiry purpose,  and currently they use excel to manage the repairs order</v>
          </cell>
          <cell r="K280" t="str">
            <v>PSD</v>
          </cell>
          <cell r="L280" t="str">
            <v>Edmond Chang - Assistant Manager Stores</v>
          </cell>
          <cell r="M280" t="str">
            <v>TBD</v>
          </cell>
          <cell r="N280" t="str">
            <v>Justin Wong</v>
          </cell>
          <cell r="O280" t="str">
            <v>852 92369416</v>
          </cell>
          <cell r="P280" t="str">
            <v>N/A</v>
          </cell>
          <cell r="Q280" t="str">
            <v>N/A</v>
          </cell>
          <cell r="R280" t="str">
            <v>N/A</v>
          </cell>
          <cell r="S280" t="str">
            <v>N/A</v>
          </cell>
          <cell r="T280" t="str">
            <v>N/A</v>
          </cell>
          <cell r="W280" t="str">
            <v>Service Centre</v>
          </cell>
          <cell r="X280" t="str">
            <v>Application Support - Ent - FIN, APD, PLN</v>
          </cell>
          <cell r="Z280" t="str">
            <v>Application Support - Ent - FIN, APD, PLN</v>
          </cell>
          <cell r="AD280" t="str">
            <v>Client/Server</v>
          </cell>
          <cell r="AG280" t="str">
            <v>Exempted (obsolete)</v>
          </cell>
          <cell r="AH280" t="str">
            <v>VB and MS Access</v>
          </cell>
          <cell r="AI280" t="str">
            <v>0-10</v>
          </cell>
          <cell r="AJ280" t="str">
            <v>Peripheral</v>
          </cell>
          <cell r="AK280" t="str">
            <v>5x8</v>
          </cell>
          <cell r="AN280" t="str">
            <v>Not Required</v>
          </cell>
          <cell r="AO280" t="str">
            <v>N/A</v>
          </cell>
          <cell r="AQ280" t="str">
            <v>Y</v>
          </cell>
          <cell r="AR280" t="str">
            <v>Daily</v>
          </cell>
          <cell r="AS280" t="str">
            <v>N</v>
          </cell>
          <cell r="AT280" t="str">
            <v>5 - Efficiency of operations and convenience of customers are not affected</v>
          </cell>
          <cell r="AV280" t="str">
            <v>4 - Minor negative local media coverage / No brand or image impact</v>
          </cell>
          <cell r="AZ280" t="str">
            <v>N/A</v>
          </cell>
          <cell r="BA280" t="str">
            <v>1900-01-01</v>
          </cell>
          <cell r="BB280" t="str">
            <v>N/A</v>
          </cell>
        </row>
        <row r="281">
          <cell r="A281" t="str">
            <v>0267</v>
          </cell>
          <cell r="B281" t="str">
            <v>0267 - Retiree Site</v>
          </cell>
          <cell r="C281" t="str">
            <v/>
          </cell>
          <cell r="D281" t="str">
            <v/>
          </cell>
          <cell r="E281" t="str">
            <v>Production</v>
          </cell>
          <cell r="F281" t="str">
            <v>IT Solutions Centre Enterprise - PNL &amp; B2E</v>
          </cell>
          <cell r="G281" t="str">
            <v>HR / Personnel (HR / Personnel (PNL))</v>
          </cell>
          <cell r="H281" t="str">
            <v>0267 - Retiree Site</v>
          </cell>
          <cell r="I281" t="str">
            <v>Service</v>
          </cell>
          <cell r="J281" t="str">
            <v>A web site sharing travel info with retiree.</v>
          </cell>
          <cell r="K281" t="str">
            <v>PNL</v>
          </cell>
          <cell r="L281" t="str">
            <v>Perri Lam - Benefits Services Manager</v>
          </cell>
          <cell r="M281" t="str">
            <v>Ellen Young - Travel Services Coordinator</v>
          </cell>
          <cell r="N281" t="str">
            <v>Wai Lan Kam</v>
          </cell>
          <cell r="O281" t="str">
            <v>852 91003536</v>
          </cell>
          <cell r="P281" t="str">
            <v>George Chuk</v>
          </cell>
          <cell r="Q281" t="str">
            <v>852 96891299</v>
          </cell>
          <cell r="R281" t="str">
            <v>852 91030050</v>
          </cell>
          <cell r="S281" t="str">
            <v/>
          </cell>
          <cell r="T281" t="str">
            <v/>
          </cell>
          <cell r="U281" t="str">
            <v>Luke Lam George Chuk Feybian Yip</v>
          </cell>
          <cell r="V281" t="str">
            <v>HP</v>
          </cell>
          <cell r="W281" t="str">
            <v>Service Centre</v>
          </cell>
          <cell r="X281" t="str">
            <v>1. HP - HPEOPS2 - Support Team2. IBM-ASM - CBO (PNL)</v>
          </cell>
          <cell r="Y281" t="str">
            <v/>
          </cell>
          <cell r="Z281" t="str">
            <v>Application Support - Ent - PNL &amp; B2E</v>
          </cell>
          <cell r="AA281" t="str">
            <v>CX Infra Web and Mobile Support</v>
          </cell>
          <cell r="AB281" t="str">
            <v/>
          </cell>
          <cell r="AC281" t="str">
            <v/>
          </cell>
          <cell r="AD281" t="str">
            <v>Web (eInfra)</v>
          </cell>
          <cell r="AE281" t="str">
            <v/>
          </cell>
          <cell r="AF281" t="str">
            <v>Internal Use Only</v>
          </cell>
          <cell r="AG281" t="str">
            <v>/cvs/ARCH/webappaix20/repos/javasrc/ixtdsite</v>
          </cell>
          <cell r="AH281" t="str">
            <v/>
          </cell>
          <cell r="AI281" t="str">
            <v>50+</v>
          </cell>
          <cell r="AJ281" t="str">
            <v>Important</v>
          </cell>
          <cell r="AK281" t="str">
            <v>7x24</v>
          </cell>
          <cell r="AL281" t="str">
            <v>Saturday or Sunday</v>
          </cell>
          <cell r="AM281" t="str">
            <v/>
          </cell>
          <cell r="AN281" t="str">
            <v>Not Required</v>
          </cell>
          <cell r="AO281" t="str">
            <v>24 hrs</v>
          </cell>
          <cell r="AP281" t="str">
            <v>24 hrs</v>
          </cell>
          <cell r="AQ281" t="str">
            <v>Y</v>
          </cell>
          <cell r="AR281" t="str">
            <v>Daily</v>
          </cell>
          <cell r="AS281" t="str">
            <v>N</v>
          </cell>
          <cell r="AT281" t="str">
            <v>1 - Long delay of flight schedule; Critical services are unavailable; Severe customers disruption</v>
          </cell>
          <cell r="AU281" t="str">
            <v/>
          </cell>
          <cell r="AV281" t="str">
            <v>1 - Extended negative international media coverage / Significant brand and reputation damage</v>
          </cell>
          <cell r="AW281" t="str">
            <v/>
          </cell>
          <cell r="AX281">
            <v>0</v>
          </cell>
          <cell r="AY281" t="str">
            <v/>
          </cell>
          <cell r="AZ281" t="str">
            <v>N/A</v>
          </cell>
          <cell r="BA281" t="str">
            <v>1900-01-01</v>
          </cell>
          <cell r="BB281" t="str">
            <v>N/A</v>
          </cell>
          <cell r="BC281" t="str">
            <v/>
          </cell>
          <cell r="BD281" t="str">
            <v/>
          </cell>
          <cell r="BE281" t="str">
            <v/>
          </cell>
        </row>
        <row r="282">
          <cell r="A282" t="str">
            <v>0269</v>
          </cell>
          <cell r="B282" t="str">
            <v>0269 - Revenue Analysis System (RAS)</v>
          </cell>
          <cell r="C282" t="str">
            <v>RAS</v>
          </cell>
          <cell r="D282" t="str">
            <v/>
          </cell>
          <cell r="E282" t="str">
            <v>Production</v>
          </cell>
          <cell r="F282" t="str">
            <v>IT Solutions Centre Sales &amp; Marketing - REV, PDT, MKT &amp; CRM</v>
          </cell>
          <cell r="G282" t="str">
            <v>Revenue Management (REV)</v>
          </cell>
          <cell r="H282" t="str">
            <v>0269 - Revenue Analysis System (RAS)</v>
          </cell>
          <cell r="I282" t="str">
            <v>Application</v>
          </cell>
          <cell r="J282" t="str">
            <v>Revene Analysis_x000D_ _x000D_ (Remark/Replacement: No well-defined migration plan yet)</v>
          </cell>
          <cell r="K282" t="str">
            <v>REV</v>
          </cell>
          <cell r="L282" t="str">
            <v>Michelle Lai (Revenue Planning Manager), Chen, Minhui , Ge Xin Luan, (Guangzhou Guo Tai Office)</v>
          </cell>
          <cell r="M282" t="str">
            <v>TBD</v>
          </cell>
          <cell r="N282" t="str">
            <v>Peter Leung</v>
          </cell>
          <cell r="O282" t="str">
            <v>852 98137213</v>
          </cell>
          <cell r="P282" t="str">
            <v>Chris Lam</v>
          </cell>
          <cell r="Q282" t="str">
            <v>852 92363727</v>
          </cell>
          <cell r="R282" t="str">
            <v>852 91022129</v>
          </cell>
          <cell r="S282" t="str">
            <v>imt#rev@cathaypacific.com</v>
          </cell>
          <cell r="T282" t="str">
            <v/>
          </cell>
          <cell r="U282" t="str">
            <v>Ryan Mak Edwin Fu Jenny Pea</v>
          </cell>
          <cell r="V282" t="str">
            <v>IBMA</v>
          </cell>
          <cell r="W282" t="str">
            <v>Service Centre</v>
          </cell>
          <cell r="X282" t="str">
            <v>IBM-ASM - PAX (REV)</v>
          </cell>
          <cell r="Y282" t="str">
            <v/>
          </cell>
          <cell r="Z282" t="str">
            <v>Application Support - S&amp;M - REV,S&amp;D-WRT, Dist &amp; Corp Sales</v>
          </cell>
          <cell r="AA282" t="str">
            <v/>
          </cell>
          <cell r="AB282" t="str">
            <v/>
          </cell>
          <cell r="AC282" t="str">
            <v/>
          </cell>
          <cell r="AD282" t="str">
            <v>IBM Host</v>
          </cell>
          <cell r="AE282" t="str">
            <v/>
          </cell>
          <cell r="AF282" t="str">
            <v>Sensitive</v>
          </cell>
          <cell r="AG282" t="str">
            <v>Exempted (Mainframe)</v>
          </cell>
          <cell r="AH282" t="str">
            <v>FTP, ZIP</v>
          </cell>
          <cell r="AI282" t="str">
            <v>100-500</v>
          </cell>
          <cell r="AJ282" t="str">
            <v>Important</v>
          </cell>
          <cell r="AK282" t="str">
            <v>7x24</v>
          </cell>
          <cell r="AL282" t="str">
            <v>Request base</v>
          </cell>
          <cell r="AM282" t="str">
            <v/>
          </cell>
          <cell r="AN282" t="str">
            <v>Yes - Uncertified</v>
          </cell>
          <cell r="AO282" t="str">
            <v>24 hrs</v>
          </cell>
          <cell r="AP282" t="str">
            <v/>
          </cell>
          <cell r="AQ282" t="str">
            <v>Y</v>
          </cell>
          <cell r="AR282" t="str">
            <v>Daily</v>
          </cell>
          <cell r="AS282" t="str">
            <v>N</v>
          </cell>
          <cell r="AT282" t="str">
            <v/>
          </cell>
          <cell r="AU282" t="str">
            <v/>
          </cell>
          <cell r="AV282" t="str">
            <v/>
          </cell>
          <cell r="AW282" t="str">
            <v/>
          </cell>
          <cell r="AX282">
            <v>0</v>
          </cell>
          <cell r="AY282" t="str">
            <v/>
          </cell>
          <cell r="AZ282" t="str">
            <v>N/A</v>
          </cell>
          <cell r="BA282" t="str">
            <v>1900-01-01</v>
          </cell>
          <cell r="BB282" t="str">
            <v>N/A</v>
          </cell>
          <cell r="BC282" t="str">
            <v/>
          </cell>
          <cell r="BD282" t="str">
            <v/>
          </cell>
          <cell r="BE282" t="str">
            <v/>
          </cell>
        </row>
        <row r="283">
          <cell r="A283" t="str">
            <v>0270</v>
          </cell>
          <cell r="B283" t="str">
            <v>0270 - Revenue Table (REVTAB)</v>
          </cell>
          <cell r="C283" t="str">
            <v>REVTAB</v>
          </cell>
          <cell r="D283" t="str">
            <v/>
          </cell>
          <cell r="E283" t="str">
            <v>Production</v>
          </cell>
          <cell r="F283" t="str">
            <v>IT Solutions Centre Enterprise - FIN,APD,PLN</v>
          </cell>
          <cell r="G283" t="str">
            <v>Finance Service (FIN)</v>
          </cell>
          <cell r="H283" t="str">
            <v>0270 - Revenue Table (REVTAB)</v>
          </cell>
          <cell r="I283" t="str">
            <v>Application</v>
          </cell>
          <cell r="J283" t="str">
            <v>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v>
          </cell>
          <cell r="K283" t="str">
            <v>FIN</v>
          </cell>
          <cell r="L283" t="str">
            <v>TBD</v>
          </cell>
          <cell r="M283" t="str">
            <v>TBD</v>
          </cell>
          <cell r="N283" t="str">
            <v>Justin Wong</v>
          </cell>
          <cell r="O283" t="str">
            <v>852 92369416</v>
          </cell>
          <cell r="P283" t="str">
            <v>Hon Wai Lo</v>
          </cell>
          <cell r="Q283" t="str">
            <v>852 94309892</v>
          </cell>
          <cell r="R283" t="str">
            <v>852 63962354</v>
          </cell>
          <cell r="S283" t="str">
            <v/>
          </cell>
          <cell r="T283" t="str">
            <v/>
          </cell>
          <cell r="U283" t="str">
            <v>Sam Ng</v>
          </cell>
          <cell r="V283" t="str">
            <v>IBMA</v>
          </cell>
          <cell r="W283" t="str">
            <v>Service Centre</v>
          </cell>
          <cell r="X283" t="str">
            <v>IBM-ASM - CBO (FIN)</v>
          </cell>
          <cell r="Y283" t="str">
            <v/>
          </cell>
          <cell r="Z283" t="str">
            <v>Application Support - Ent - FIN, APD, PLN</v>
          </cell>
          <cell r="AA283" t="str">
            <v/>
          </cell>
          <cell r="AB283" t="str">
            <v/>
          </cell>
          <cell r="AC283" t="str">
            <v/>
          </cell>
          <cell r="AD283" t="str">
            <v>IBM Host</v>
          </cell>
          <cell r="AE283" t="str">
            <v/>
          </cell>
          <cell r="AF283" t="str">
            <v>Sensitive</v>
          </cell>
          <cell r="AG283" t="str">
            <v>Exempted (Mainframe)</v>
          </cell>
          <cell r="AH283" t="str">
            <v>None</v>
          </cell>
          <cell r="AI283" t="str">
            <v>50+</v>
          </cell>
          <cell r="AJ283" t="str">
            <v>Important</v>
          </cell>
          <cell r="AK283" t="str">
            <v>7x24</v>
          </cell>
          <cell r="AL283" t="str">
            <v>N/A</v>
          </cell>
          <cell r="AM283" t="str">
            <v/>
          </cell>
          <cell r="AN283" t="str">
            <v>Yes - Uncertified</v>
          </cell>
          <cell r="AO283" t="str">
            <v>24 hrs</v>
          </cell>
          <cell r="AP283" t="str">
            <v>0 hr</v>
          </cell>
          <cell r="AQ283" t="str">
            <v>Y</v>
          </cell>
          <cell r="AR283" t="str">
            <v>Daily</v>
          </cell>
          <cell r="AS283" t="str">
            <v>N</v>
          </cell>
          <cell r="AT283" t="str">
            <v/>
          </cell>
          <cell r="AU283" t="str">
            <v/>
          </cell>
          <cell r="AV283" t="str">
            <v/>
          </cell>
          <cell r="AW283" t="str">
            <v/>
          </cell>
          <cell r="AX283">
            <v>0</v>
          </cell>
          <cell r="AY283" t="str">
            <v>Yes</v>
          </cell>
          <cell r="AZ283" t="str">
            <v>N/A</v>
          </cell>
          <cell r="BA283" t="str">
            <v>1900-01-01</v>
          </cell>
          <cell r="BB283" t="str">
            <v>N/A</v>
          </cell>
          <cell r="BC283" t="str">
            <v/>
          </cell>
          <cell r="BD283" t="str">
            <v/>
          </cell>
          <cell r="BE283" t="str">
            <v/>
          </cell>
        </row>
        <row r="284">
          <cell r="A284" t="str">
            <v>0271</v>
          </cell>
          <cell r="B284" t="str">
            <v>0271 - RFBS</v>
          </cell>
          <cell r="C284" t="str">
            <v/>
          </cell>
          <cell r="D284" t="str">
            <v/>
          </cell>
          <cell r="E284" t="str">
            <v>Production</v>
          </cell>
          <cell r="F284" t="str">
            <v>IT Solutions Centre Sales &amp; Marketing - REV, PDT, MKT &amp; CRM</v>
          </cell>
          <cell r="G284" t="str">
            <v>Revenue Management (REV)</v>
          </cell>
          <cell r="H284" t="str">
            <v>0271 - RFBS</v>
          </cell>
          <cell r="I284" t="str">
            <v>Application</v>
          </cell>
          <cell r="J284" t="str">
            <v>Application is used to generate budget plan</v>
          </cell>
          <cell r="K284" t="str">
            <v>REV</v>
          </cell>
          <cell r="L284" t="str">
            <v>Manuel Tsang - Route &amp; Revenue Planning Manager</v>
          </cell>
          <cell r="M284" t="str">
            <v>C F Yeung - Assistant Revenue Planning Manager</v>
          </cell>
          <cell r="N284" t="str">
            <v>Peter Leung</v>
          </cell>
          <cell r="O284" t="str">
            <v>852 98137213</v>
          </cell>
          <cell r="P284" t="str">
            <v>Chris Lam</v>
          </cell>
          <cell r="Q284" t="str">
            <v>852 92363727</v>
          </cell>
          <cell r="R284" t="str">
            <v>852 91022129</v>
          </cell>
          <cell r="S284" t="str">
            <v>imt#rev@cathaypacific.com</v>
          </cell>
          <cell r="T284" t="str">
            <v/>
          </cell>
          <cell r="U284" t="str">
            <v>Edwin Fu</v>
          </cell>
          <cell r="V284" t="str">
            <v/>
          </cell>
          <cell r="W284" t="str">
            <v>Service Centre</v>
          </cell>
          <cell r="X284" t="str">
            <v>IBM-ASM - PAX (REV)</v>
          </cell>
          <cell r="Y284" t="str">
            <v/>
          </cell>
          <cell r="Z284" t="str">
            <v>Application Support - S&amp;M - REV,S&amp;D-WRT, Dist &amp; Corp Sales</v>
          </cell>
          <cell r="AA284" t="str">
            <v/>
          </cell>
          <cell r="AB284" t="str">
            <v/>
          </cell>
          <cell r="AC284" t="str">
            <v/>
          </cell>
          <cell r="AD284" t="str">
            <v>Client/Server</v>
          </cell>
          <cell r="AE284" t="str">
            <v/>
          </cell>
          <cell r="AF284" t="str">
            <v>Sensitive</v>
          </cell>
          <cell r="AG284" t="str">
            <v>/cvs/ARCH/pax/0271-RFBS/cvsroot</v>
          </cell>
          <cell r="AH284" t="str">
            <v>None</v>
          </cell>
          <cell r="AI284" t="str">
            <v>30-50</v>
          </cell>
          <cell r="AJ284" t="str">
            <v>Important</v>
          </cell>
          <cell r="AK284" t="str">
            <v>5x8</v>
          </cell>
          <cell r="AL284" t="str">
            <v>Follow Corp DB</v>
          </cell>
          <cell r="AM284" t="str">
            <v/>
          </cell>
          <cell r="AN284" t="str">
            <v>Not Required</v>
          </cell>
          <cell r="AO284" t="str">
            <v>24 hrs</v>
          </cell>
          <cell r="AP284" t="str">
            <v/>
          </cell>
          <cell r="AQ284" t="str">
            <v>Y</v>
          </cell>
          <cell r="AR284" t="str">
            <v>Daily</v>
          </cell>
          <cell r="AS284" t="str">
            <v>N</v>
          </cell>
          <cell r="AT284" t="str">
            <v>1 - Long delay of flight schedule; Critical services are unavailable; Severe customers disruption</v>
          </cell>
          <cell r="AU284" t="str">
            <v/>
          </cell>
          <cell r="AV284" t="str">
            <v>1 - Extended negative international media coverage / Significant brand and reputation damage</v>
          </cell>
          <cell r="AW284" t="str">
            <v/>
          </cell>
          <cell r="AX284">
            <v>0</v>
          </cell>
          <cell r="AY284" t="str">
            <v/>
          </cell>
          <cell r="AZ284" t="str">
            <v>N/A</v>
          </cell>
          <cell r="BA284" t="str">
            <v>1900-01-01</v>
          </cell>
          <cell r="BB284" t="str">
            <v>N/A</v>
          </cell>
          <cell r="BC284" t="str">
            <v/>
          </cell>
          <cell r="BD284" t="str">
            <v/>
          </cell>
          <cell r="BE284" t="str">
            <v/>
          </cell>
        </row>
        <row r="285">
          <cell r="A285" t="str">
            <v>0272</v>
          </cell>
          <cell r="B285" t="str">
            <v>0272 - Route Queue Management</v>
          </cell>
          <cell r="D285" t="str">
            <v>0095</v>
          </cell>
          <cell r="E285" t="str">
            <v>Retired</v>
          </cell>
          <cell r="F285" t="str">
            <v>IT Solutions Centre Sales &amp; Marketing - REV, PDT, MKT &amp; CRM</v>
          </cell>
          <cell r="G285" t="str">
            <v>Revenue Management (REV)</v>
          </cell>
          <cell r="H285" t="str">
            <v>0272 - Route Queue Management</v>
          </cell>
          <cell r="I285" t="str">
            <v>Application</v>
          </cell>
          <cell r="J285" t="str">
            <v>The RQM was developed to facilitate the handling of queues by the route teams.</v>
          </cell>
          <cell r="K285" t="str">
            <v>REV</v>
          </cell>
          <cell r="L285" t="str">
            <v>Cheuk Lo (Manager Revenue Mgnt Systems)</v>
          </cell>
          <cell r="M285" t="str">
            <v>TBD</v>
          </cell>
          <cell r="N285" t="str">
            <v>Peter Leung</v>
          </cell>
          <cell r="O285" t="str">
            <v>852 98137213</v>
          </cell>
          <cell r="P285" t="str">
            <v>N/A</v>
          </cell>
          <cell r="Q285" t="str">
            <v>N/A</v>
          </cell>
          <cell r="R285" t="str">
            <v>N/A</v>
          </cell>
          <cell r="S285" t="str">
            <v>N/A</v>
          </cell>
          <cell r="T285" t="str">
            <v>N/A</v>
          </cell>
          <cell r="W285" t="str">
            <v>Service Centre</v>
          </cell>
          <cell r="X285" t="str">
            <v>IBM-ASM - PAX (REV)</v>
          </cell>
          <cell r="Z285" t="str">
            <v>Application Support - S&amp;M - REV,S&amp;D-WRT, Dist &amp; Corp Sales</v>
          </cell>
          <cell r="AD285" t="str">
            <v>Client/Server</v>
          </cell>
          <cell r="AG285" t="str">
            <v>/cvs/ARCH/pax/0272-RouteQueueManagement</v>
          </cell>
          <cell r="AH285" t="str">
            <v>windiff, vb6
  </v>
          </cell>
          <cell r="AI285" t="str">
            <v>10+</v>
          </cell>
          <cell r="AJ285" t="str">
            <v>Important</v>
          </cell>
          <cell r="AK285" t="str">
            <v>5x8</v>
          </cell>
          <cell r="AN285" t="str">
            <v>Not Required</v>
          </cell>
          <cell r="AO285" t="str">
            <v>24 hrs</v>
          </cell>
          <cell r="AS285" t="str">
            <v>N</v>
          </cell>
          <cell r="AZ285" t="str">
            <v>N/A</v>
          </cell>
          <cell r="BA285" t="str">
            <v>1900-01-01</v>
          </cell>
          <cell r="BB285" t="str">
            <v>N/A</v>
          </cell>
        </row>
        <row r="286">
          <cell r="A286" t="str">
            <v>0273</v>
          </cell>
          <cell r="B286" t="str">
            <v>0273 - RPDM</v>
          </cell>
          <cell r="C286" t="str">
            <v/>
          </cell>
          <cell r="D286" t="str">
            <v/>
          </cell>
          <cell r="E286" t="str">
            <v>Production</v>
          </cell>
          <cell r="F286" t="str">
            <v>IT Solutions Centre Enterprise - Biss Intel Competency Cntr</v>
          </cell>
          <cell r="G286" t="str">
            <v>Revenue Management (REV)</v>
          </cell>
          <cell r="H286" t="str">
            <v>0273 - RPDM</v>
          </cell>
          <cell r="I286" t="str">
            <v>Application</v>
          </cell>
          <cell r="J286" t="str">
            <v>Revenue Analysis</v>
          </cell>
          <cell r="K286" t="str">
            <v>REV</v>
          </cell>
          <cell r="L286" t="str">
            <v>Frank Wong - Revenue Planning Manager</v>
          </cell>
          <cell r="M286" t="str">
            <v>C F Yeung - Assistant Revenue Planning Manager</v>
          </cell>
          <cell r="N286" t="str">
            <v>Patrik Forsstrom</v>
          </cell>
          <cell r="O286" t="str">
            <v>852 62839056</v>
          </cell>
          <cell r="P286" t="str">
            <v>William Ng</v>
          </cell>
          <cell r="Q286" t="str">
            <v>852 91904529</v>
          </cell>
          <cell r="R286" t="str">
            <v>852 54703059</v>
          </cell>
          <cell r="S286" t="str">
            <v>DL_BICC_Team@cathaypacific.com</v>
          </cell>
          <cell r="T286" t="str">
            <v/>
          </cell>
          <cell r="U286" t="str">
            <v>Edwin Fu, Philip Yip, Alvin Yeung</v>
          </cell>
          <cell r="V286" t="str">
            <v>HP</v>
          </cell>
          <cell r="W286" t="str">
            <v>Service Centre</v>
          </cell>
          <cell r="X286" t="str">
            <v>IBM-ASM -Ent Biss Intelligence</v>
          </cell>
          <cell r="Y286" t="str">
            <v>HP - Database</v>
          </cell>
          <cell r="Z286" t="str">
            <v>Application Support - Ent - Biss Intel Competency Cntr</v>
          </cell>
          <cell r="AA286" t="str">
            <v>TS - Infrastructure (Database)</v>
          </cell>
          <cell r="AB286" t="str">
            <v/>
          </cell>
          <cell r="AC286" t="str">
            <v/>
          </cell>
          <cell r="AD286" t="str">
            <v>Client/Server</v>
          </cell>
          <cell r="AE286" t="str">
            <v>N</v>
          </cell>
          <cell r="AF286" t="str">
            <v>Highly Sensitive</v>
          </cell>
          <cell r="AG286" t="str">
            <v>/cvs/ARCH/pax/0273-RPDM/cvsroot</v>
          </cell>
          <cell r="AH286" t="str">
            <v>FTP</v>
          </cell>
          <cell r="AI286" t="str">
            <v>100-500</v>
          </cell>
          <cell r="AJ286" t="str">
            <v>Important</v>
          </cell>
          <cell r="AK286" t="str">
            <v>7x24</v>
          </cell>
          <cell r="AL286" t="str">
            <v>Sat 1900-2300</v>
          </cell>
          <cell r="AM286" t="str">
            <v>No</v>
          </cell>
          <cell r="AN286" t="str">
            <v>Not Required</v>
          </cell>
          <cell r="AO286" t="str">
            <v>24 hrs</v>
          </cell>
          <cell r="AP286" t="str">
            <v>4 hrs</v>
          </cell>
          <cell r="AQ286" t="str">
            <v>Y</v>
          </cell>
          <cell r="AR286" t="str">
            <v>Daily</v>
          </cell>
          <cell r="AS286" t="str">
            <v>N</v>
          </cell>
          <cell r="AT286" t="str">
            <v>4 - No immediate impact, situation is tolerable by functional department in short period of time; Convenience of customers are affected</v>
          </cell>
          <cell r="AU286" t="str">
            <v/>
          </cell>
          <cell r="AV286" t="str">
            <v>4 - Minor negative local media coverage / No brand or image impact</v>
          </cell>
          <cell r="AW286" t="str">
            <v/>
          </cell>
          <cell r="AX286">
            <v>0</v>
          </cell>
          <cell r="AY286" t="str">
            <v>Yes - REV Department</v>
          </cell>
          <cell r="AZ286" t="str">
            <v>N/A</v>
          </cell>
          <cell r="BA286" t="str">
            <v>1900-01-01</v>
          </cell>
          <cell r="BB286" t="str">
            <v>N/A</v>
          </cell>
          <cell r="BC286" t="str">
            <v/>
          </cell>
          <cell r="BD286" t="str">
            <v>Internal access</v>
          </cell>
          <cell r="BE286" t="str">
            <v/>
          </cell>
        </row>
        <row r="287">
          <cell r="A287" t="str">
            <v>0274</v>
          </cell>
          <cell r="B287" t="str">
            <v>0274 - Searching Flight Booking System (BCPHKG)</v>
          </cell>
          <cell r="C287" t="str">
            <v>BCPHKG</v>
          </cell>
          <cell r="D287" t="str">
            <v/>
          </cell>
          <cell r="E287" t="str">
            <v>Production</v>
          </cell>
          <cell r="F287" t="str">
            <v>IT Solutions Centre Airline Operations &amp; Cargo - CGO</v>
          </cell>
          <cell r="G287" t="str">
            <v>Cargo (CGO)</v>
          </cell>
          <cell r="H287" t="str">
            <v>0274 - Searching Flight Booking System (BCPHKG)</v>
          </cell>
          <cell r="I287" t="str">
            <v>Application</v>
          </cell>
          <cell r="J287" t="str">
            <v>This application is to provide basic cargo bookings and flights information in order to continue business without the access to CUBIC our core cargo system.</v>
          </cell>
          <cell r="K287" t="str">
            <v>CGO</v>
          </cell>
          <cell r="L287" t="str">
            <v>Aldous Chung - Manager Cargo Safety &amp; Operations Support</v>
          </cell>
          <cell r="M287" t="str">
            <v>TBD</v>
          </cell>
          <cell r="N287" t="str">
            <v>Rajeev Nair</v>
          </cell>
          <cell r="O287" t="str">
            <v>852 94773463</v>
          </cell>
          <cell r="P287" t="str">
            <v>Terence Lam</v>
          </cell>
          <cell r="Q287" t="str">
            <v>852 94684132</v>
          </cell>
          <cell r="R287" t="str">
            <v>+86 755 2160 3289,+86 159-9962-0710</v>
          </cell>
          <cell r="S287" t="str">
            <v>mailto:DL_IMT_SOL_Dev_&amp;_Supp_-_CGO@cathaypacific.com</v>
          </cell>
          <cell r="T287" t="str">
            <v/>
          </cell>
          <cell r="U287" t="str">
            <v>Kelvin Lun</v>
          </cell>
          <cell r="V287" t="str">
            <v>HP</v>
          </cell>
          <cell r="W287" t="str">
            <v>Service Centre</v>
          </cell>
          <cell r="X287" t="str">
            <v>IBM-ASM - AOC (CGO)</v>
          </cell>
          <cell r="Y287" t="str">
            <v>HP</v>
          </cell>
          <cell r="Z287" t="str">
            <v>Application Support - AOC - Cargo</v>
          </cell>
          <cell r="AA287" t="str">
            <v>CX Infra Support</v>
          </cell>
          <cell r="AB287" t="str">
            <v/>
          </cell>
          <cell r="AC287" t="str">
            <v/>
          </cell>
          <cell r="AD287" t="str">
            <v>Client/Server</v>
          </cell>
          <cell r="AE287" t="str">
            <v/>
          </cell>
          <cell r="AF287" t="str">
            <v>Internal Use Only</v>
          </cell>
          <cell r="AG287" t="str">
            <v>/cvs/ARCH/aoc/0274-SearchingFlightBookingSystem</v>
          </cell>
          <cell r="AH287" t="str">
            <v>None</v>
          </cell>
          <cell r="AI287" t="str">
            <v>0-10</v>
          </cell>
          <cell r="AJ287" t="str">
            <v>Important</v>
          </cell>
          <cell r="AK287" t="str">
            <v>7x24</v>
          </cell>
          <cell r="AL287" t="str">
            <v/>
          </cell>
          <cell r="AM287" t="str">
            <v/>
          </cell>
          <cell r="AN287" t="str">
            <v>Not Required</v>
          </cell>
          <cell r="AO287" t="str">
            <v>24 hrs</v>
          </cell>
          <cell r="AP287" t="str">
            <v/>
          </cell>
          <cell r="AQ287" t="str">
            <v>Y</v>
          </cell>
          <cell r="AR287" t="str">
            <v>Daily</v>
          </cell>
          <cell r="AS287" t="str">
            <v>N</v>
          </cell>
          <cell r="AT287" t="str">
            <v>4 - No immediate impact, situation is tolerable by functional department in short period of time; Convenience of customers are affected</v>
          </cell>
          <cell r="AU287" t="str">
            <v/>
          </cell>
          <cell r="AV287" t="str">
            <v>4 - Minor negative local media coverage / No brand or image impact</v>
          </cell>
          <cell r="AW287" t="str">
            <v/>
          </cell>
          <cell r="AX287">
            <v>0</v>
          </cell>
          <cell r="AY287" t="str">
            <v/>
          </cell>
          <cell r="AZ287" t="str">
            <v>N/A</v>
          </cell>
          <cell r="BA287" t="str">
            <v>1900-01-01</v>
          </cell>
          <cell r="BB287" t="str">
            <v>N/A</v>
          </cell>
          <cell r="BC287" t="str">
            <v/>
          </cell>
          <cell r="BD287" t="str">
            <v/>
          </cell>
          <cell r="BE287" t="str">
            <v/>
          </cell>
        </row>
        <row r="288">
          <cell r="A288" t="str">
            <v>0275</v>
          </cell>
          <cell r="B288" t="str">
            <v>0275 - Security Management System (SMS)</v>
          </cell>
          <cell r="C288" t="str">
            <v>SMS</v>
          </cell>
          <cell r="E288" t="str">
            <v>Retired</v>
          </cell>
          <cell r="F288" t="str">
            <v>IT Solutions Centre Enterprise - FIN,APD,PLN</v>
          </cell>
          <cell r="G288" t="str">
            <v>Security (SEC)</v>
          </cell>
          <cell r="H288" t="str">
            <v>0275 - Security Management System (SMS)</v>
          </cell>
          <cell r="I288" t="str">
            <v>Service</v>
          </cell>
          <cell r="J288" t="str">
            <v>Provide Security Management Service</v>
          </cell>
          <cell r="K288" t="str">
            <v>SEC</v>
          </cell>
          <cell r="L288" t="str">
            <v>TBD</v>
          </cell>
          <cell r="M288" t="str">
            <v>TBD</v>
          </cell>
          <cell r="N288" t="str">
            <v>Justin Wong</v>
          </cell>
          <cell r="O288" t="str">
            <v>852 92369416</v>
          </cell>
          <cell r="P288" t="str">
            <v>N/A</v>
          </cell>
          <cell r="Q288" t="str">
            <v>N/A</v>
          </cell>
          <cell r="R288" t="str">
            <v>N/A</v>
          </cell>
          <cell r="S288" t="str">
            <v>N/A</v>
          </cell>
          <cell r="T288" t="str">
            <v>N/A</v>
          </cell>
          <cell r="W288" t="str">
            <v>Service Centre</v>
          </cell>
          <cell r="X288" t="str">
            <v>Application Support - Ent - FIN, APD, PLN</v>
          </cell>
          <cell r="Z288" t="str">
            <v>Application Support - Ent - FIN, APD, PLN</v>
          </cell>
          <cell r="AD288" t="str">
            <v>Package</v>
          </cell>
          <cell r="AG288" t="str">
            <v>n/a</v>
          </cell>
          <cell r="AH288" t="str">
            <v>None</v>
          </cell>
          <cell r="AI288" t="str">
            <v>10+</v>
          </cell>
          <cell r="AJ288" t="str">
            <v>Lifeblood</v>
          </cell>
          <cell r="AN288" t="str">
            <v>Yes - Uncertified</v>
          </cell>
          <cell r="AO288" t="str">
            <v>24 hrs</v>
          </cell>
          <cell r="AS288" t="str">
            <v>N</v>
          </cell>
          <cell r="AZ288" t="str">
            <v>N/A</v>
          </cell>
          <cell r="BA288" t="str">
            <v>1900-01-01</v>
          </cell>
          <cell r="BB288" t="str">
            <v>N/A</v>
          </cell>
        </row>
        <row r="289">
          <cell r="A289" t="str">
            <v>0276</v>
          </cell>
          <cell r="B289" t="str">
            <v>0276 - Service Oriented Architecture Governance Platform (SOA)</v>
          </cell>
          <cell r="C289" t="str">
            <v>SOA</v>
          </cell>
          <cell r="D289" t="str">
            <v/>
          </cell>
          <cell r="E289" t="str">
            <v>Production</v>
          </cell>
          <cell r="F289" t="str">
            <v>IT Infra &amp; Ops Infra Design, Build &amp; Support</v>
          </cell>
          <cell r="G289" t="str">
            <v>Information Management (IMT)</v>
          </cell>
          <cell r="H289" t="str">
            <v>0276 - Service Oriented Architecture Governance Platform</v>
          </cell>
          <cell r="I289" t="str">
            <v>Application</v>
          </cell>
          <cell r="J289" t="str">
            <v>SOA Service Governance Platform, include DataPower, WSRR, and ITCAM for SOA</v>
          </cell>
          <cell r="K289" t="str">
            <v>IMT</v>
          </cell>
          <cell r="L289" t="str">
            <v>TBD</v>
          </cell>
          <cell r="M289" t="str">
            <v>TBD</v>
          </cell>
          <cell r="N289" t="str">
            <v>Maggie To</v>
          </cell>
          <cell r="O289" t="str">
            <v>852 96406772</v>
          </cell>
          <cell r="P289" t="str">
            <v>Harri Chong</v>
          </cell>
          <cell r="Q289" t="str">
            <v>852 61831830</v>
          </cell>
          <cell r="R289" t="str">
            <v>852 90351032</v>
          </cell>
          <cell r="S289" t="str">
            <v/>
          </cell>
          <cell r="T289" t="str">
            <v/>
          </cell>
          <cell r="U289" t="str">
            <v/>
          </cell>
          <cell r="V289" t="str">
            <v/>
          </cell>
          <cell r="W289" t="str">
            <v>Service Centre</v>
          </cell>
          <cell r="X289" t="str">
            <v>Infra Support - Server / Storage</v>
          </cell>
          <cell r="Y289" t="str">
            <v/>
          </cell>
          <cell r="Z289" t="str">
            <v>Infra Support - Server / Storage</v>
          </cell>
          <cell r="AA289" t="str">
            <v/>
          </cell>
          <cell r="AB289" t="str">
            <v/>
          </cell>
          <cell r="AC289" t="str">
            <v/>
          </cell>
          <cell r="AD289" t="str">
            <v>Package</v>
          </cell>
          <cell r="AE289" t="str">
            <v/>
          </cell>
          <cell r="AF289" t="str">
            <v>Sensitive</v>
          </cell>
          <cell r="AG289" t="str">
            <v>Exempted (Mainframe)</v>
          </cell>
          <cell r="AH289" t="str">
            <v>WMB Tookit + RAD + WID</v>
          </cell>
          <cell r="AI289" t="str">
            <v/>
          </cell>
          <cell r="AJ289" t="str">
            <v>Lifeblood</v>
          </cell>
          <cell r="AK289" t="str">
            <v/>
          </cell>
          <cell r="AL289" t="str">
            <v>No downtime (only 0200 to 0400 every Monday with notice in advance)</v>
          </cell>
          <cell r="AM289" t="str">
            <v/>
          </cell>
          <cell r="AN289" t="str">
            <v>Yes - Uncertified</v>
          </cell>
          <cell r="AO289" t="str">
            <v>1 hr</v>
          </cell>
          <cell r="AP289" t="str">
            <v>0 hr</v>
          </cell>
          <cell r="AQ289" t="str">
            <v/>
          </cell>
          <cell r="AR289" t="str">
            <v/>
          </cell>
          <cell r="AS289" t="str">
            <v>N</v>
          </cell>
          <cell r="AT289" t="str">
            <v/>
          </cell>
          <cell r="AU289" t="str">
            <v/>
          </cell>
          <cell r="AV289" t="str">
            <v/>
          </cell>
          <cell r="AW289" t="str">
            <v/>
          </cell>
          <cell r="AX289">
            <v>0</v>
          </cell>
          <cell r="AY289" t="str">
            <v/>
          </cell>
          <cell r="AZ289" t="str">
            <v>N/A</v>
          </cell>
          <cell r="BA289" t="str">
            <v>1900-01-01</v>
          </cell>
          <cell r="BB289" t="str">
            <v>N/A</v>
          </cell>
          <cell r="BC289" t="str">
            <v/>
          </cell>
          <cell r="BD289" t="str">
            <v/>
          </cell>
          <cell r="BE289" t="str">
            <v/>
          </cell>
        </row>
        <row r="290">
          <cell r="A290" t="str">
            <v>0276A</v>
          </cell>
          <cell r="B290" t="str">
            <v>0276A - Service Oriented Architecture Governance Platform</v>
          </cell>
          <cell r="C290" t="str">
            <v/>
          </cell>
          <cell r="D290" t="str">
            <v>0276</v>
          </cell>
          <cell r="E290" t="str">
            <v>Production</v>
          </cell>
          <cell r="F290" t="str">
            <v>IT Infra &amp; Ops Infra Design, Build &amp; Support</v>
          </cell>
          <cell r="G290" t="str">
            <v>Information Management (IMT)</v>
          </cell>
          <cell r="H290" t="str">
            <v>0276A - SOA Governance Platform - Add On or Interface</v>
          </cell>
          <cell r="I290" t="str">
            <v>Component</v>
          </cell>
          <cell r="J290" t="str">
            <v>SOA Service Governance Platform, include DataPower, WSRR, and ITCAM for SOA</v>
          </cell>
          <cell r="K290" t="str">
            <v>IMT</v>
          </cell>
          <cell r="L290" t="str">
            <v>TBD</v>
          </cell>
          <cell r="M290" t="str">
            <v>TBD</v>
          </cell>
          <cell r="N290" t="str">
            <v>Maggie To</v>
          </cell>
          <cell r="O290" t="str">
            <v>852 96406772</v>
          </cell>
          <cell r="P290" t="str">
            <v>Harri Chong</v>
          </cell>
          <cell r="Q290" t="str">
            <v>852 61831830</v>
          </cell>
          <cell r="R290" t="str">
            <v>852 96406772</v>
          </cell>
          <cell r="S290" t="str">
            <v>imt#ipetl@cathaypacific.com</v>
          </cell>
          <cell r="T290" t="str">
            <v/>
          </cell>
          <cell r="U290" t="str">
            <v>Wilson Chow  Henry Ho</v>
          </cell>
          <cell r="V290" t="str">
            <v>ASL</v>
          </cell>
          <cell r="W290" t="str">
            <v>Service Centre</v>
          </cell>
          <cell r="X290" t="str">
            <v>IBM-ASM - Infrastructure (Integration)</v>
          </cell>
          <cell r="Y290" t="str">
            <v/>
          </cell>
          <cell r="Z290" t="str">
            <v>TS - Infrastructure (Integration)</v>
          </cell>
          <cell r="AA290" t="str">
            <v/>
          </cell>
          <cell r="AB290" t="str">
            <v/>
          </cell>
          <cell r="AC290" t="str">
            <v/>
          </cell>
          <cell r="AD290" t="str">
            <v>Package</v>
          </cell>
          <cell r="AE290" t="str">
            <v/>
          </cell>
          <cell r="AF290" t="str">
            <v>Sensitive</v>
          </cell>
          <cell r="AG290" t="str">
            <v>/cvs/ARCH/cbo/0276A-SOAGovernancePlatformAddOnInterface</v>
          </cell>
          <cell r="AH290" t="str">
            <v>WMB Tookit + RAD + WID</v>
          </cell>
          <cell r="AI290" t="str">
            <v/>
          </cell>
          <cell r="AJ290" t="str">
            <v>Lifeblood</v>
          </cell>
          <cell r="AK290" t="str">
            <v>7x24</v>
          </cell>
          <cell r="AL290" t="str">
            <v>No downtime (only 0200 to 0400 every Monday with notice in advance)</v>
          </cell>
          <cell r="AM290" t="str">
            <v/>
          </cell>
          <cell r="AN290" t="str">
            <v>Yes - Uncertified</v>
          </cell>
          <cell r="AO290" t="str">
            <v>1 hr</v>
          </cell>
          <cell r="AP290" t="str">
            <v>0 hr</v>
          </cell>
          <cell r="AQ290" t="str">
            <v>Y</v>
          </cell>
          <cell r="AR290" t="str">
            <v>Daily</v>
          </cell>
          <cell r="AS290" t="str">
            <v>N</v>
          </cell>
          <cell r="AT290" t="str">
            <v/>
          </cell>
          <cell r="AU290" t="str">
            <v/>
          </cell>
          <cell r="AV290" t="str">
            <v/>
          </cell>
          <cell r="AW290" t="str">
            <v/>
          </cell>
          <cell r="AX290">
            <v>0</v>
          </cell>
          <cell r="AY290" t="str">
            <v/>
          </cell>
          <cell r="AZ290" t="str">
            <v>N/A</v>
          </cell>
          <cell r="BA290" t="str">
            <v>1900-01-01</v>
          </cell>
          <cell r="BB290" t="str">
            <v>N/A</v>
          </cell>
          <cell r="BC290" t="str">
            <v/>
          </cell>
          <cell r="BD290" t="str">
            <v/>
          </cell>
          <cell r="BE290" t="str">
            <v/>
          </cell>
        </row>
        <row r="291">
          <cell r="A291" t="str">
            <v>0277</v>
          </cell>
          <cell r="B291" t="str">
            <v>0277 - Space</v>
          </cell>
          <cell r="C291" t="str">
            <v/>
          </cell>
          <cell r="D291" t="str">
            <v/>
          </cell>
          <cell r="E291" t="str">
            <v>Production</v>
          </cell>
          <cell r="F291" t="str">
            <v>IT Solutions Centre Service Delivery - ISD</v>
          </cell>
          <cell r="G291" t="str">
            <v>Inflight Services (ISD)</v>
          </cell>
          <cell r="H291" t="str">
            <v>0277 - Space</v>
          </cell>
          <cell r="I291" t="str">
            <v>Application</v>
          </cell>
          <cell r="J291" t="str">
            <v>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v>
          </cell>
          <cell r="K291" t="str">
            <v>ISD</v>
          </cell>
          <cell r="L291" t="str">
            <v>Anna Au - Catering Projects &amp; Support Manager</v>
          </cell>
          <cell r="M291" t="str">
            <v xml:space="preserve">"Betty Mak - Assistant Manager Catering Projects </v>
          </cell>
          <cell r="N291" t="str">
            <v>Winnie Yau</v>
          </cell>
          <cell r="O291" t="str">
            <v>852 94354063</v>
          </cell>
          <cell r="P291" t="str">
            <v>Clement Cheung</v>
          </cell>
          <cell r="Q291" t="str">
            <v>852 94253429</v>
          </cell>
          <cell r="R291" t="str">
            <v>852 62228320</v>
          </cell>
          <cell r="S291" t="str">
            <v>IMT#IOS@cathaypacific.com</v>
          </cell>
          <cell r="T291" t="str">
            <v/>
          </cell>
          <cell r="U291" t="str">
            <v>Annita Wan</v>
          </cell>
          <cell r="V291" t="str">
            <v/>
          </cell>
          <cell r="W291" t="str">
            <v>Service Centre</v>
          </cell>
          <cell r="X291" t="str">
            <v>eGate</v>
          </cell>
          <cell r="Y291" t="str">
            <v/>
          </cell>
          <cell r="Z291" t="str">
            <v>Application Support - Service Delivery - ISD</v>
          </cell>
          <cell r="AA291" t="str">
            <v/>
          </cell>
          <cell r="AB291" t="str">
            <v/>
          </cell>
          <cell r="AC291" t="str">
            <v/>
          </cell>
          <cell r="AD291" t="str">
            <v>Package</v>
          </cell>
          <cell r="AE291" t="str">
            <v/>
          </cell>
          <cell r="AF291" t="str">
            <v>Highly Sensitive</v>
          </cell>
          <cell r="AG291" t="str">
            <v>n/a</v>
          </cell>
          <cell r="AH291" t="str">
            <v>TOAD</v>
          </cell>
          <cell r="AI291" t="str">
            <v>30-50</v>
          </cell>
          <cell r="AJ291" t="str">
            <v>Important</v>
          </cell>
          <cell r="AK291" t="str">
            <v>7x24</v>
          </cell>
          <cell r="AL291" t="str">
            <v>0000 - 0500</v>
          </cell>
          <cell r="AM291" t="str">
            <v/>
          </cell>
          <cell r="AN291" t="str">
            <v>No</v>
          </cell>
          <cell r="AO291" t="str">
            <v>24 hrs</v>
          </cell>
          <cell r="AP291" t="str">
            <v/>
          </cell>
          <cell r="AQ291" t="str">
            <v/>
          </cell>
          <cell r="AR291" t="str">
            <v/>
          </cell>
          <cell r="AS291" t="str">
            <v>N</v>
          </cell>
          <cell r="AT291" t="str">
            <v>1 - Long delay of flight schedule; Critical services are unavailable; Severe customers disruption</v>
          </cell>
          <cell r="AU291" t="str">
            <v>3 - Minor impact on cost/revenue</v>
          </cell>
          <cell r="AV291" t="str">
            <v>1 - Extended negative international media coverage / Significant brand and reputation damage</v>
          </cell>
          <cell r="AW291" t="str">
            <v/>
          </cell>
          <cell r="AX291">
            <v>0</v>
          </cell>
          <cell r="AY291" t="str">
            <v/>
          </cell>
          <cell r="AZ291" t="str">
            <v>N/A</v>
          </cell>
          <cell r="BA291" t="str">
            <v>1900-01-01</v>
          </cell>
          <cell r="BB291" t="str">
            <v>N/A</v>
          </cell>
          <cell r="BC291" t="str">
            <v/>
          </cell>
          <cell r="BD291" t="str">
            <v/>
          </cell>
          <cell r="BE291" t="str">
            <v/>
          </cell>
        </row>
        <row r="292">
          <cell r="A292" t="str">
            <v>0277A</v>
          </cell>
          <cell r="B292" t="str">
            <v>0277A - SPACE</v>
          </cell>
          <cell r="C292" t="str">
            <v/>
          </cell>
          <cell r="D292" t="str">
            <v>0277</v>
          </cell>
          <cell r="E292" t="str">
            <v>Production</v>
          </cell>
          <cell r="F292" t="str">
            <v>IT Solutions Centre Service Delivery - ISD</v>
          </cell>
          <cell r="G292" t="str">
            <v>Inflight Services (ISD)</v>
          </cell>
          <cell r="H292" t="str">
            <v>0277A - SPACE - CX Build Add On or Interface</v>
          </cell>
          <cell r="I292" t="str">
            <v>Component</v>
          </cell>
          <cell r="J292" t="str">
            <v>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v>
          </cell>
          <cell r="K292" t="str">
            <v>ISD</v>
          </cell>
          <cell r="L292" t="str">
            <v>Anna Au - Catering Projects &amp; Support Manager</v>
          </cell>
          <cell r="M292" t="str">
            <v xml:space="preserve">Betty Mak - Assistant Manager Catering Projects </v>
          </cell>
          <cell r="N292" t="str">
            <v>Winnie Yau</v>
          </cell>
          <cell r="O292" t="str">
            <v>852 94354063</v>
          </cell>
          <cell r="P292" t="str">
            <v>Clement Cheung</v>
          </cell>
          <cell r="Q292" t="str">
            <v>852 94253429</v>
          </cell>
          <cell r="R292" t="str">
            <v>852 62228320</v>
          </cell>
          <cell r="S292" t="str">
            <v>IMT#IOS@cathaypacific.com</v>
          </cell>
          <cell r="T292" t="str">
            <v/>
          </cell>
          <cell r="U292" t="str">
            <v>Annita Wan</v>
          </cell>
          <cell r="V292" t="str">
            <v>ASL</v>
          </cell>
          <cell r="W292" t="str">
            <v>Service Centre</v>
          </cell>
          <cell r="X292" t="str">
            <v>IBM-ASM - PAX (ISD)</v>
          </cell>
          <cell r="Y292" t="str">
            <v/>
          </cell>
          <cell r="Z292" t="str">
            <v>Application Support - Service Delivery - ISD</v>
          </cell>
          <cell r="AA292" t="str">
            <v/>
          </cell>
          <cell r="AB292" t="str">
            <v/>
          </cell>
          <cell r="AC292" t="str">
            <v/>
          </cell>
          <cell r="AD292" t="str">
            <v>Package</v>
          </cell>
          <cell r="AE292" t="str">
            <v/>
          </cell>
          <cell r="AF292" t="str">
            <v>Highly Sensitive</v>
          </cell>
          <cell r="AG292" t="str">
            <v>cvs/ARCH/pax/0277A-SpaceAddOnInterface</v>
          </cell>
          <cell r="AH292" t="str">
            <v>TOAD</v>
          </cell>
          <cell r="AI292" t="str">
            <v>30-50</v>
          </cell>
          <cell r="AJ292" t="str">
            <v>Important</v>
          </cell>
          <cell r="AK292" t="str">
            <v>7x24</v>
          </cell>
          <cell r="AL292" t="str">
            <v>0000 - 0500</v>
          </cell>
          <cell r="AM292" t="str">
            <v/>
          </cell>
          <cell r="AN292" t="str">
            <v>No</v>
          </cell>
          <cell r="AO292" t="str">
            <v>24 hrs</v>
          </cell>
          <cell r="AP292" t="str">
            <v/>
          </cell>
          <cell r="AQ292" t="str">
            <v>Y</v>
          </cell>
          <cell r="AR292" t="str">
            <v>Daily</v>
          </cell>
          <cell r="AS292" t="str">
            <v>N</v>
          </cell>
          <cell r="AT292" t="str">
            <v/>
          </cell>
          <cell r="AU292" t="str">
            <v/>
          </cell>
          <cell r="AV292" t="str">
            <v/>
          </cell>
          <cell r="AW292" t="str">
            <v/>
          </cell>
          <cell r="AX292">
            <v>0</v>
          </cell>
          <cell r="AY292" t="str">
            <v/>
          </cell>
          <cell r="AZ292" t="str">
            <v>N/A</v>
          </cell>
          <cell r="BA292" t="str">
            <v>1900-01-01</v>
          </cell>
          <cell r="BB292" t="str">
            <v>N/A</v>
          </cell>
          <cell r="BC292" t="str">
            <v/>
          </cell>
          <cell r="BD292" t="str">
            <v/>
          </cell>
          <cell r="BE292" t="str">
            <v/>
          </cell>
        </row>
        <row r="293">
          <cell r="A293" t="str">
            <v>0278</v>
          </cell>
          <cell r="B293" t="str">
            <v>0278 - Staff Standby LED</v>
          </cell>
          <cell r="C293" t="str">
            <v/>
          </cell>
          <cell r="D293" t="str">
            <v/>
          </cell>
          <cell r="E293" t="str">
            <v>Production</v>
          </cell>
          <cell r="F293" t="str">
            <v>IT Solutions Centre Service Delivery - Airports</v>
          </cell>
          <cell r="G293" t="str">
            <v>Airport Service - HKIA (APT)</v>
          </cell>
          <cell r="H293" t="str">
            <v>0278 - Staff Standby LED</v>
          </cell>
          <cell r="I293" t="str">
            <v>Service</v>
          </cell>
          <cell r="J293" t="str">
            <v>This is an queuing system being used at HKIA staff standby counter.</v>
          </cell>
          <cell r="K293" t="str">
            <v>APT</v>
          </cell>
          <cell r="L293" t="str">
            <v>Jackie Man</v>
          </cell>
          <cell r="M293" t="str">
            <v>TBD</v>
          </cell>
          <cell r="N293" t="str">
            <v>Daniel Chan (IMT)</v>
          </cell>
          <cell r="O293" t="str">
            <v>852 91929836</v>
          </cell>
          <cell r="P293" t="str">
            <v>Edwin Fu</v>
          </cell>
          <cell r="Q293" t="str">
            <v>852 60113842</v>
          </cell>
          <cell r="R293" t="str">
            <v>852 90300971</v>
          </cell>
          <cell r="S293" t="str">
            <v>IMT#CPC@cathaypacific.com</v>
          </cell>
          <cell r="T293" t="str">
            <v/>
          </cell>
          <cell r="U293" t="str">
            <v>Chin Pang Ming</v>
          </cell>
          <cell r="V293" t="str">
            <v/>
          </cell>
          <cell r="W293" t="str">
            <v>Service Centre</v>
          </cell>
          <cell r="X293" t="str">
            <v>Application Support - Service Delivery - Airport</v>
          </cell>
          <cell r="Y293" t="str">
            <v>N/A</v>
          </cell>
          <cell r="Z293" t="str">
            <v>Application Support - Service Delivery - Airport</v>
          </cell>
          <cell r="AA293" t="str">
            <v>N/A</v>
          </cell>
          <cell r="AB293" t="str">
            <v/>
          </cell>
          <cell r="AC293" t="str">
            <v/>
          </cell>
          <cell r="AD293" t="str">
            <v>Client/Server</v>
          </cell>
          <cell r="AE293" t="str">
            <v>N</v>
          </cell>
          <cell r="AF293" t="str">
            <v>Internal Use Only</v>
          </cell>
          <cell r="AG293" t="str">
            <v>/cvs/ARCH/pax/0278-StaffStandbyLED</v>
          </cell>
          <cell r="AH293" t="str">
            <v>None</v>
          </cell>
          <cell r="AI293" t="str">
            <v>4+</v>
          </cell>
          <cell r="AJ293" t="str">
            <v>Peripheral</v>
          </cell>
          <cell r="AK293" t="str">
            <v>7x24</v>
          </cell>
          <cell r="AL293" t="str">
            <v>daily 03:00-04:00</v>
          </cell>
          <cell r="AM293" t="str">
            <v>No</v>
          </cell>
          <cell r="AN293" t="str">
            <v>Not Required</v>
          </cell>
          <cell r="AO293" t="str">
            <v>N/A</v>
          </cell>
          <cell r="AP293" t="str">
            <v>N/A</v>
          </cell>
          <cell r="AQ293" t="str">
            <v>N/A</v>
          </cell>
          <cell r="AR293" t="str">
            <v>N/A</v>
          </cell>
          <cell r="AS293" t="str">
            <v>N</v>
          </cell>
          <cell r="AT293" t="str">
            <v>4 - No immediate impact, situation is tolerable by functional department in short period of time; Convenience of customers are affected</v>
          </cell>
          <cell r="AU293" t="str">
            <v>4 - Moderate impact on cost/revenue</v>
          </cell>
          <cell r="AV293" t="str">
            <v>4 - Minor negative local media coverage / No brand or image impact</v>
          </cell>
          <cell r="AW293" t="str">
            <v/>
          </cell>
          <cell r="AX293">
            <v>0</v>
          </cell>
          <cell r="AY293" t="str">
            <v/>
          </cell>
          <cell r="AZ293" t="str">
            <v>N/A</v>
          </cell>
          <cell r="BA293" t="str">
            <v>1900-01-01</v>
          </cell>
          <cell r="BB293" t="str">
            <v>N/A</v>
          </cell>
          <cell r="BC293" t="str">
            <v/>
          </cell>
          <cell r="BD293" t="str">
            <v>Internal access</v>
          </cell>
          <cell r="BE293" t="str">
            <v/>
          </cell>
        </row>
        <row r="294">
          <cell r="A294" t="str">
            <v>0279</v>
          </cell>
          <cell r="B294" t="str">
            <v>0279 - Staff Travel System (SWIFT)</v>
          </cell>
          <cell r="C294" t="str">
            <v>SWIFT</v>
          </cell>
          <cell r="D294" t="str">
            <v/>
          </cell>
          <cell r="E294" t="str">
            <v>Production</v>
          </cell>
          <cell r="F294" t="str">
            <v>IT Solutions Centre Enterprise - PNL &amp; B2E</v>
          </cell>
          <cell r="G294" t="str">
            <v>HR / Personnel (HR / Personnel (PNL))</v>
          </cell>
          <cell r="H294" t="str">
            <v>0279 - Staff Travel System - SWIFT</v>
          </cell>
          <cell r="I294" t="str">
            <v>Application</v>
          </cell>
          <cell r="J294" t="str">
            <v>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v>
          </cell>
          <cell r="K294" t="str">
            <v>PNL</v>
          </cell>
          <cell r="L294" t="str">
            <v>Perri Lam - Benefits Services Manager</v>
          </cell>
          <cell r="M294" t="str">
            <v>Petty Lai - Travel Services Coordinator</v>
          </cell>
          <cell r="N294" t="str">
            <v>Wai Lan Kam</v>
          </cell>
          <cell r="O294" t="str">
            <v>852 91003536</v>
          </cell>
          <cell r="P294" t="str">
            <v>Alfred Liu</v>
          </cell>
          <cell r="Q294" t="str">
            <v>852 96095601</v>
          </cell>
          <cell r="R294" t="str">
            <v>852 91030050</v>
          </cell>
          <cell r="S294" t="str">
            <v>N/A</v>
          </cell>
          <cell r="T294" t="str">
            <v>N/A</v>
          </cell>
          <cell r="U294" t="str">
            <v>Louie Chan  Henry Chan Wallace Wong   Terence Tam</v>
          </cell>
          <cell r="V294" t="str">
            <v>IBMA</v>
          </cell>
          <cell r="W294" t="str">
            <v>Service Centre</v>
          </cell>
          <cell r="X294" t="str">
            <v>IBM-ASM - CBO (BSC)</v>
          </cell>
          <cell r="Y294" t="str">
            <v/>
          </cell>
          <cell r="Z294" t="str">
            <v>Application Support - Ent - PNL &amp; B2E</v>
          </cell>
          <cell r="AA294" t="str">
            <v/>
          </cell>
          <cell r="AB294" t="str">
            <v/>
          </cell>
          <cell r="AC294" t="str">
            <v/>
          </cell>
          <cell r="AD294" t="str">
            <v>IBM Host</v>
          </cell>
          <cell r="AE294" t="str">
            <v/>
          </cell>
          <cell r="AF294" t="str">
            <v/>
          </cell>
          <cell r="AG294" t="str">
            <v>Exempted (Mainframe)</v>
          </cell>
          <cell r="AH294" t="str">
            <v>1 production environment</v>
          </cell>
          <cell r="AI294" t="str">
            <v>50-100</v>
          </cell>
          <cell r="AJ294" t="str">
            <v>Critical</v>
          </cell>
          <cell r="AK294" t="str">
            <v>7x24</v>
          </cell>
          <cell r="AL294" t="str">
            <v/>
          </cell>
          <cell r="AM294" t="str">
            <v/>
          </cell>
          <cell r="AN294" t="str">
            <v>Yes - Uncertified</v>
          </cell>
          <cell r="AO294" t="str">
            <v>24 hrs</v>
          </cell>
          <cell r="AP294" t="str">
            <v>24 hrs</v>
          </cell>
          <cell r="AQ294" t="str">
            <v>Y</v>
          </cell>
          <cell r="AR294" t="str">
            <v>Daily</v>
          </cell>
          <cell r="AS294" t="str">
            <v>N</v>
          </cell>
          <cell r="AT294" t="str">
            <v/>
          </cell>
          <cell r="AU294" t="str">
            <v/>
          </cell>
          <cell r="AV294" t="str">
            <v/>
          </cell>
          <cell r="AW294" t="str">
            <v/>
          </cell>
          <cell r="AX294">
            <v>0</v>
          </cell>
          <cell r="AY294" t="str">
            <v/>
          </cell>
          <cell r="AZ294" t="str">
            <v>N/A</v>
          </cell>
          <cell r="BA294" t="str">
            <v>1900-01-01</v>
          </cell>
          <cell r="BB294" t="str">
            <v>N/A</v>
          </cell>
          <cell r="BC294" t="str">
            <v/>
          </cell>
          <cell r="BD294" t="str">
            <v/>
          </cell>
          <cell r="BE294" t="str">
            <v/>
          </cell>
        </row>
        <row r="295">
          <cell r="A295" t="str">
            <v>0280</v>
          </cell>
          <cell r="B295" t="str">
            <v>0280 - Station Control Systems (SCS)</v>
          </cell>
          <cell r="C295" t="str">
            <v>SCS</v>
          </cell>
          <cell r="D295" t="str">
            <v/>
          </cell>
          <cell r="E295" t="str">
            <v>Production</v>
          </cell>
          <cell r="F295" t="str">
            <v>IT Solutions Centre Service Delivery - Airports</v>
          </cell>
          <cell r="G295" t="str">
            <v>Airport Service - HKIA (APT)</v>
          </cell>
          <cell r="H295" t="str">
            <v>0280 - Station Control Systems (SCS)</v>
          </cell>
          <cell r="I295" t="str">
            <v>Application</v>
          </cell>
          <cell r="J295" t="str">
            <v>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v>
          </cell>
          <cell r="K295" t="str">
            <v>APT</v>
          </cell>
          <cell r="L295" t="str">
            <v>Jackie Yu - Hub Operation Manager  </v>
          </cell>
          <cell r="M295" t="str">
            <v>Mike Ng - Assistant Manager - Hub Ops</v>
          </cell>
          <cell r="N295" t="str">
            <v>Daniel Chan (IMT)</v>
          </cell>
          <cell r="O295" t="str">
            <v>852 91929836</v>
          </cell>
          <cell r="P295" t="str">
            <v>Edwin Fu</v>
          </cell>
          <cell r="Q295" t="str">
            <v>852 60113842</v>
          </cell>
          <cell r="R295" t="str">
            <v>852 90300971</v>
          </cell>
          <cell r="S295" t="str">
            <v>IMT#CPC@cathaypacific.com</v>
          </cell>
          <cell r="T295" t="str">
            <v/>
          </cell>
          <cell r="U295" t="str">
            <v>Walker Leung, Chin Pang Ming</v>
          </cell>
          <cell r="V295" t="str">
            <v/>
          </cell>
          <cell r="W295" t="str">
            <v>Service Centre</v>
          </cell>
          <cell r="X295" t="str">
            <v>IBM-ASM - PAX (AHQ)</v>
          </cell>
          <cell r="Y295" t="str">
            <v>HP</v>
          </cell>
          <cell r="Z295" t="str">
            <v>Application Support - Service Delivery - Airport</v>
          </cell>
          <cell r="AA295" t="str">
            <v xml:space="preserve">L3 Infra Support </v>
          </cell>
          <cell r="AB295" t="str">
            <v/>
          </cell>
          <cell r="AC295" t="str">
            <v/>
          </cell>
          <cell r="AD295" t="str">
            <v>Client/Server</v>
          </cell>
          <cell r="AE295" t="str">
            <v>Y</v>
          </cell>
          <cell r="AF295" t="str">
            <v>Sensitive</v>
          </cell>
          <cell r="AG295" t="str">
            <v>/cvs/ARCH/pax/0280-StationControlSystem</v>
          </cell>
          <cell r="AH295" t="str">
            <v/>
          </cell>
          <cell r="AI295" t="str">
            <v>100+</v>
          </cell>
          <cell r="AJ295" t="str">
            <v>Critical</v>
          </cell>
          <cell r="AK295" t="str">
            <v>7x24</v>
          </cell>
          <cell r="AL295" t="str">
            <v>No preference - need to check with BU every time</v>
          </cell>
          <cell r="AM295" t="str">
            <v>Outport</v>
          </cell>
          <cell r="AN295" t="str">
            <v>Yes - Uncertified</v>
          </cell>
          <cell r="AO295" t="str">
            <v>18 hrs</v>
          </cell>
          <cell r="AP295" t="str">
            <v>0 hr</v>
          </cell>
          <cell r="AQ295" t="str">
            <v>Y</v>
          </cell>
          <cell r="AR295" t="str">
            <v>Daily</v>
          </cell>
          <cell r="AS295" t="str">
            <v>N</v>
          </cell>
          <cell r="AT295" t="str">
            <v>5 - Efficiency of operations and convenience of customers are not affected</v>
          </cell>
          <cell r="AU295" t="str">
            <v>1 - Severe impact on cost/revenue</v>
          </cell>
          <cell r="AV295" t="str">
            <v>3 - Short term negative international media coverage / Some brand and reputation damage</v>
          </cell>
          <cell r="AW295" t="str">
            <v/>
          </cell>
          <cell r="AX295">
            <v>0</v>
          </cell>
          <cell r="AY295" t="str">
            <v>Yes, documented BCP pending for publish. Can sustain for long time with resources available. RTO reference the 23Aug situation</v>
          </cell>
          <cell r="AZ295" t="str">
            <v>N/A</v>
          </cell>
          <cell r="BA295" t="str">
            <v>1900-01-01</v>
          </cell>
          <cell r="BB295" t="str">
            <v>N/A</v>
          </cell>
          <cell r="BC295" t="str">
            <v/>
          </cell>
          <cell r="BD295" t="str">
            <v>Internal access</v>
          </cell>
          <cell r="BE295" t="str">
            <v/>
          </cell>
        </row>
        <row r="296">
          <cell r="A296" t="str">
            <v>0281</v>
          </cell>
          <cell r="B296" t="str">
            <v>0281 - Supplier Performance Assessment</v>
          </cell>
          <cell r="C296" t="str">
            <v/>
          </cell>
          <cell r="D296" t="str">
            <v/>
          </cell>
          <cell r="E296" t="str">
            <v>Production</v>
          </cell>
          <cell r="F296" t="str">
            <v>IT Solutions Centre Enterprise - FIN,APD,PLN</v>
          </cell>
          <cell r="G296" t="str">
            <v>Airline Purchasing (APD)</v>
          </cell>
          <cell r="H296" t="str">
            <v>0281 - Supplier Performance Assessment</v>
          </cell>
          <cell r="I296" t="str">
            <v>Application</v>
          </cell>
          <cell r="J296" t="str">
            <v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v>
          </cell>
          <cell r="K296" t="str">
            <v>APD</v>
          </cell>
          <cell r="L296" t="str">
            <v>Cindy Wu - AM CATER'G PROJECTS &amp; SUPPORT</v>
          </cell>
          <cell r="M296" t="str">
            <v>TBD</v>
          </cell>
          <cell r="N296" t="str">
            <v>Justin Wong</v>
          </cell>
          <cell r="O296" t="str">
            <v>852 92369416</v>
          </cell>
          <cell r="P296" t="str">
            <v>Thomas Leung</v>
          </cell>
          <cell r="Q296" t="str">
            <v>852 90923655</v>
          </cell>
          <cell r="R296" t="str">
            <v>852 63962353</v>
          </cell>
          <cell r="S296" t="str">
            <v/>
          </cell>
          <cell r="T296" t="str">
            <v/>
          </cell>
          <cell r="U296" t="str">
            <v>Chris Chan (Primary); Wicky Choy (Secondary)</v>
          </cell>
          <cell r="V296" t="str">
            <v>HP</v>
          </cell>
          <cell r="W296" t="str">
            <v>Service Centre</v>
          </cell>
          <cell r="X296" t="str">
            <v>IBM-ASM - CBO</v>
          </cell>
          <cell r="Y296" t="str">
            <v/>
          </cell>
          <cell r="Z296" t="str">
            <v>Application Support - Ent - FIN, APD, PLN</v>
          </cell>
          <cell r="AA296" t="str">
            <v>CX Infra Web and Mobile Support</v>
          </cell>
          <cell r="AB296" t="str">
            <v/>
          </cell>
          <cell r="AC296" t="str">
            <v/>
          </cell>
          <cell r="AD296" t="str">
            <v>Web (eInfra)</v>
          </cell>
          <cell r="AE296" t="str">
            <v/>
          </cell>
          <cell r="AF296" t="str">
            <v>Highly Sensitive</v>
          </cell>
          <cell r="AG296" t="str">
            <v>/cvs/ARCH/clkcvsux01/new/dev/cbo/spa</v>
          </cell>
          <cell r="AH296" t="str">
            <v>IBM Rational Application Developer 6.0</v>
          </cell>
          <cell r="AI296" t="str">
            <v>30+</v>
          </cell>
          <cell r="AJ296" t="str">
            <v>Important</v>
          </cell>
          <cell r="AK296" t="str">
            <v>5x8</v>
          </cell>
          <cell r="AL296" t="str">
            <v>8:00 - 12:00 Weekend</v>
          </cell>
          <cell r="AM296" t="str">
            <v/>
          </cell>
          <cell r="AN296" t="str">
            <v>Not Required</v>
          </cell>
          <cell r="AO296" t="str">
            <v>24 hrs</v>
          </cell>
          <cell r="AP296" t="str">
            <v>1 hr</v>
          </cell>
          <cell r="AQ296" t="str">
            <v>Y</v>
          </cell>
          <cell r="AR296" t="str">
            <v>Daily</v>
          </cell>
          <cell r="AS296" t="str">
            <v>N</v>
          </cell>
          <cell r="AT296" t="str">
            <v/>
          </cell>
          <cell r="AU296" t="str">
            <v/>
          </cell>
          <cell r="AV296" t="str">
            <v/>
          </cell>
          <cell r="AW296" t="str">
            <v/>
          </cell>
          <cell r="AX296">
            <v>0</v>
          </cell>
          <cell r="AY296" t="str">
            <v>Yes</v>
          </cell>
          <cell r="AZ296" t="str">
            <v>N/A</v>
          </cell>
          <cell r="BA296" t="str">
            <v>1900-01-01</v>
          </cell>
          <cell r="BB296" t="str">
            <v>N/A</v>
          </cell>
          <cell r="BC296" t="str">
            <v/>
          </cell>
          <cell r="BD296" t="str">
            <v/>
          </cell>
          <cell r="BE296" t="str">
            <v/>
          </cell>
        </row>
        <row r="297">
          <cell r="A297" t="str">
            <v>0282</v>
          </cell>
          <cell r="B297" t="str">
            <v>0282 - Taxifare &amp; Visa Fare</v>
          </cell>
          <cell r="C297" t="str">
            <v/>
          </cell>
          <cell r="D297" t="str">
            <v/>
          </cell>
          <cell r="E297" t="str">
            <v>Production</v>
          </cell>
          <cell r="F297" t="str">
            <v>IT Solutions Centre Service Delivery - ISD</v>
          </cell>
          <cell r="G297" t="str">
            <v>Inflight Services (ISD)</v>
          </cell>
          <cell r="H297" t="str">
            <v>0282 - Taxifare &amp; Visa Fare</v>
          </cell>
          <cell r="I297" t="str">
            <v>Application</v>
          </cell>
          <cell r="J297" t="str">
            <v>a n-tier application for user to handle Taxifare &amp; Visa Fare related information, input claims details, claims enquiry as well as monthly report generation</v>
          </cell>
          <cell r="K297" t="str">
            <v>ISD</v>
          </cell>
          <cell r="L297" t="str">
            <v xml:space="preserve">Shabbina Khokhar - Assistant Manager Cabin Crew Operations Support </v>
          </cell>
          <cell r="M297" t="str">
            <v>Edwin Cheung - Cabin Crew OPS Support Manager</v>
          </cell>
          <cell r="N297" t="str">
            <v>Winnie Yau</v>
          </cell>
          <cell r="O297" t="str">
            <v>852 94354063</v>
          </cell>
          <cell r="P297" t="str">
            <v>Clement Cheung</v>
          </cell>
          <cell r="Q297" t="str">
            <v>852 94253429</v>
          </cell>
          <cell r="R297" t="str">
            <v>852 62228320</v>
          </cell>
          <cell r="S297" t="str">
            <v>IMT#IOS@cathaypacific.com</v>
          </cell>
          <cell r="T297" t="str">
            <v/>
          </cell>
          <cell r="U297" t="str">
            <v>May Ng</v>
          </cell>
          <cell r="V297" t="str">
            <v/>
          </cell>
          <cell r="W297" t="str">
            <v>Service Centre</v>
          </cell>
          <cell r="X297" t="str">
            <v>IBM-ASM - PAX (ISD)</v>
          </cell>
          <cell r="Y297" t="str">
            <v/>
          </cell>
          <cell r="Z297" t="str">
            <v>Application Support - Service Delivery - ISD</v>
          </cell>
          <cell r="AA297" t="str">
            <v/>
          </cell>
          <cell r="AB297" t="str">
            <v/>
          </cell>
          <cell r="AC297" t="str">
            <v/>
          </cell>
          <cell r="AD297" t="str">
            <v>Web</v>
          </cell>
          <cell r="AE297" t="str">
            <v/>
          </cell>
          <cell r="AF297" t="str">
            <v>Sensitive</v>
          </cell>
          <cell r="AG297" t="str">
            <v>/cvs/ARCH/pax/0282-TaxifareVisafare/cvsroot</v>
          </cell>
          <cell r="AH297" t="str">
            <v>Visual Basic 6.0</v>
          </cell>
          <cell r="AI297" t="str">
            <v>3+</v>
          </cell>
          <cell r="AJ297" t="str">
            <v>Important</v>
          </cell>
          <cell r="AK297" t="str">
            <v>7x24</v>
          </cell>
          <cell r="AL297" t="str">
            <v>00:00 - 05:00</v>
          </cell>
          <cell r="AM297" t="str">
            <v/>
          </cell>
          <cell r="AN297" t="str">
            <v>Not Required</v>
          </cell>
          <cell r="AO297" t="str">
            <v>24 hrs</v>
          </cell>
          <cell r="AP297" t="str">
            <v/>
          </cell>
          <cell r="AQ297" t="str">
            <v>Y</v>
          </cell>
          <cell r="AR297" t="str">
            <v>Daily</v>
          </cell>
          <cell r="AS297" t="str">
            <v>N</v>
          </cell>
          <cell r="AT297" t="str">
            <v>1 - Long delay of flight schedule; Critical services are unavailable; Severe customers disruption</v>
          </cell>
          <cell r="AU297" t="str">
            <v/>
          </cell>
          <cell r="AV297" t="str">
            <v>1 - Extended negative international media coverage / Significant brand and reputation damage</v>
          </cell>
          <cell r="AW297" t="str">
            <v/>
          </cell>
          <cell r="AX297">
            <v>0</v>
          </cell>
          <cell r="AY297" t="str">
            <v/>
          </cell>
          <cell r="AZ297" t="str">
            <v>N/A</v>
          </cell>
          <cell r="BA297" t="str">
            <v>1900-01-01</v>
          </cell>
          <cell r="BB297" t="str">
            <v>N/A</v>
          </cell>
          <cell r="BC297" t="str">
            <v/>
          </cell>
          <cell r="BD297" t="str">
            <v/>
          </cell>
          <cell r="BE297" t="str">
            <v/>
          </cell>
        </row>
        <row r="298">
          <cell r="A298" t="str">
            <v>0283</v>
          </cell>
          <cell r="B298" t="str">
            <v>0283 - Technical Delay Information (TDI)</v>
          </cell>
          <cell r="C298" t="str">
            <v>TDI</v>
          </cell>
          <cell r="D298" t="str">
            <v/>
          </cell>
          <cell r="E298" t="str">
            <v>Retired</v>
          </cell>
          <cell r="F298" t="str">
            <v>IT Solutions Centre Airline Operations &amp; Cargo - ENG</v>
          </cell>
          <cell r="G298" t="str">
            <v>Engineering (ENG)</v>
          </cell>
          <cell r="H298" t="str">
            <v>0283 - Technical Delay Information (TDI)</v>
          </cell>
          <cell r="I298" t="str">
            <v>Application</v>
          </cell>
          <cell r="J298" t="str">
            <v>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v>
          </cell>
          <cell r="K298" t="str">
            <v>ENG</v>
          </cell>
          <cell r="L298" t="str">
            <v>TBD</v>
          </cell>
          <cell r="M298" t="str">
            <v>TBD</v>
          </cell>
          <cell r="N298" t="str">
            <v>Jeya Shan</v>
          </cell>
          <cell r="O298" t="str">
            <v>852 66217425 ( Please note my mobile will be switched off when I’m overseas )</v>
          </cell>
          <cell r="P298" t="str">
            <v>Latheef Shaikh</v>
          </cell>
          <cell r="Q298" t="str">
            <v>852 68409793</v>
          </cell>
          <cell r="R298" t="str">
            <v>852 63962036</v>
          </cell>
          <cell r="S298" t="str">
            <v/>
          </cell>
          <cell r="T298" t="str">
            <v/>
          </cell>
          <cell r="U298" t="str">
            <v>n/a</v>
          </cell>
          <cell r="V298" t="str">
            <v>n/a</v>
          </cell>
          <cell r="W298" t="str">
            <v>Service Centre</v>
          </cell>
          <cell r="X298" t="str">
            <v>IBM-ASM - AOC (IBM Host)</v>
          </cell>
          <cell r="Y298" t="str">
            <v>N/A</v>
          </cell>
          <cell r="Z298" t="str">
            <v>Application Support - AOC - Engineering</v>
          </cell>
          <cell r="AA298" t="str">
            <v>n/a</v>
          </cell>
          <cell r="AB298" t="str">
            <v/>
          </cell>
          <cell r="AC298" t="str">
            <v/>
          </cell>
          <cell r="AD298" t="str">
            <v>IBM Host</v>
          </cell>
          <cell r="AE298" t="str">
            <v>N</v>
          </cell>
          <cell r="AF298" t="str">
            <v>Internal Use Only</v>
          </cell>
          <cell r="AG298" t="str">
            <v>Exempted (Mainframe)</v>
          </cell>
          <cell r="AH298" t="str">
            <v>N/A</v>
          </cell>
          <cell r="AI298" t="str">
            <v>0-10</v>
          </cell>
          <cell r="AJ298" t="str">
            <v>TBC</v>
          </cell>
          <cell r="AK298" t="str">
            <v>7x24</v>
          </cell>
          <cell r="AL298" t="str">
            <v>n/a</v>
          </cell>
          <cell r="AM298" t="str">
            <v>No</v>
          </cell>
          <cell r="AN298" t="str">
            <v>Not Required</v>
          </cell>
          <cell r="AO298" t="str">
            <v>24 hrs</v>
          </cell>
          <cell r="AP298" t="str">
            <v/>
          </cell>
          <cell r="AQ298" t="str">
            <v>Y</v>
          </cell>
          <cell r="AR298" t="str">
            <v>Daily</v>
          </cell>
          <cell r="AS298" t="str">
            <v>N</v>
          </cell>
          <cell r="AT298" t="str">
            <v/>
          </cell>
          <cell r="AU298" t="str">
            <v/>
          </cell>
          <cell r="AV298" t="str">
            <v/>
          </cell>
          <cell r="AW298" t="str">
            <v/>
          </cell>
          <cell r="AX298">
            <v>0</v>
          </cell>
          <cell r="AY298" t="str">
            <v/>
          </cell>
          <cell r="AZ298" t="str">
            <v>N/A</v>
          </cell>
          <cell r="BA298" t="str">
            <v>1900-01-01</v>
          </cell>
          <cell r="BB298" t="str">
            <v>N/A</v>
          </cell>
          <cell r="BC298" t="str">
            <v>The application is retired -  decommissioned under project code ENH 41915 Obsolete ENG Application Decommissioning v0.1</v>
          </cell>
          <cell r="BD298" t="str">
            <v>Others</v>
          </cell>
          <cell r="BE298" t="str">
            <v/>
          </cell>
        </row>
        <row r="299">
          <cell r="A299" t="str">
            <v>0284</v>
          </cell>
          <cell r="B299" t="str">
            <v>0284 - Technical Document Management System (TDOC)</v>
          </cell>
          <cell r="C299" t="str">
            <v>TDOC</v>
          </cell>
          <cell r="D299" t="str">
            <v/>
          </cell>
          <cell r="E299" t="str">
            <v>Production</v>
          </cell>
          <cell r="F299" t="str">
            <v>IT Solutions Centre Airline Operations &amp; Cargo - ENG</v>
          </cell>
          <cell r="G299" t="str">
            <v>Engineering (ENG)</v>
          </cell>
          <cell r="H299" t="str">
            <v>0284 - Technical Document Management System (TDOC)</v>
          </cell>
          <cell r="I299" t="str">
            <v>Application</v>
          </cell>
          <cell r="J299" t="str">
            <v>Application is for creating, approving, distributing, storing and tracking Cathay in-house engineering authorization documents to support aircraft maintenance work.</v>
          </cell>
          <cell r="K299" t="str">
            <v>ENG</v>
          </cell>
          <cell r="L299" t="str">
            <v>Paul Barwell - Manager Aircraft Engineering</v>
          </cell>
          <cell r="M299" t="str">
            <v>Albert CC Chan - Sr Tech SVCS Engineer (Av)</v>
          </cell>
          <cell r="N299" t="str">
            <v>Jeya Shan</v>
          </cell>
          <cell r="O299" t="str">
            <v>852 66217425 ( Please note my mobile will be switched off when I’m overseas )</v>
          </cell>
          <cell r="P299" t="str">
            <v>Latheef Shaikh</v>
          </cell>
          <cell r="Q299" t="str">
            <v>852 68409793</v>
          </cell>
          <cell r="R299" t="str">
            <v>852 63962036</v>
          </cell>
          <cell r="S299" t="str">
            <v/>
          </cell>
          <cell r="T299" t="str">
            <v/>
          </cell>
          <cell r="U299" t="str">
            <v>Harrison Szeto</v>
          </cell>
          <cell r="V299" t="str">
            <v>ASL</v>
          </cell>
          <cell r="W299" t="str">
            <v>Service Centre</v>
          </cell>
          <cell r="X299" t="str">
            <v>IBM-ASM - AOC (ENG)</v>
          </cell>
          <cell r="Y299" t="str">
            <v/>
          </cell>
          <cell r="Z299" t="str">
            <v>Application Support - AOC - Engineering</v>
          </cell>
          <cell r="AA299" t="str">
            <v/>
          </cell>
          <cell r="AB299" t="str">
            <v/>
          </cell>
          <cell r="AC299" t="str">
            <v/>
          </cell>
          <cell r="AD299" t="str">
            <v>Client/Server</v>
          </cell>
          <cell r="AE299" t="str">
            <v/>
          </cell>
          <cell r="AF299" t="str">
            <v>Sensitive</v>
          </cell>
          <cell r="AG299" t="str">
            <v>/cvs/ARCH/aoc/0284-TDOC</v>
          </cell>
          <cell r="AH299" t="str">
            <v>None</v>
          </cell>
          <cell r="AI299" t="str">
            <v>100-500</v>
          </cell>
          <cell r="AJ299" t="str">
            <v>Critical</v>
          </cell>
          <cell r="AK299" t="str">
            <v>7x24</v>
          </cell>
          <cell r="AL299" t="str">
            <v/>
          </cell>
          <cell r="AM299" t="str">
            <v/>
          </cell>
          <cell r="AN299" t="str">
            <v>Yes - Uncertified</v>
          </cell>
          <cell r="AO299" t="str">
            <v>24 hrs</v>
          </cell>
          <cell r="AP299" t="str">
            <v>24 hrs</v>
          </cell>
          <cell r="AQ299" t="str">
            <v/>
          </cell>
          <cell r="AR299" t="str">
            <v/>
          </cell>
          <cell r="AS299" t="str">
            <v>N</v>
          </cell>
          <cell r="AT299" t="str">
            <v>3 - Immediate but not serious impact on operations; Minor delay of flight schedule; Minor customers disruption</v>
          </cell>
          <cell r="AU299" t="str">
            <v/>
          </cell>
          <cell r="AV299" t="str">
            <v>4 - Minor negative local media coverage / No brand or image impact</v>
          </cell>
          <cell r="AW299" t="str">
            <v/>
          </cell>
          <cell r="AX299">
            <v>0</v>
          </cell>
          <cell r="AY299" t="str">
            <v/>
          </cell>
          <cell r="AZ299" t="str">
            <v>N/A</v>
          </cell>
          <cell r="BA299" t="str">
            <v>1900-01-01</v>
          </cell>
          <cell r="BB299" t="str">
            <v>N/A</v>
          </cell>
          <cell r="BC299" t="str">
            <v>Application dependency:_x000D_ Ultramain</v>
          </cell>
          <cell r="BD299" t="str">
            <v/>
          </cell>
          <cell r="BE299" t="str">
            <v/>
          </cell>
        </row>
        <row r="300">
          <cell r="A300" t="str">
            <v>0285</v>
          </cell>
          <cell r="B300" t="str">
            <v>0285 - Technical Publication Management System (TPMS)</v>
          </cell>
          <cell r="C300" t="str">
            <v>TPMS</v>
          </cell>
          <cell r="D300" t="str">
            <v/>
          </cell>
          <cell r="E300" t="str">
            <v>Production</v>
          </cell>
          <cell r="F300" t="str">
            <v>IT Solutions Centre Airline Operations &amp; Cargo - ENG</v>
          </cell>
          <cell r="G300" t="str">
            <v>Engineering (ENG)</v>
          </cell>
          <cell r="H300" t="str">
            <v>0285 - Technical Publication Management System (TPMS)</v>
          </cell>
          <cell r="I300" t="str">
            <v>Application</v>
          </cell>
          <cell r="J300" t="str">
            <v>Tech Publication Mgmt Sys - Inhouse dev using VB to service in-house LIB sys. When Publication dept receives technical manuals/docs - barcode registeration is done on arrival and lock the title wher it can be accessed. Also where all the CDS need to sent for back up etc.</v>
          </cell>
          <cell r="K300" t="str">
            <v>ENG</v>
          </cell>
          <cell r="L300" t="str">
            <v>Joyce Chow - Assistant Manager Technical Publishing &amp; Library</v>
          </cell>
          <cell r="M300" t="str">
            <v>TBD</v>
          </cell>
          <cell r="N300" t="str">
            <v>Jeya Shan</v>
          </cell>
          <cell r="O300" t="str">
            <v>852 66217425 ( Please note my mobile will be switched off when I’m overseas )</v>
          </cell>
          <cell r="P300" t="str">
            <v>Latheef Shaikh</v>
          </cell>
          <cell r="Q300" t="str">
            <v>852 68409793</v>
          </cell>
          <cell r="R300" t="str">
            <v>852 63962036</v>
          </cell>
          <cell r="S300" t="str">
            <v/>
          </cell>
          <cell r="T300" t="str">
            <v/>
          </cell>
          <cell r="U300" t="str">
            <v>Albert Yeung</v>
          </cell>
          <cell r="V300" t="str">
            <v/>
          </cell>
          <cell r="W300" t="str">
            <v>Service Centre</v>
          </cell>
          <cell r="X300" t="str">
            <v>IBM-ASM - AOC (ENG)</v>
          </cell>
          <cell r="Y300" t="str">
            <v/>
          </cell>
          <cell r="Z300" t="str">
            <v>Application Support - AOC - Engineering</v>
          </cell>
          <cell r="AA300" t="str">
            <v/>
          </cell>
          <cell r="AB300" t="str">
            <v/>
          </cell>
          <cell r="AC300" t="str">
            <v/>
          </cell>
          <cell r="AD300" t="str">
            <v>Client/Server</v>
          </cell>
          <cell r="AE300" t="str">
            <v/>
          </cell>
          <cell r="AF300" t="str">
            <v>Sensitive</v>
          </cell>
          <cell r="AG300" t="str">
            <v>/cvs/ARCH/aoc/0285-TechnicalPublicationManagementSystem</v>
          </cell>
          <cell r="AH300" t="str">
            <v>Visual Basic, Crystal Report</v>
          </cell>
          <cell r="AI300" t="str">
            <v>10-30</v>
          </cell>
          <cell r="AJ300" t="str">
            <v>Important</v>
          </cell>
          <cell r="AK300" t="str">
            <v>5x8</v>
          </cell>
          <cell r="AL300" t="str">
            <v>Mon-Fri 00:00 to 04:00</v>
          </cell>
          <cell r="AM300" t="str">
            <v/>
          </cell>
          <cell r="AN300" t="str">
            <v>Not Required</v>
          </cell>
          <cell r="AO300" t="str">
            <v>24 hrs</v>
          </cell>
          <cell r="AP300" t="str">
            <v/>
          </cell>
          <cell r="AQ300" t="str">
            <v>Y</v>
          </cell>
          <cell r="AR300" t="str">
            <v>Daily</v>
          </cell>
          <cell r="AS300" t="str">
            <v>N</v>
          </cell>
          <cell r="AT300" t="str">
            <v>4 - No immediate impact, situation is tolerable by functional department in short period of time; Convenience of customers are affected</v>
          </cell>
          <cell r="AU300" t="str">
            <v/>
          </cell>
          <cell r="AV300" t="str">
            <v>4 - Minor negative local media coverage / No brand or image impact</v>
          </cell>
          <cell r="AW300" t="str">
            <v/>
          </cell>
          <cell r="AX300">
            <v>0</v>
          </cell>
          <cell r="AY300" t="str">
            <v/>
          </cell>
          <cell r="AZ300" t="str">
            <v>N/A</v>
          </cell>
          <cell r="BA300" t="str">
            <v>1900-01-01</v>
          </cell>
          <cell r="BB300" t="str">
            <v>N/A</v>
          </cell>
          <cell r="BC300" t="str">
            <v/>
          </cell>
          <cell r="BD300" t="str">
            <v/>
          </cell>
          <cell r="BE300" t="str">
            <v/>
          </cell>
        </row>
        <row r="301">
          <cell r="A301" t="str">
            <v>0286</v>
          </cell>
          <cell r="B301" t="str">
            <v>0286 - Telex Form Filling</v>
          </cell>
          <cell r="C301" t="str">
            <v/>
          </cell>
          <cell r="D301" t="str">
            <v/>
          </cell>
          <cell r="E301" t="str">
            <v>Production</v>
          </cell>
          <cell r="F301" t="str">
            <v>IT Solutions Centre Airline Operations &amp; Cargo - ENG</v>
          </cell>
          <cell r="G301" t="str">
            <v>Engineering (ENG)</v>
          </cell>
          <cell r="H301" t="str">
            <v>0286 - Telex Form Filling</v>
          </cell>
          <cell r="I301" t="str">
            <v>Application</v>
          </cell>
          <cell r="J301" t="str">
            <v>Application is use to send out TELEX</v>
          </cell>
          <cell r="K301" t="str">
            <v>ENG</v>
          </cell>
          <cell r="L301" t="str">
            <v>TBD</v>
          </cell>
          <cell r="M301" t="str">
            <v>TBD</v>
          </cell>
          <cell r="N301" t="str">
            <v>Jeya Shan</v>
          </cell>
          <cell r="O301" t="str">
            <v>852 66217425 ( Please note my mobile will be switched off when I’m overseas )</v>
          </cell>
          <cell r="P301" t="str">
            <v>Latheef Shaikh</v>
          </cell>
          <cell r="Q301" t="str">
            <v>852 68409793</v>
          </cell>
          <cell r="R301" t="str">
            <v>852 63962036</v>
          </cell>
          <cell r="S301" t="str">
            <v/>
          </cell>
          <cell r="T301" t="str">
            <v/>
          </cell>
          <cell r="U301" t="str">
            <v>Gary Li</v>
          </cell>
          <cell r="V301" t="str">
            <v/>
          </cell>
          <cell r="W301" t="str">
            <v>Service Centre</v>
          </cell>
          <cell r="X301" t="str">
            <v>IBM-ASM - AOC (ENG)</v>
          </cell>
          <cell r="Y301" t="str">
            <v/>
          </cell>
          <cell r="Z301" t="str">
            <v>Application Support - AOC - Engineering</v>
          </cell>
          <cell r="AA301" t="str">
            <v>CX Infra Web and Mobile Support</v>
          </cell>
          <cell r="AB301" t="str">
            <v/>
          </cell>
          <cell r="AC301" t="str">
            <v/>
          </cell>
          <cell r="AD301" t="str">
            <v>Web (eInfra)</v>
          </cell>
          <cell r="AE301" t="str">
            <v/>
          </cell>
          <cell r="AF301" t="str">
            <v>Sensitive</v>
          </cell>
          <cell r="AG301" t="str">
            <v>/cvs/ARCH/aoc/0286-TelexFormFilling</v>
          </cell>
          <cell r="AH301" t="str">
            <v>IBM Rational Development</v>
          </cell>
          <cell r="AI301" t="str">
            <v>0-10</v>
          </cell>
          <cell r="AJ301" t="str">
            <v>Important</v>
          </cell>
          <cell r="AK301" t="str">
            <v>7x24</v>
          </cell>
          <cell r="AL301" t="str">
            <v>Mon-Fri 00:00 to 04:00</v>
          </cell>
          <cell r="AM301" t="str">
            <v/>
          </cell>
          <cell r="AN301" t="str">
            <v>Not Required</v>
          </cell>
          <cell r="AO301" t="str">
            <v>24 hrs</v>
          </cell>
          <cell r="AP301" t="str">
            <v>24 hrs</v>
          </cell>
          <cell r="AQ301" t="str">
            <v>Y</v>
          </cell>
          <cell r="AR301" t="str">
            <v>Daily</v>
          </cell>
          <cell r="AS301" t="str">
            <v>N</v>
          </cell>
          <cell r="AT301" t="str">
            <v>4 - No immediate impact, situation is tolerable by functional department in short period of time; Convenience of customers are affected</v>
          </cell>
          <cell r="AU301" t="str">
            <v/>
          </cell>
          <cell r="AV301" t="str">
            <v>4 - Minor negative local media coverage / No brand or image impact</v>
          </cell>
          <cell r="AW301" t="str">
            <v/>
          </cell>
          <cell r="AX301">
            <v>0</v>
          </cell>
          <cell r="AY301" t="str">
            <v/>
          </cell>
          <cell r="AZ301" t="str">
            <v>N/A</v>
          </cell>
          <cell r="BA301" t="str">
            <v>1900-01-01</v>
          </cell>
          <cell r="BB301" t="str">
            <v>N/A</v>
          </cell>
          <cell r="BC301" t="str">
            <v>Outport Communication for Engineering Users_x000D_ On e-infra with DB on CorpDB_x000D_ Can tolerate up to 3-4 hours of Downtime</v>
          </cell>
          <cell r="BD301" t="str">
            <v/>
          </cell>
          <cell r="BE301" t="str">
            <v/>
          </cell>
        </row>
        <row r="302">
          <cell r="A302" t="str">
            <v>0287</v>
          </cell>
          <cell r="B302" t="str">
            <v>0287 - Duty Travel Application (TD - DT)</v>
          </cell>
          <cell r="C302" t="str">
            <v>TD - DT</v>
          </cell>
          <cell r="D302" t="str">
            <v>0175</v>
          </cell>
          <cell r="E302" t="str">
            <v>Retired</v>
          </cell>
          <cell r="F302" t="str">
            <v>IT Solutions Centre Enterprise - PNL &amp; B2E</v>
          </cell>
          <cell r="G302" t="str">
            <v>HR / Personnel (HR / Personnel (PNL))</v>
          </cell>
          <cell r="H302" t="str">
            <v>0287 - Travel Desk - Duty Travel Application (TD - DT)</v>
          </cell>
          <cell r="I302" t="str">
            <v>Application</v>
          </cell>
          <cell r="J302" t="str">
            <v>A web application for applying DT booking
  Not actively in used but for Historical data viewing only</v>
          </cell>
          <cell r="K302" t="str">
            <v>PNL</v>
          </cell>
          <cell r="L302" t="str">
            <v>Perri Lam (PNLPERL)</v>
          </cell>
          <cell r="M302" t="str">
            <v>TBD</v>
          </cell>
          <cell r="N302" t="str">
            <v>Wai Lan Kam</v>
          </cell>
          <cell r="O302" t="str">
            <v>852 91003536</v>
          </cell>
          <cell r="P302" t="str">
            <v>Alfred Liu</v>
          </cell>
          <cell r="Q302" t="str">
            <v>852 96095601</v>
          </cell>
          <cell r="R302" t="str">
            <v>852 91030050</v>
          </cell>
          <cell r="S302" t="str">
            <v>N/A</v>
          </cell>
          <cell r="T302" t="str">
            <v>N/A</v>
          </cell>
          <cell r="U302" t="str">
            <v>Raymond Wong</v>
          </cell>
          <cell r="V302" t="str">
            <v>HP</v>
          </cell>
          <cell r="W302" t="str">
            <v>Service Centre</v>
          </cell>
          <cell r="X302" t="str">
            <v>1. HP - HPEOPS2 - Support Team2. IBM-ASM - CBO (PNL)</v>
          </cell>
          <cell r="Z302" t="str">
            <v>Application Support - Ent - PNL &amp; B2E</v>
          </cell>
          <cell r="AD302" t="str">
            <v>Web (eInfra)</v>
          </cell>
          <cell r="AG302" t="str">
            <v>/cvs/ARCH/webappaix20/repos/javasrc/travelsvc</v>
          </cell>
          <cell r="AI302" t="str">
            <v>50+</v>
          </cell>
          <cell r="AJ302" t="str">
            <v>Important</v>
          </cell>
          <cell r="AK302" t="str">
            <v>7x24</v>
          </cell>
          <cell r="AN302" t="str">
            <v>Not Required</v>
          </cell>
          <cell r="AO302" t="str">
            <v>24 hrs</v>
          </cell>
          <cell r="AP302" t="str">
            <v>N/A</v>
          </cell>
          <cell r="AQ302" t="str">
            <v>Y</v>
          </cell>
          <cell r="AR302" t="str">
            <v>Daily</v>
          </cell>
          <cell r="AS302" t="str">
            <v>N</v>
          </cell>
          <cell r="AY302" t="str">
            <v>n/a</v>
          </cell>
          <cell r="AZ302" t="str">
            <v>N/A</v>
          </cell>
          <cell r="BA302" t="str">
            <v>1900-01-01</v>
          </cell>
          <cell r="BB302" t="str">
            <v>N/A</v>
          </cell>
        </row>
        <row r="303">
          <cell r="A303" t="str">
            <v>0288</v>
          </cell>
          <cell r="B303" t="str">
            <v>0288 - Fare and Tax Quote (TD - FTQ)</v>
          </cell>
          <cell r="C303" t="str">
            <v>TD - FTQ</v>
          </cell>
          <cell r="D303" t="str">
            <v>0294</v>
          </cell>
          <cell r="E303" t="str">
            <v>Retired</v>
          </cell>
          <cell r="F303" t="str">
            <v>IT Solutions Centre Enterprise - PNL &amp; B2E</v>
          </cell>
          <cell r="G303" t="str">
            <v>HR / Personnel (HR / Personnel (PNL))</v>
          </cell>
          <cell r="H303" t="str">
            <v>0288 - Travel Desk - Fare and Tax Quote (TD - FTQ)</v>
          </cell>
          <cell r="I303" t="str">
            <v>Application</v>
          </cell>
          <cell r="J303" t="str">
            <v>A web application for checking ticket fare</v>
          </cell>
          <cell r="K303" t="str">
            <v>PNL</v>
          </cell>
          <cell r="L303" t="str">
            <v>Perri Lam (PNLPERL)</v>
          </cell>
          <cell r="M303" t="str">
            <v>TBD</v>
          </cell>
          <cell r="N303" t="str">
            <v>Wai Lan Kam</v>
          </cell>
          <cell r="O303" t="str">
            <v>852 91003536</v>
          </cell>
          <cell r="P303" t="str">
            <v>N/A</v>
          </cell>
          <cell r="Q303" t="str">
            <v>N/A</v>
          </cell>
          <cell r="R303" t="str">
            <v>N/A</v>
          </cell>
          <cell r="S303" t="str">
            <v>N/A</v>
          </cell>
          <cell r="T303" t="str">
            <v>N/A</v>
          </cell>
          <cell r="U303" t="str">
            <v>Raymond Wong</v>
          </cell>
          <cell r="V303" t="str">
            <v>HP</v>
          </cell>
          <cell r="W303" t="str">
            <v>Service Centre</v>
          </cell>
          <cell r="X303" t="str">
            <v>1. HP - HPEOPS2 - Support Team2. IBM-ASM - CBO (PNL)</v>
          </cell>
          <cell r="Z303" t="str">
            <v>Application Support - Ent - PNL &amp; B2E</v>
          </cell>
          <cell r="AD303" t="str">
            <v>Web (eInfra)</v>
          </cell>
          <cell r="AG303" t="str">
            <v>/cvs/ARCH/webappaix20/repos/javasrc/ixtdstms</v>
          </cell>
          <cell r="AI303" t="str">
            <v>20+</v>
          </cell>
          <cell r="AJ303" t="str">
            <v>Important</v>
          </cell>
          <cell r="AK303" t="str">
            <v>7x24</v>
          </cell>
          <cell r="AN303" t="str">
            <v>Not Required</v>
          </cell>
          <cell r="AO303" t="str">
            <v>24 hrs</v>
          </cell>
          <cell r="AP303" t="str">
            <v>N/A</v>
          </cell>
          <cell r="AQ303" t="str">
            <v>Y</v>
          </cell>
          <cell r="AR303" t="str">
            <v>Daily</v>
          </cell>
          <cell r="AS303" t="str">
            <v>N</v>
          </cell>
          <cell r="AY303" t="str">
            <v>n/a</v>
          </cell>
          <cell r="AZ303" t="str">
            <v>N/A</v>
          </cell>
          <cell r="BA303" t="str">
            <v>1900-01-01</v>
          </cell>
          <cell r="BB303" t="str">
            <v>N/A</v>
          </cell>
        </row>
        <row r="304">
          <cell r="A304" t="str">
            <v>0289</v>
          </cell>
          <cell r="B304" t="str">
            <v>0289 - FOC Online (TD - FOC)</v>
          </cell>
          <cell r="C304" t="str">
            <v>TD - FOC</v>
          </cell>
          <cell r="D304" t="str">
            <v>0294</v>
          </cell>
          <cell r="E304" t="str">
            <v>Retired</v>
          </cell>
          <cell r="F304" t="str">
            <v>IT Solutions Centre Enterprise - PNL &amp; B2E</v>
          </cell>
          <cell r="G304" t="str">
            <v>HR / Personnel (HR / Personnel (PNL))</v>
          </cell>
          <cell r="H304" t="str">
            <v>0289 - Travel Desk - FOC Online (TD - FOC)</v>
          </cell>
          <cell r="I304" t="str">
            <v>Application</v>
          </cell>
          <cell r="J304" t="str">
            <v>A web application for making FOC booking</v>
          </cell>
          <cell r="K304" t="str">
            <v>PNL</v>
          </cell>
          <cell r="L304" t="str">
            <v>Perri Lam (PNLPERL)</v>
          </cell>
          <cell r="M304" t="str">
            <v>TBD</v>
          </cell>
          <cell r="N304" t="str">
            <v>Wai Lan Kam</v>
          </cell>
          <cell r="O304" t="str">
            <v>852 91003536</v>
          </cell>
          <cell r="P304" t="str">
            <v>N/A</v>
          </cell>
          <cell r="Q304" t="str">
            <v>N/A</v>
          </cell>
          <cell r="R304" t="str">
            <v>N/A</v>
          </cell>
          <cell r="S304" t="str">
            <v>N/A</v>
          </cell>
          <cell r="T304" t="str">
            <v>N/A</v>
          </cell>
          <cell r="U304" t="str">
            <v>Raymond Wong</v>
          </cell>
          <cell r="V304" t="str">
            <v>HP</v>
          </cell>
          <cell r="W304" t="str">
            <v>Service Centre</v>
          </cell>
          <cell r="X304" t="str">
            <v>1. HP - HPEOPS2 - Support Team2. IBM-ASM - CBO (PNL)</v>
          </cell>
          <cell r="Z304" t="str">
            <v>Application Support - Ent - PNL &amp; B2E</v>
          </cell>
          <cell r="AD304" t="str">
            <v>Web (eInfra)</v>
          </cell>
          <cell r="AG304" t="str">
            <v>/cvs/ARCH/webappaix20/repos/javasrc/travelsvc</v>
          </cell>
          <cell r="AI304" t="str">
            <v>50+</v>
          </cell>
          <cell r="AJ304" t="str">
            <v>Important</v>
          </cell>
          <cell r="AK304" t="str">
            <v>7x24</v>
          </cell>
          <cell r="AN304" t="str">
            <v>Not Required</v>
          </cell>
          <cell r="AO304" t="str">
            <v>24 hrs</v>
          </cell>
          <cell r="AP304" t="str">
            <v>N/A</v>
          </cell>
          <cell r="AQ304" t="str">
            <v>Y</v>
          </cell>
          <cell r="AR304" t="str">
            <v>Daily</v>
          </cell>
          <cell r="AS304" t="str">
            <v>N</v>
          </cell>
          <cell r="AY304" t="str">
            <v>n/a</v>
          </cell>
          <cell r="AZ304" t="str">
            <v>N/A</v>
          </cell>
          <cell r="BA304" t="str">
            <v>1900-01-01</v>
          </cell>
          <cell r="BB304" t="str">
            <v>N/A</v>
          </cell>
        </row>
        <row r="305">
          <cell r="A305" t="str">
            <v>0290</v>
          </cell>
          <cell r="B305" t="str">
            <v>0290 - Schedule and Availability</v>
          </cell>
          <cell r="D305" t="str">
            <v>0294</v>
          </cell>
          <cell r="E305" t="str">
            <v>Retired</v>
          </cell>
          <cell r="F305" t="str">
            <v>IT Solutions Centre Enterprise - PNL &amp; B2E</v>
          </cell>
          <cell r="G305" t="str">
            <v>HR / Personnel (HR / Personnel (PNL))</v>
          </cell>
          <cell r="H305" t="str">
            <v>0290 - Travel Desk - Schedule and Availability</v>
          </cell>
          <cell r="I305" t="str">
            <v>Application</v>
          </cell>
          <cell r="J305" t="str">
            <v>A web application for check flight schedule</v>
          </cell>
          <cell r="K305" t="str">
            <v>PNL</v>
          </cell>
          <cell r="L305" t="str">
            <v>Perri Lam (PNLPERL)</v>
          </cell>
          <cell r="M305" t="str">
            <v>TBD</v>
          </cell>
          <cell r="N305" t="str">
            <v>Wai Lan Kam</v>
          </cell>
          <cell r="O305" t="str">
            <v>852 91003536</v>
          </cell>
          <cell r="P305" t="str">
            <v>N/A</v>
          </cell>
          <cell r="Q305" t="str">
            <v>N/A</v>
          </cell>
          <cell r="R305" t="str">
            <v>N/A</v>
          </cell>
          <cell r="S305" t="str">
            <v>N/A</v>
          </cell>
          <cell r="T305" t="str">
            <v>N/A</v>
          </cell>
          <cell r="U305" t="str">
            <v>Raymond Wong</v>
          </cell>
          <cell r="V305" t="str">
            <v>HP</v>
          </cell>
          <cell r="W305" t="str">
            <v>Service Centre</v>
          </cell>
          <cell r="X305" t="str">
            <v>1. HP - HPEOPS2 - Support Team2. IBM-ASM - CBO (PNL)</v>
          </cell>
          <cell r="Z305" t="str">
            <v>Application Support - Ent - PNL &amp; B2E</v>
          </cell>
          <cell r="AD305" t="str">
            <v>Web (eInfra)</v>
          </cell>
          <cell r="AG305" t="str">
            <v>/cvs/ARCH/webappaix20/repos/javasrc/travelsvc</v>
          </cell>
          <cell r="AI305" t="str">
            <v>50+</v>
          </cell>
          <cell r="AJ305" t="str">
            <v>Important</v>
          </cell>
          <cell r="AK305" t="str">
            <v>7x24</v>
          </cell>
          <cell r="AN305" t="str">
            <v>Not Required</v>
          </cell>
          <cell r="AO305" t="str">
            <v>24 hrs</v>
          </cell>
          <cell r="AP305" t="str">
            <v>N/A</v>
          </cell>
          <cell r="AQ305" t="str">
            <v>Y</v>
          </cell>
          <cell r="AR305" t="str">
            <v>Daily</v>
          </cell>
          <cell r="AS305" t="str">
            <v>N</v>
          </cell>
          <cell r="AY305" t="str">
            <v>n/a</v>
          </cell>
          <cell r="AZ305" t="str">
            <v>N/A</v>
          </cell>
          <cell r="BA305" t="str">
            <v>1900-01-01</v>
          </cell>
          <cell r="BB305" t="str">
            <v>N/A</v>
          </cell>
        </row>
        <row r="306">
          <cell r="A306" t="str">
            <v>0291</v>
          </cell>
          <cell r="B306" t="str">
            <v>0291 - Staff Travel Management System (TD - STMS)</v>
          </cell>
          <cell r="C306" t="str">
            <v>TD - STMS</v>
          </cell>
          <cell r="D306" t="str">
            <v>0175</v>
          </cell>
          <cell r="E306" t="str">
            <v>Production</v>
          </cell>
          <cell r="F306" t="str">
            <v>IT Solutions Centre Enterprise - PNL &amp; B2E</v>
          </cell>
          <cell r="G306" t="str">
            <v>HR / Personnel (HR / Personnel (PNL))</v>
          </cell>
          <cell r="H306" t="str">
            <v>0291 - Travel Desk - Staff Travel Management Sys (TD - STMS)</v>
          </cell>
          <cell r="I306" t="str">
            <v>Application</v>
          </cell>
          <cell r="J306" t="str">
            <v>A web application for managing staff travel records_x000D_   For Hotel Offer Updating</v>
          </cell>
          <cell r="K306" t="str">
            <v>PNL</v>
          </cell>
          <cell r="L306" t="str">
            <v>Perri Lam (PNLPERL)</v>
          </cell>
          <cell r="M306" t="str">
            <v>TBD</v>
          </cell>
          <cell r="N306" t="str">
            <v>Wai Lan Kam</v>
          </cell>
          <cell r="O306" t="str">
            <v>852 91003536</v>
          </cell>
          <cell r="P306" t="str">
            <v>George Chuk</v>
          </cell>
          <cell r="Q306" t="str">
            <v>852 96891299</v>
          </cell>
          <cell r="R306" t="str">
            <v>852 91030050</v>
          </cell>
          <cell r="S306" t="str">
            <v/>
          </cell>
          <cell r="T306" t="str">
            <v/>
          </cell>
          <cell r="U306" t="str">
            <v>Raymond Wong  Mandy Yick</v>
          </cell>
          <cell r="V306" t="str">
            <v>HP</v>
          </cell>
          <cell r="W306" t="str">
            <v>Service Centre</v>
          </cell>
          <cell r="X306" t="str">
            <v>1. HP - HPEOPS2 - Support Team2. IBM-ASM - CBO (PNL)</v>
          </cell>
          <cell r="Y306" t="str">
            <v>HP</v>
          </cell>
          <cell r="Z306" t="str">
            <v>Application Support - Ent - PNL &amp; B2E</v>
          </cell>
          <cell r="AA306" t="str">
            <v>CX Infra Web and Mobile Support</v>
          </cell>
          <cell r="AB306" t="str">
            <v/>
          </cell>
          <cell r="AC306" t="str">
            <v/>
          </cell>
          <cell r="AD306" t="str">
            <v>Web (eInfra)</v>
          </cell>
          <cell r="AE306" t="str">
            <v>Y</v>
          </cell>
          <cell r="AF306" t="str">
            <v>Internal Use Only</v>
          </cell>
          <cell r="AG306" t="str">
            <v>/cvs/ARCH/webappaix20/repos/javasrc/ixtdstms</v>
          </cell>
          <cell r="AH306" t="str">
            <v/>
          </cell>
          <cell r="AI306" t="str">
            <v>0-10</v>
          </cell>
          <cell r="AJ306" t="str">
            <v>Important</v>
          </cell>
          <cell r="AK306" t="str">
            <v>7x24</v>
          </cell>
          <cell r="AL306" t="str">
            <v>Saturday or Sunday</v>
          </cell>
          <cell r="AM306" t="str">
            <v>No</v>
          </cell>
          <cell r="AN306" t="str">
            <v>Not Required</v>
          </cell>
          <cell r="AO306" t="str">
            <v>24 hrs</v>
          </cell>
          <cell r="AP306" t="str">
            <v>24 hrs</v>
          </cell>
          <cell r="AQ306" t="str">
            <v>Y</v>
          </cell>
          <cell r="AR306" t="str">
            <v>Daily</v>
          </cell>
          <cell r="AS306" t="str">
            <v>N</v>
          </cell>
          <cell r="AT306" t="str">
            <v/>
          </cell>
          <cell r="AU306" t="str">
            <v/>
          </cell>
          <cell r="AV306" t="str">
            <v/>
          </cell>
          <cell r="AW306" t="str">
            <v/>
          </cell>
          <cell r="AX306">
            <v>0</v>
          </cell>
          <cell r="AY306" t="str">
            <v/>
          </cell>
          <cell r="AZ306" t="str">
            <v>N/A</v>
          </cell>
          <cell r="BA306" t="str">
            <v>1900-01-01</v>
          </cell>
          <cell r="BB306" t="str">
            <v>N/A</v>
          </cell>
          <cell r="BC306" t="str">
            <v/>
          </cell>
          <cell r="BD306" t="str">
            <v>Internal access</v>
          </cell>
          <cell r="BE306" t="str">
            <v/>
          </cell>
        </row>
        <row r="307">
          <cell r="A307" t="str">
            <v>0292</v>
          </cell>
          <cell r="B307" t="str">
            <v>0292 - Subload Listing</v>
          </cell>
          <cell r="D307" t="str">
            <v>0294</v>
          </cell>
          <cell r="E307" t="str">
            <v>Retired</v>
          </cell>
          <cell r="F307" t="str">
            <v>IT Solutions Centre Enterprise - PNL &amp; B2E</v>
          </cell>
          <cell r="G307" t="str">
            <v>HR / Personnel (HR / Personnel (PNL))</v>
          </cell>
          <cell r="H307" t="str">
            <v>0292 - Travel Desk - Subload Listing</v>
          </cell>
          <cell r="I307" t="str">
            <v>Application</v>
          </cell>
          <cell r="J307" t="str">
            <v>A web application for CX staff to make listing for CX flights
   </v>
          </cell>
          <cell r="K307" t="str">
            <v>PNL</v>
          </cell>
          <cell r="L307" t="str">
            <v>Perri Lam (PNLPERL)</v>
          </cell>
          <cell r="M307" t="str">
            <v>TBD</v>
          </cell>
          <cell r="N307" t="str">
            <v>Wai Lan Kam</v>
          </cell>
          <cell r="O307" t="str">
            <v>852 91003536</v>
          </cell>
          <cell r="P307" t="str">
            <v>N/A</v>
          </cell>
          <cell r="Q307" t="str">
            <v>N/A</v>
          </cell>
          <cell r="R307" t="str">
            <v>N/A</v>
          </cell>
          <cell r="S307" t="str">
            <v>N/A</v>
          </cell>
          <cell r="T307" t="str">
            <v>N/A</v>
          </cell>
          <cell r="U307" t="str">
            <v>Raymond Wong George Chuk Feybian Yip</v>
          </cell>
          <cell r="V307" t="str">
            <v>HP</v>
          </cell>
          <cell r="W307" t="str">
            <v>Service Centre</v>
          </cell>
          <cell r="X307" t="str">
            <v>1. HP - HPEOPS2 - Support Team2. IBM-ASM - CBO (PNL)</v>
          </cell>
          <cell r="Z307" t="str">
            <v>Application Support - Ent - PNL &amp; B2E</v>
          </cell>
          <cell r="AD307" t="str">
            <v>Web (eInfra)</v>
          </cell>
          <cell r="AG307" t="str">
            <v>/cvs/ARCH/webappaix20/repos/javasrc/travelsvc</v>
          </cell>
          <cell r="AI307" t="str">
            <v>20+</v>
          </cell>
          <cell r="AJ307" t="str">
            <v>Important</v>
          </cell>
          <cell r="AK307" t="str">
            <v>7x24</v>
          </cell>
          <cell r="AN307" t="str">
            <v>Not Required</v>
          </cell>
          <cell r="AO307" t="str">
            <v>24 hrs</v>
          </cell>
          <cell r="AP307" t="str">
            <v>N/A</v>
          </cell>
          <cell r="AQ307" t="str">
            <v>Y</v>
          </cell>
          <cell r="AR307" t="str">
            <v>Daily</v>
          </cell>
          <cell r="AS307" t="str">
            <v>N</v>
          </cell>
          <cell r="AY307" t="str">
            <v>n/a</v>
          </cell>
          <cell r="AZ307" t="str">
            <v>N/A</v>
          </cell>
          <cell r="BA307" t="str">
            <v>1900-01-01</v>
          </cell>
          <cell r="BB307" t="str">
            <v>N/A</v>
          </cell>
        </row>
        <row r="308">
          <cell r="A308" t="str">
            <v>0293</v>
          </cell>
          <cell r="B308" t="str">
            <v>0293 - Trip Planner</v>
          </cell>
          <cell r="D308" t="str">
            <v>0294</v>
          </cell>
          <cell r="E308" t="str">
            <v>Retired</v>
          </cell>
          <cell r="F308" t="str">
            <v>IT Solutions Centre Enterprise - PNL &amp; B2E</v>
          </cell>
          <cell r="G308" t="str">
            <v>HR / Personnel (HR / Personnel (PNL))</v>
          </cell>
          <cell r="H308" t="str">
            <v>0293 - Travel Desk - Trip Planner</v>
          </cell>
          <cell r="I308" t="str">
            <v>Application</v>
          </cell>
          <cell r="J308" t="str">
            <v>A web application for staff trip planning</v>
          </cell>
          <cell r="K308" t="str">
            <v>PNL</v>
          </cell>
          <cell r="L308" t="str">
            <v>Perri Lam (PNLPERL)</v>
          </cell>
          <cell r="M308" t="str">
            <v>TBD</v>
          </cell>
          <cell r="N308" t="str">
            <v>Wai Lan Kam</v>
          </cell>
          <cell r="O308" t="str">
            <v>852 91003536</v>
          </cell>
          <cell r="P308" t="str">
            <v>N/A</v>
          </cell>
          <cell r="Q308" t="str">
            <v>N/A</v>
          </cell>
          <cell r="R308" t="str">
            <v>N/A</v>
          </cell>
          <cell r="S308" t="str">
            <v>N/A</v>
          </cell>
          <cell r="T308" t="str">
            <v>N/A</v>
          </cell>
          <cell r="U308" t="str">
            <v>Raymond Wong George Chuk Feybian Yip</v>
          </cell>
          <cell r="V308" t="str">
            <v>HP</v>
          </cell>
          <cell r="W308" t="str">
            <v>Service Centre</v>
          </cell>
          <cell r="X308" t="str">
            <v>1. HP - HPEOPS2 - Support Team2. IBM-ASM - CBO (PNL)</v>
          </cell>
          <cell r="Z308" t="str">
            <v>Application Support - Ent - PNL &amp; B2E</v>
          </cell>
          <cell r="AD308" t="str">
            <v>Web (eInfra)</v>
          </cell>
          <cell r="AG308" t="str">
            <v>/cvs/ARCH/webappaix20/repos/javasrc/travelsvc</v>
          </cell>
          <cell r="AI308" t="str">
            <v>20+</v>
          </cell>
          <cell r="AJ308" t="str">
            <v>Important</v>
          </cell>
          <cell r="AK308" t="str">
            <v>7x24</v>
          </cell>
          <cell r="AN308" t="str">
            <v>Not Required</v>
          </cell>
          <cell r="AO308" t="str">
            <v>24 hrs</v>
          </cell>
          <cell r="AP308" t="str">
            <v>N/A</v>
          </cell>
          <cell r="AQ308" t="str">
            <v>Y</v>
          </cell>
          <cell r="AR308" t="str">
            <v>Daily</v>
          </cell>
          <cell r="AS308" t="str">
            <v>N</v>
          </cell>
          <cell r="AY308" t="str">
            <v>n/a</v>
          </cell>
          <cell r="AZ308" t="str">
            <v>N/A</v>
          </cell>
          <cell r="BA308" t="str">
            <v>1900-01-01</v>
          </cell>
          <cell r="BB308" t="str">
            <v>N/A</v>
          </cell>
        </row>
        <row r="309">
          <cell r="A309" t="str">
            <v>0294</v>
          </cell>
          <cell r="B309" t="str">
            <v>0294 - Travel Desk Website (TD)</v>
          </cell>
          <cell r="C309" t="str">
            <v>TD</v>
          </cell>
          <cell r="E309" t="str">
            <v>Retired</v>
          </cell>
          <cell r="F309" t="str">
            <v>IT Solutions Centre Enterprise - PNL &amp; B2E</v>
          </cell>
          <cell r="G309" t="str">
            <v>HR / Personnel (HR / Personnel (PNL))</v>
          </cell>
          <cell r="H309" t="str">
            <v>0294 - Travel Desk Website (TD)</v>
          </cell>
          <cell r="I309" t="str">
            <v>Service</v>
          </cell>
          <cell r="J309" t="str">
            <v>A web site sharing travel info with staff</v>
          </cell>
          <cell r="K309" t="str">
            <v>PNL</v>
          </cell>
          <cell r="L309" t="str">
            <v>Perri Lam (PNLPERL)</v>
          </cell>
          <cell r="M309" t="str">
            <v>TBD</v>
          </cell>
          <cell r="N309" t="str">
            <v>Wai Lan Kam</v>
          </cell>
          <cell r="O309" t="str">
            <v>852 91003536</v>
          </cell>
          <cell r="P309" t="str">
            <v>N/A</v>
          </cell>
          <cell r="Q309" t="str">
            <v>N/A</v>
          </cell>
          <cell r="R309" t="str">
            <v>N/A</v>
          </cell>
          <cell r="S309" t="str">
            <v>N/A</v>
          </cell>
          <cell r="T309" t="str">
            <v>N/A</v>
          </cell>
          <cell r="U309" t="str">
            <v>Raymond Wong George Chuk Feybian Yip</v>
          </cell>
          <cell r="V309" t="str">
            <v>HP</v>
          </cell>
          <cell r="W309" t="str">
            <v>Service Centre</v>
          </cell>
          <cell r="X309" t="str">
            <v>1. HP - HPEOPS2 - Support Team2. IBM-ASM - CBO (PNL)</v>
          </cell>
          <cell r="Z309" t="str">
            <v>Application Support - Ent - PNL &amp; B2E</v>
          </cell>
          <cell r="AD309" t="str">
            <v>Web (eInfra)</v>
          </cell>
          <cell r="AG309" t="str">
            <v>/cvs/ARCH/webappaix20/repos/javasrc/ixtdsite</v>
          </cell>
          <cell r="AI309" t="str">
            <v>100+</v>
          </cell>
          <cell r="AJ309" t="str">
            <v>Important</v>
          </cell>
          <cell r="AK309" t="str">
            <v>7x24</v>
          </cell>
          <cell r="AN309" t="str">
            <v>Not Required</v>
          </cell>
          <cell r="AO309" t="str">
            <v>24 hrs</v>
          </cell>
          <cell r="AP309" t="str">
            <v>N/A</v>
          </cell>
          <cell r="AQ309" t="str">
            <v>Y</v>
          </cell>
          <cell r="AR309" t="str">
            <v>Daily</v>
          </cell>
          <cell r="AS309" t="str">
            <v>N</v>
          </cell>
          <cell r="AY309" t="str">
            <v>n/a</v>
          </cell>
          <cell r="AZ309" t="str">
            <v>N/A</v>
          </cell>
          <cell r="BA309" t="str">
            <v>1900-01-01</v>
          </cell>
          <cell r="BB309" t="str">
            <v>N/A</v>
          </cell>
        </row>
        <row r="310">
          <cell r="A310" t="str">
            <v>0295</v>
          </cell>
          <cell r="B310" t="str">
            <v>0295 - Trump</v>
          </cell>
          <cell r="C310" t="str">
            <v/>
          </cell>
          <cell r="D310" t="str">
            <v/>
          </cell>
          <cell r="E310" t="str">
            <v>Production</v>
          </cell>
          <cell r="F310" t="str">
            <v>IT Solutions Centre Service Delivery - ISD</v>
          </cell>
          <cell r="G310" t="str">
            <v>Inflight Services (ISD)</v>
          </cell>
          <cell r="H310" t="str">
            <v>0295 - Trump</v>
          </cell>
          <cell r="I310" t="str">
            <v>Application</v>
          </cell>
          <cell r="J310" t="str">
            <v>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v>
          </cell>
          <cell r="K310" t="str">
            <v>ISD</v>
          </cell>
          <cell r="L310" t="str">
            <v>Sally Wong - Cabin Crew Leave &amp; Attendance Manager</v>
          </cell>
          <cell r="M310" t="str">
            <v>Kevin Ho - Assistant Manager – Cabin Crew Leave &amp; Attendance Management</v>
          </cell>
          <cell r="N310" t="str">
            <v>Winnie Yau</v>
          </cell>
          <cell r="O310" t="str">
            <v>852 94354063</v>
          </cell>
          <cell r="P310" t="str">
            <v>Clement Cheung</v>
          </cell>
          <cell r="Q310" t="str">
            <v>852 94253429</v>
          </cell>
          <cell r="R310" t="str">
            <v>852 62228320</v>
          </cell>
          <cell r="S310" t="str">
            <v>IMT#IOS@cathaypacific.com</v>
          </cell>
          <cell r="T310" t="str">
            <v/>
          </cell>
          <cell r="U310" t="str">
            <v>Annita Wan</v>
          </cell>
          <cell r="V310" t="str">
            <v/>
          </cell>
          <cell r="W310" t="str">
            <v>Service Centre</v>
          </cell>
          <cell r="X310" t="str">
            <v>IBM-ASM - PAX (ISD)</v>
          </cell>
          <cell r="Y310" t="str">
            <v/>
          </cell>
          <cell r="Z310" t="str">
            <v>Application Support - Service Delivery - ISD</v>
          </cell>
          <cell r="AA310" t="str">
            <v>CX Infra Web and Mobile Support</v>
          </cell>
          <cell r="AB310" t="str">
            <v/>
          </cell>
          <cell r="AC310" t="str">
            <v/>
          </cell>
          <cell r="AD310" t="str">
            <v>Web (eInfra)</v>
          </cell>
          <cell r="AE310" t="str">
            <v/>
          </cell>
          <cell r="AF310" t="str">
            <v>Sensitive</v>
          </cell>
          <cell r="AG310" t="str">
            <v>/cvs/ARCH/pax/0295-Trump/cvsroot</v>
          </cell>
          <cell r="AH310" t="str">
            <v>IBM Rational 6.0, Oracle Jdeveloper, Visual Basic 6.0</v>
          </cell>
          <cell r="AI310" t="str">
            <v>200+</v>
          </cell>
          <cell r="AJ310" t="str">
            <v>Important</v>
          </cell>
          <cell r="AK310" t="str">
            <v>7x24</v>
          </cell>
          <cell r="AL310" t="str">
            <v>00:00 - 05:00</v>
          </cell>
          <cell r="AM310" t="str">
            <v/>
          </cell>
          <cell r="AN310" t="str">
            <v>Not Required</v>
          </cell>
          <cell r="AO310" t="str">
            <v>24 hrs</v>
          </cell>
          <cell r="AP310" t="str">
            <v/>
          </cell>
          <cell r="AQ310" t="str">
            <v>Y</v>
          </cell>
          <cell r="AR310" t="str">
            <v>Daily</v>
          </cell>
          <cell r="AS310" t="str">
            <v>N</v>
          </cell>
          <cell r="AT310" t="str">
            <v>1 - Long delay of flight schedule; Critical services are unavailable; Severe customers disruption</v>
          </cell>
          <cell r="AU310" t="str">
            <v/>
          </cell>
          <cell r="AV310" t="str">
            <v>1 - Extended negative international media coverage / Significant brand and reputation damage</v>
          </cell>
          <cell r="AW310" t="str">
            <v/>
          </cell>
          <cell r="AX310">
            <v>0</v>
          </cell>
          <cell r="AY310" t="str">
            <v/>
          </cell>
          <cell r="AZ310" t="str">
            <v>N/A</v>
          </cell>
          <cell r="BA310" t="str">
            <v>1900-01-01</v>
          </cell>
          <cell r="BB310" t="str">
            <v>N/A</v>
          </cell>
          <cell r="BC310" t="str">
            <v/>
          </cell>
          <cell r="BD310" t="str">
            <v/>
          </cell>
          <cell r="BE310" t="str">
            <v/>
          </cell>
        </row>
        <row r="311">
          <cell r="A311" t="str">
            <v>0296</v>
          </cell>
          <cell r="B311" t="str">
            <v>0296 - Tuxedo</v>
          </cell>
          <cell r="C311" t="str">
            <v/>
          </cell>
          <cell r="D311" t="str">
            <v/>
          </cell>
          <cell r="E311" t="str">
            <v>Production</v>
          </cell>
          <cell r="F311" t="str">
            <v>IT Infra &amp; Ops Infra Design, Build &amp; Support</v>
          </cell>
          <cell r="G311" t="str">
            <v>Information Management (IMT)</v>
          </cell>
          <cell r="H311" t="str">
            <v>0296 - Tuxedo (Unisys Middleware)</v>
          </cell>
          <cell r="I311" t="str">
            <v>Application</v>
          </cell>
          <cell r="J311" t="str">
            <v>Middleware for Unisys mainframe to other system</v>
          </cell>
          <cell r="K311" t="str">
            <v>IMT</v>
          </cell>
          <cell r="L311" t="str">
            <v>TBD</v>
          </cell>
          <cell r="M311" t="str">
            <v>TBD</v>
          </cell>
          <cell r="N311" t="str">
            <v>YC Chan</v>
          </cell>
          <cell r="O311" t="str">
            <v>852 63960992</v>
          </cell>
          <cell r="P311" t="str">
            <v>Harri Chong</v>
          </cell>
          <cell r="Q311" t="str">
            <v>852 61831830</v>
          </cell>
          <cell r="R311" t="str">
            <v>852 90351032</v>
          </cell>
          <cell r="S311" t="str">
            <v>mailto:DL_IMT_Infrastructure_Design_Build_&amp;_Support@cathaypacific.com</v>
          </cell>
          <cell r="T311" t="str">
            <v/>
          </cell>
          <cell r="U311" t="str">
            <v>YY Wong</v>
          </cell>
          <cell r="V311" t="str">
            <v/>
          </cell>
          <cell r="W311" t="str">
            <v>Service Centre</v>
          </cell>
          <cell r="X311" t="str">
            <v>UNISYS</v>
          </cell>
          <cell r="Y311" t="str">
            <v/>
          </cell>
          <cell r="Z311" t="str">
            <v>Application Support - Ent - PNL &amp; B2E</v>
          </cell>
          <cell r="AA311" t="str">
            <v/>
          </cell>
          <cell r="AB311" t="str">
            <v/>
          </cell>
          <cell r="AC311" t="str">
            <v/>
          </cell>
          <cell r="AD311" t="str">
            <v>Package</v>
          </cell>
          <cell r="AE311" t="str">
            <v/>
          </cell>
          <cell r="AF311" t="str">
            <v>Sensitive</v>
          </cell>
          <cell r="AG311" t="str">
            <v>Exempted (Package)</v>
          </cell>
          <cell r="AH311" t="str">
            <v>None</v>
          </cell>
          <cell r="AI311" t="str">
            <v/>
          </cell>
          <cell r="AJ311" t="str">
            <v>Lifeblood</v>
          </cell>
          <cell r="AK311" t="str">
            <v/>
          </cell>
          <cell r="AL311" t="str">
            <v/>
          </cell>
          <cell r="AM311" t="str">
            <v/>
          </cell>
          <cell r="AN311" t="str">
            <v>Yes - Uncertified</v>
          </cell>
          <cell r="AO311" t="str">
            <v>24 hrs</v>
          </cell>
          <cell r="AP311" t="str">
            <v/>
          </cell>
          <cell r="AQ311" t="str">
            <v/>
          </cell>
          <cell r="AR311" t="str">
            <v/>
          </cell>
          <cell r="AS311" t="str">
            <v>N</v>
          </cell>
          <cell r="AT311" t="str">
            <v/>
          </cell>
          <cell r="AU311" t="str">
            <v/>
          </cell>
          <cell r="AV311" t="str">
            <v/>
          </cell>
          <cell r="AW311" t="str">
            <v/>
          </cell>
          <cell r="AX311">
            <v>0</v>
          </cell>
          <cell r="AY311" t="str">
            <v/>
          </cell>
          <cell r="AZ311" t="str">
            <v>N/A</v>
          </cell>
          <cell r="BA311" t="str">
            <v>1900-01-01</v>
          </cell>
          <cell r="BB311" t="str">
            <v>N/A</v>
          </cell>
          <cell r="BC311" t="str">
            <v/>
          </cell>
          <cell r="BD311" t="str">
            <v/>
          </cell>
          <cell r="BE311" t="str">
            <v/>
          </cell>
        </row>
        <row r="312">
          <cell r="A312" t="str">
            <v>0296A</v>
          </cell>
          <cell r="B312" t="str">
            <v>0296A - Tuxedo</v>
          </cell>
          <cell r="D312" t="str">
            <v>0296</v>
          </cell>
          <cell r="E312" t="str">
            <v>Retired</v>
          </cell>
          <cell r="F312" t="str">
            <v>IT Infra &amp; Ops Infra Design, Build &amp; Support</v>
          </cell>
          <cell r="G312" t="str">
            <v>Information Management (IMT)</v>
          </cell>
          <cell r="H312" t="str">
            <v>0296A - Tuxedo (Unisys Middleware) - Add On or Interface</v>
          </cell>
          <cell r="I312" t="str">
            <v>Component</v>
          </cell>
          <cell r="J312" t="str">
            <v>Middleware for Unisys mainframe to other system</v>
          </cell>
          <cell r="K312" t="str">
            <v>IMT</v>
          </cell>
          <cell r="L312" t="str">
            <v>TBD</v>
          </cell>
          <cell r="M312" t="str">
            <v>TBD</v>
          </cell>
          <cell r="N312" t="str">
            <v>Rajeev Nair</v>
          </cell>
          <cell r="O312" t="str">
            <v>852 94773463</v>
          </cell>
          <cell r="P312" t="str">
            <v>N/A</v>
          </cell>
          <cell r="Q312" t="str">
            <v>N/A</v>
          </cell>
          <cell r="R312" t="str">
            <v>N/A</v>
          </cell>
          <cell r="S312" t="str">
            <v>N/A</v>
          </cell>
          <cell r="T312" t="str">
            <v>N/A</v>
          </cell>
          <cell r="U312" t="str">
            <v>Longman Lo</v>
          </cell>
          <cell r="W312" t="str">
            <v>Service Centre</v>
          </cell>
          <cell r="X312" t="str">
            <v>IBM-ASM - Infrastructure (Integration)</v>
          </cell>
          <cell r="Z312" t="str">
            <v>TS - Infrastructure (Integration)</v>
          </cell>
          <cell r="AD312" t="str">
            <v>Package</v>
          </cell>
          <cell r="AG312" t="str">
            <v>/cvs/ARCH/cbo/0296A-TuxedoAddOnInterface</v>
          </cell>
          <cell r="AH312" t="str">
            <v>None</v>
          </cell>
          <cell r="AJ312" t="str">
            <v>Lifeblood</v>
          </cell>
          <cell r="AK312" t="str">
            <v>7X24</v>
          </cell>
          <cell r="AN312" t="str">
            <v>Yes - Uncertified</v>
          </cell>
          <cell r="AO312" t="str">
            <v>24 hrs</v>
          </cell>
          <cell r="AQ312" t="str">
            <v>Y</v>
          </cell>
          <cell r="AR312" t="str">
            <v>Daily</v>
          </cell>
          <cell r="AS312" t="str">
            <v>N</v>
          </cell>
          <cell r="AZ312" t="str">
            <v>N/A</v>
          </cell>
          <cell r="BA312" t="str">
            <v>1900-01-01</v>
          </cell>
          <cell r="BB312" t="str">
            <v>N/A</v>
          </cell>
        </row>
        <row r="313">
          <cell r="A313" t="str">
            <v>0297</v>
          </cell>
          <cell r="B313" t="str">
            <v>0297 - ULD Application System (ULDAPP)</v>
          </cell>
          <cell r="C313" t="str">
            <v>ULDAPP</v>
          </cell>
          <cell r="E313" t="str">
            <v>Retired</v>
          </cell>
          <cell r="F313" t="str">
            <v>IT Solutions Centre Airline Operations &amp; Cargo - CGO</v>
          </cell>
          <cell r="G313" t="str">
            <v>Cargo (CGO)</v>
          </cell>
          <cell r="H313" t="str">
            <v>0297 - ULD Application System (ULDAPP)</v>
          </cell>
          <cell r="I313" t="str">
            <v>Application</v>
          </cell>
          <cell r="J313" t="str">
            <v>This applications serve as an communication channel between HK Cargo Sales and HUB Operation in releasing ULD containers to agents.</v>
          </cell>
          <cell r="K313" t="str">
            <v>CGO</v>
          </cell>
          <cell r="L313" t="str">
            <v>Maggie Wong Yl - Cargo Sales Manager Hong Kong</v>
          </cell>
          <cell r="M313" t="str">
            <v>TBD</v>
          </cell>
          <cell r="N313" t="str">
            <v>Rajeev Nair</v>
          </cell>
          <cell r="O313" t="str">
            <v>852 94773463</v>
          </cell>
          <cell r="P313" t="str">
            <v>Terence Lam</v>
          </cell>
          <cell r="Q313" t="str">
            <v>852 94684132</v>
          </cell>
          <cell r="R313" t="str">
            <v>+86 755 2160 3289,+86 159-9962-0710</v>
          </cell>
          <cell r="S313" t="str">
            <v>mailto:DL_IMT_SOL_Dev_&amp;_Supp_-_CGO@cathaypacific.com</v>
          </cell>
          <cell r="U313" t="str">
            <v>Joyce Yu</v>
          </cell>
          <cell r="V313" t="str">
            <v>HP</v>
          </cell>
          <cell r="W313" t="str">
            <v>Service Centre</v>
          </cell>
          <cell r="X313" t="str">
            <v>IBM-ASM - AOC (CGO)</v>
          </cell>
          <cell r="Y313" t="str">
            <v>HP</v>
          </cell>
          <cell r="Z313" t="str">
            <v>Application Support - AOC - Cargo</v>
          </cell>
          <cell r="AA313" t="str">
            <v>CX Infra Support</v>
          </cell>
          <cell r="AD313" t="str">
            <v>Client/Server</v>
          </cell>
          <cell r="AG313" t="str">
            <v>/cvs/ARCH/aoc/0297-ULDApplicationSystem</v>
          </cell>
          <cell r="AH313" t="str">
            <v>None</v>
          </cell>
          <cell r="AI313" t="str">
            <v>30-50</v>
          </cell>
          <cell r="AJ313" t="str">
            <v>Important</v>
          </cell>
          <cell r="AK313" t="str">
            <v>7x24</v>
          </cell>
          <cell r="AN313" t="str">
            <v>Not Required</v>
          </cell>
          <cell r="AO313" t="str">
            <v>24 hrs</v>
          </cell>
          <cell r="AQ313" t="str">
            <v>Y</v>
          </cell>
          <cell r="AR313" t="str">
            <v>Daily</v>
          </cell>
          <cell r="AS313" t="str">
            <v>N</v>
          </cell>
          <cell r="AT313" t="str">
            <v>4 - No immediate impact, situation is tolerable by functional department in short period of time; Convenience of customers are affected</v>
          </cell>
          <cell r="AV313" t="str">
            <v>4 - Minor negative local media coverage / No brand or image impact</v>
          </cell>
          <cell r="AZ313" t="str">
            <v>N/A</v>
          </cell>
          <cell r="BA313" t="str">
            <v>1900-01-01</v>
          </cell>
          <cell r="BB313" t="str">
            <v>N/A</v>
          </cell>
        </row>
        <row r="314">
          <cell r="A314" t="str">
            <v>0298</v>
          </cell>
          <cell r="B314" t="str">
            <v>0298 - Ultramain</v>
          </cell>
          <cell r="C314" t="str">
            <v/>
          </cell>
          <cell r="D314" t="str">
            <v/>
          </cell>
          <cell r="E314" t="str">
            <v>Production</v>
          </cell>
          <cell r="F314" t="str">
            <v>IT Solutions Centre Airline Operations &amp; Cargo - ENG</v>
          </cell>
          <cell r="G314" t="str">
            <v>Engineering (ENG)</v>
          </cell>
          <cell r="H314" t="str">
            <v>0298 - Ultramain</v>
          </cell>
          <cell r="I314" t="str">
            <v>Application</v>
          </cell>
          <cell r="J314" t="str">
            <v>Maintenance and Engineering System</v>
          </cell>
          <cell r="K314" t="str">
            <v>ENG</v>
          </cell>
          <cell r="L314" t="str">
            <v>Tim Hau - Business Process Development Manager</v>
          </cell>
          <cell r="M314" t="str">
            <v>Raymond Kwong - Sr Biz Process Dev Engineer</v>
          </cell>
          <cell r="N314" t="str">
            <v>Jeya Shan</v>
          </cell>
          <cell r="O314" t="str">
            <v>852 66217425 ( Please note my mobile will be switched off when I’m overseas )</v>
          </cell>
          <cell r="P314" t="str">
            <v>Latheef Shaikh</v>
          </cell>
          <cell r="Q314" t="str">
            <v>852 68409793</v>
          </cell>
          <cell r="R314" t="str">
            <v>852 63962036</v>
          </cell>
          <cell r="S314" t="str">
            <v/>
          </cell>
          <cell r="T314" t="str">
            <v/>
          </cell>
          <cell r="U314" t="str">
            <v>Jamison Chan Denix Tam Albert Yeung  Gary Li</v>
          </cell>
          <cell r="V314" t="str">
            <v/>
          </cell>
          <cell r="W314" t="str">
            <v>Service Centre</v>
          </cell>
          <cell r="X314" t="str">
            <v>Application Support - AOC - Engineering</v>
          </cell>
          <cell r="Y314" t="str">
            <v/>
          </cell>
          <cell r="Z314" t="str">
            <v>Application Support - AOC - Engineering</v>
          </cell>
          <cell r="AA314" t="str">
            <v/>
          </cell>
          <cell r="AB314" t="str">
            <v/>
          </cell>
          <cell r="AC314" t="str">
            <v/>
          </cell>
          <cell r="AD314" t="str">
            <v>Package</v>
          </cell>
          <cell r="AE314" t="str">
            <v/>
          </cell>
          <cell r="AF314" t="str">
            <v>Highly Sensitive</v>
          </cell>
          <cell r="AG314" t="str">
            <v>n/a</v>
          </cell>
          <cell r="AH314" t="str">
            <v>None</v>
          </cell>
          <cell r="AI314" t="str">
            <v>100+</v>
          </cell>
          <cell r="AJ314" t="str">
            <v>Lifeblood</v>
          </cell>
          <cell r="AK314" t="str">
            <v/>
          </cell>
          <cell r="AL314" t="str">
            <v>24 hrs operations, no schedule downtime, unless arrange separately</v>
          </cell>
          <cell r="AM314" t="str">
            <v/>
          </cell>
          <cell r="AN314" t="str">
            <v>Yes - Uncertified</v>
          </cell>
          <cell r="AO314" t="str">
            <v>24 hrs</v>
          </cell>
          <cell r="AP314" t="str">
            <v/>
          </cell>
          <cell r="AQ314" t="str">
            <v/>
          </cell>
          <cell r="AR314" t="str">
            <v/>
          </cell>
          <cell r="AS314" t="str">
            <v>N</v>
          </cell>
          <cell r="AT314" t="str">
            <v/>
          </cell>
          <cell r="AU314" t="str">
            <v/>
          </cell>
          <cell r="AV314" t="str">
            <v/>
          </cell>
          <cell r="AW314" t="str">
            <v/>
          </cell>
          <cell r="AX314">
            <v>0</v>
          </cell>
          <cell r="AY314" t="str">
            <v/>
          </cell>
          <cell r="AZ314" t="str">
            <v>N/A</v>
          </cell>
          <cell r="BA314" t="str">
            <v>1900-01-01</v>
          </cell>
          <cell r="BB314" t="str">
            <v>N/A</v>
          </cell>
          <cell r="BC314" t="str">
            <v/>
          </cell>
          <cell r="BD314" t="str">
            <v/>
          </cell>
          <cell r="BE314" t="str">
            <v/>
          </cell>
        </row>
        <row r="315">
          <cell r="A315" t="str">
            <v>0298A</v>
          </cell>
          <cell r="B315" t="str">
            <v>0298A - Ultramain</v>
          </cell>
          <cell r="C315" t="str">
            <v/>
          </cell>
          <cell r="D315" t="str">
            <v>0298</v>
          </cell>
          <cell r="E315" t="str">
            <v>Production</v>
          </cell>
          <cell r="F315" t="str">
            <v>IT Solutions Centre Airline Operations &amp; Cargo - ENG</v>
          </cell>
          <cell r="G315" t="str">
            <v>Engineering (ENG)</v>
          </cell>
          <cell r="H315" t="str">
            <v>0298A - Ultramain - CX Build Add On or Interface</v>
          </cell>
          <cell r="I315" t="str">
            <v>Component</v>
          </cell>
          <cell r="J315" t="str">
            <v>Ultramain datamart contains maintenance and engineering information for reporting and analysis.</v>
          </cell>
          <cell r="K315" t="str">
            <v>ENG</v>
          </cell>
          <cell r="L315" t="str">
            <v>Tim Hau - Business Process Development Manager</v>
          </cell>
          <cell r="M315" t="str">
            <v>Raymond Kwong - Sr Biz Process Dev Engineer</v>
          </cell>
          <cell r="N315" t="str">
            <v>Jeya Shan</v>
          </cell>
          <cell r="O315" t="str">
            <v>852 66217425 ( Please note my mobile will be switched off when I’m overseas )</v>
          </cell>
          <cell r="P315" t="str">
            <v>Latheef Shaikh</v>
          </cell>
          <cell r="Q315" t="str">
            <v>852 68409793</v>
          </cell>
          <cell r="R315" t="str">
            <v>852 63962036</v>
          </cell>
          <cell r="S315" t="str">
            <v/>
          </cell>
          <cell r="T315" t="str">
            <v/>
          </cell>
          <cell r="U315" t="str">
            <v>Jamison Chan  Denix Tam Albert Yeung  Gary Li</v>
          </cell>
          <cell r="V315" t="str">
            <v/>
          </cell>
          <cell r="W315" t="str">
            <v>Service Centre</v>
          </cell>
          <cell r="X315" t="str">
            <v>IBM-ASM - AOC (ENG)</v>
          </cell>
          <cell r="Y315" t="str">
            <v/>
          </cell>
          <cell r="Z315" t="str">
            <v>Application Support - AOC - Engineering</v>
          </cell>
          <cell r="AA315" t="str">
            <v/>
          </cell>
          <cell r="AB315" t="str">
            <v/>
          </cell>
          <cell r="AC315" t="str">
            <v/>
          </cell>
          <cell r="AD315" t="str">
            <v>Package</v>
          </cell>
          <cell r="AE315" t="str">
            <v/>
          </cell>
          <cell r="AF315" t="str">
            <v>Highly Sensitive</v>
          </cell>
          <cell r="AG315" t="str">
            <v>/cvs/ARCH/aoc/0298A-Ultramain -CXBuildAddOnorInterface</v>
          </cell>
          <cell r="AH315" t="str">
            <v>None</v>
          </cell>
          <cell r="AI315" t="str">
            <v>100+</v>
          </cell>
          <cell r="AJ315" t="str">
            <v>Lifeblood</v>
          </cell>
          <cell r="AK315" t="str">
            <v>7x24</v>
          </cell>
          <cell r="AL315" t="str">
            <v>24 hrs operations, no schedule downtime, unless arrange separately</v>
          </cell>
          <cell r="AM315" t="str">
            <v/>
          </cell>
          <cell r="AN315" t="str">
            <v>Yes - Uncertified</v>
          </cell>
          <cell r="AO315" t="str">
            <v>24 hrs</v>
          </cell>
          <cell r="AP315" t="str">
            <v/>
          </cell>
          <cell r="AQ315" t="str">
            <v>Y</v>
          </cell>
          <cell r="AR315" t="str">
            <v>Daily</v>
          </cell>
          <cell r="AS315" t="str">
            <v>N</v>
          </cell>
          <cell r="AT315" t="str">
            <v/>
          </cell>
          <cell r="AU315" t="str">
            <v/>
          </cell>
          <cell r="AV315" t="str">
            <v/>
          </cell>
          <cell r="AW315" t="str">
            <v/>
          </cell>
          <cell r="AX315">
            <v>0</v>
          </cell>
          <cell r="AY315" t="str">
            <v/>
          </cell>
          <cell r="AZ315" t="str">
            <v>N/A</v>
          </cell>
          <cell r="BA315" t="str">
            <v>1900-01-01</v>
          </cell>
          <cell r="BB315" t="str">
            <v>N/A</v>
          </cell>
          <cell r="BC315" t="str">
            <v/>
          </cell>
          <cell r="BD315" t="str">
            <v/>
          </cell>
          <cell r="BE315" t="str">
            <v/>
          </cell>
        </row>
        <row r="316">
          <cell r="A316" t="str">
            <v>0299</v>
          </cell>
          <cell r="B316" t="str">
            <v>0299 - Ultramain DataMart</v>
          </cell>
          <cell r="C316" t="str">
            <v/>
          </cell>
          <cell r="D316" t="str">
            <v>0298</v>
          </cell>
          <cell r="E316" t="str">
            <v>Production</v>
          </cell>
          <cell r="F316" t="str">
            <v>IT Solutions Centre Airline Operations &amp; Cargo - ENG</v>
          </cell>
          <cell r="G316" t="str">
            <v>Engineering (ENG)</v>
          </cell>
          <cell r="H316" t="str">
            <v>0299 - Ultramain DataMart</v>
          </cell>
          <cell r="I316" t="str">
            <v>Application</v>
          </cell>
          <cell r="J316" t="str">
            <v>Ultramain datamart contains maintenance and engineering information for reporting and analysis.</v>
          </cell>
          <cell r="K316" t="str">
            <v>ENG</v>
          </cell>
          <cell r="L316" t="str">
            <v>Matilda Chan - Config &amp; Data Standards Manager   Eric Tse - Tech Svc Manager Reliability</v>
          </cell>
          <cell r="M316" t="str">
            <v>Tony Shum - SR Config &amp; Data Stds Engineer   Savio Chan - Reliability Engineer</v>
          </cell>
          <cell r="N316" t="str">
            <v>Jeya Shan</v>
          </cell>
          <cell r="O316" t="str">
            <v>852 66217425 ( Please note my mobile will be switched off when I’m overseas )</v>
          </cell>
          <cell r="P316" t="str">
            <v>Latheef Shaikh</v>
          </cell>
          <cell r="Q316" t="str">
            <v>852 68409793</v>
          </cell>
          <cell r="R316" t="str">
            <v>852 63962036</v>
          </cell>
          <cell r="S316" t="str">
            <v/>
          </cell>
          <cell r="T316" t="str">
            <v/>
          </cell>
          <cell r="U316" t="str">
            <v>David Kwok</v>
          </cell>
          <cell r="V316" t="str">
            <v>ASL</v>
          </cell>
          <cell r="W316" t="str">
            <v>Service Centre</v>
          </cell>
          <cell r="X316" t="str">
            <v>IBM-ASM - AOC (ENG)</v>
          </cell>
          <cell r="Y316" t="str">
            <v/>
          </cell>
          <cell r="Z316" t="str">
            <v>Application Support - AOC - Engineering</v>
          </cell>
          <cell r="AA316" t="str">
            <v/>
          </cell>
          <cell r="AB316" t="str">
            <v/>
          </cell>
          <cell r="AC316" t="str">
            <v/>
          </cell>
          <cell r="AD316" t="str">
            <v>Client/Server</v>
          </cell>
          <cell r="AE316" t="str">
            <v/>
          </cell>
          <cell r="AF316" t="str">
            <v>Highly Sensitive</v>
          </cell>
          <cell r="AG316" t="str">
            <v>/cvs/ARCH/aoc/0299UltramainDataMart</v>
          </cell>
          <cell r="AH316" t="str">
            <v>None</v>
          </cell>
          <cell r="AI316" t="str">
            <v>&gt; 5000</v>
          </cell>
          <cell r="AJ316" t="str">
            <v>Important</v>
          </cell>
          <cell r="AK316" t="str">
            <v>7x24</v>
          </cell>
          <cell r="AL316" t="str">
            <v/>
          </cell>
          <cell r="AM316" t="str">
            <v/>
          </cell>
          <cell r="AN316" t="str">
            <v>Not Required</v>
          </cell>
          <cell r="AO316" t="str">
            <v>24 hrs</v>
          </cell>
          <cell r="AP316" t="str">
            <v/>
          </cell>
          <cell r="AQ316" t="str">
            <v>Y</v>
          </cell>
          <cell r="AR316" t="str">
            <v>Daily</v>
          </cell>
          <cell r="AS316" t="str">
            <v>N</v>
          </cell>
          <cell r="AT316" t="str">
            <v>3 - Immediate but not serious impact on operations; Minor delay of flight schedule; Minor customers disruption</v>
          </cell>
          <cell r="AU316" t="str">
            <v/>
          </cell>
          <cell r="AV316" t="str">
            <v>4 - Minor negative local media coverage / No brand or image impact</v>
          </cell>
          <cell r="AW316" t="str">
            <v/>
          </cell>
          <cell r="AX316">
            <v>0</v>
          </cell>
          <cell r="AY316" t="str">
            <v/>
          </cell>
          <cell r="AZ316" t="str">
            <v>N/A</v>
          </cell>
          <cell r="BA316" t="str">
            <v>1900-01-01</v>
          </cell>
          <cell r="BB316" t="str">
            <v>N/A</v>
          </cell>
          <cell r="BC316" t="str">
            <v/>
          </cell>
          <cell r="BD316" t="str">
            <v/>
          </cell>
          <cell r="BE316" t="str">
            <v/>
          </cell>
        </row>
        <row r="317">
          <cell r="A317" t="str">
            <v>0300</v>
          </cell>
          <cell r="B317" t="str">
            <v>0300 - Uniform Handling System</v>
          </cell>
          <cell r="C317" t="str">
            <v/>
          </cell>
          <cell r="D317" t="str">
            <v/>
          </cell>
          <cell r="E317" t="str">
            <v>Production</v>
          </cell>
          <cell r="F317" t="str">
            <v>IT Solutions Centre Service Delivery - ISD</v>
          </cell>
          <cell r="G317" t="str">
            <v>Inflight Services (ISD)</v>
          </cell>
          <cell r="H317" t="str">
            <v>0300 - Uniform Handling System</v>
          </cell>
          <cell r="I317" t="str">
            <v>Application</v>
          </cell>
          <cell r="J317" t="str">
            <v>An application to manage Uniform Inventory_x000D_ _x000D_ (Remark/Replacement: Depending on the CX Uniform Project, proceed / no-proceed decision will be made in May 2015)</v>
          </cell>
          <cell r="K317" t="str">
            <v>ISD</v>
          </cell>
          <cell r="L317" t="str">
            <v>Donny Tsui - Assistant Manager Uniform Services</v>
          </cell>
          <cell r="M317" t="str">
            <v>TBD</v>
          </cell>
          <cell r="N317" t="str">
            <v>Winnie Yau</v>
          </cell>
          <cell r="O317" t="str">
            <v>852 94354063</v>
          </cell>
          <cell r="P317" t="str">
            <v>Clement Cheung</v>
          </cell>
          <cell r="Q317" t="str">
            <v>852 94253429</v>
          </cell>
          <cell r="R317" t="str">
            <v>852 62228320</v>
          </cell>
          <cell r="S317" t="str">
            <v>IMT#IOS@cathaypacific.com</v>
          </cell>
          <cell r="T317" t="str">
            <v/>
          </cell>
          <cell r="U317" t="str">
            <v>Henry Chan</v>
          </cell>
          <cell r="V317" t="str">
            <v>IBMA</v>
          </cell>
          <cell r="W317" t="str">
            <v>Service Centre</v>
          </cell>
          <cell r="X317" t="str">
            <v>IBM-ASM - PAX (ISD)</v>
          </cell>
          <cell r="Y317" t="str">
            <v/>
          </cell>
          <cell r="Z317" t="str">
            <v>Application Support - Service Delivery - ISD</v>
          </cell>
          <cell r="AA317" t="str">
            <v/>
          </cell>
          <cell r="AB317" t="str">
            <v/>
          </cell>
          <cell r="AC317" t="str">
            <v/>
          </cell>
          <cell r="AD317" t="str">
            <v>IBM Host</v>
          </cell>
          <cell r="AE317" t="str">
            <v/>
          </cell>
          <cell r="AF317" t="str">
            <v>Sensitive</v>
          </cell>
          <cell r="AG317" t="str">
            <v>Exempted (Mainframe)</v>
          </cell>
          <cell r="AH317" t="str">
            <v>IBM Host Client</v>
          </cell>
          <cell r="AI317" t="str">
            <v>0-10</v>
          </cell>
          <cell r="AJ317" t="str">
            <v>Important</v>
          </cell>
          <cell r="AK317" t="str">
            <v>7x24</v>
          </cell>
          <cell r="AL317" t="str">
            <v>00:00 - 05:00</v>
          </cell>
          <cell r="AM317" t="str">
            <v/>
          </cell>
          <cell r="AN317" t="str">
            <v>Not Required</v>
          </cell>
          <cell r="AO317" t="str">
            <v>24 hrs</v>
          </cell>
          <cell r="AP317" t="str">
            <v/>
          </cell>
          <cell r="AQ317" t="str">
            <v>Y</v>
          </cell>
          <cell r="AR317" t="str">
            <v>Daily</v>
          </cell>
          <cell r="AS317" t="str">
            <v>N</v>
          </cell>
          <cell r="AT317" t="str">
            <v/>
          </cell>
          <cell r="AU317" t="str">
            <v/>
          </cell>
          <cell r="AV317" t="str">
            <v/>
          </cell>
          <cell r="AW317" t="str">
            <v/>
          </cell>
          <cell r="AX317">
            <v>0</v>
          </cell>
          <cell r="AY317" t="str">
            <v/>
          </cell>
          <cell r="AZ317" t="str">
            <v>N/A</v>
          </cell>
          <cell r="BA317" t="str">
            <v>1900-01-01</v>
          </cell>
          <cell r="BB317" t="str">
            <v>N/A</v>
          </cell>
          <cell r="BC317" t="str">
            <v/>
          </cell>
          <cell r="BD317" t="str">
            <v/>
          </cell>
          <cell r="BE317" t="str">
            <v/>
          </cell>
        </row>
        <row r="318">
          <cell r="A318" t="str">
            <v>0301</v>
          </cell>
          <cell r="B318" t="str">
            <v>0301 - Uniform PC System (Uniform Handling System)</v>
          </cell>
          <cell r="C318" t="str">
            <v>Uniform Handling System</v>
          </cell>
          <cell r="D318" t="str">
            <v/>
          </cell>
          <cell r="E318" t="str">
            <v>Production</v>
          </cell>
          <cell r="F318" t="str">
            <v>IT Solutions Centre Service Delivery - ISD</v>
          </cell>
          <cell r="G318" t="str">
            <v>Inflight Services (ISD)</v>
          </cell>
          <cell r="H318" t="str">
            <v>0301 - Uniform PC System</v>
          </cell>
          <cell r="I318" t="str">
            <v>Application</v>
          </cell>
          <cell r="J318" t="str">
            <v>A PC application (MS Access)  to manage Uniform Inventory</v>
          </cell>
          <cell r="K318" t="str">
            <v>ISD</v>
          </cell>
          <cell r="L318" t="str">
            <v>Donny Tsui - Assistant Manager Uniform Services</v>
          </cell>
          <cell r="M318" t="str">
            <v>TBD</v>
          </cell>
          <cell r="N318" t="str">
            <v>Winnie Yau</v>
          </cell>
          <cell r="O318" t="str">
            <v>852 94354063</v>
          </cell>
          <cell r="P318" t="str">
            <v>Clement Cheung</v>
          </cell>
          <cell r="Q318" t="str">
            <v>852 94253429</v>
          </cell>
          <cell r="R318" t="str">
            <v>852 62228320</v>
          </cell>
          <cell r="S318" t="str">
            <v>IMT#IOS@cathaypacific.com</v>
          </cell>
          <cell r="T318" t="str">
            <v/>
          </cell>
          <cell r="U318" t="str">
            <v/>
          </cell>
          <cell r="V318" t="str">
            <v/>
          </cell>
          <cell r="W318" t="str">
            <v>Service Centre</v>
          </cell>
          <cell r="X318" t="str">
            <v>IBM-ASM - PAX (ISD)</v>
          </cell>
          <cell r="Y318" t="str">
            <v/>
          </cell>
          <cell r="Z318" t="str">
            <v>Application Support - Service Delivery - ISD</v>
          </cell>
          <cell r="AA318" t="str">
            <v/>
          </cell>
          <cell r="AB318" t="str">
            <v/>
          </cell>
          <cell r="AC318" t="str">
            <v/>
          </cell>
          <cell r="AD318" t="str">
            <v>Client/Server</v>
          </cell>
          <cell r="AE318" t="str">
            <v/>
          </cell>
          <cell r="AF318" t="str">
            <v>Sensitive</v>
          </cell>
          <cell r="AG318" t="str">
            <v>Exempted</v>
          </cell>
          <cell r="AH318" t="str">
            <v>VB and MS Access</v>
          </cell>
          <cell r="AI318" t="str">
            <v>0-10</v>
          </cell>
          <cell r="AJ318" t="str">
            <v>Important</v>
          </cell>
          <cell r="AK318" t="str">
            <v>5x8</v>
          </cell>
          <cell r="AL318" t="str">
            <v>0000 - 0500</v>
          </cell>
          <cell r="AM318" t="str">
            <v/>
          </cell>
          <cell r="AN318" t="str">
            <v>No</v>
          </cell>
          <cell r="AO318" t="str">
            <v>24 hrs</v>
          </cell>
          <cell r="AP318" t="str">
            <v/>
          </cell>
          <cell r="AQ318" t="str">
            <v>Y</v>
          </cell>
          <cell r="AR318" t="str">
            <v>Daily</v>
          </cell>
          <cell r="AS318" t="str">
            <v>N</v>
          </cell>
          <cell r="AT318" t="str">
            <v>1 - Long delay of flight schedule; Critical services are unavailable; Severe customers disruption</v>
          </cell>
          <cell r="AU318" t="str">
            <v/>
          </cell>
          <cell r="AV318" t="str">
            <v>1 - Extended negative international media coverage / Significant brand and reputation damage</v>
          </cell>
          <cell r="AW318" t="str">
            <v/>
          </cell>
          <cell r="AX318">
            <v>0</v>
          </cell>
          <cell r="AY318" t="str">
            <v/>
          </cell>
          <cell r="AZ318" t="str">
            <v>N/A</v>
          </cell>
          <cell r="BA318" t="str">
            <v>1900-01-01</v>
          </cell>
          <cell r="BB318" t="str">
            <v>N/A</v>
          </cell>
          <cell r="BC318" t="str">
            <v/>
          </cell>
          <cell r="BD318" t="str">
            <v/>
          </cell>
          <cell r="BE318" t="str">
            <v/>
          </cell>
        </row>
        <row r="319">
          <cell r="A319" t="str">
            <v>0302</v>
          </cell>
          <cell r="B319" t="str">
            <v>0302 - Uniform Replacement Due Date Enquiry Application</v>
          </cell>
          <cell r="C319" t="str">
            <v/>
          </cell>
          <cell r="D319" t="str">
            <v/>
          </cell>
          <cell r="E319" t="str">
            <v>Retired</v>
          </cell>
          <cell r="F319" t="str">
            <v>IT Solutions Centre Service Delivery - ISD</v>
          </cell>
          <cell r="G319" t="str">
            <v>Inflight Services (ISD)</v>
          </cell>
          <cell r="H319" t="str">
            <v>0302 - Uniform Replacement Due Date Enquiry Application</v>
          </cell>
          <cell r="I319" t="str">
            <v>Application</v>
          </cell>
          <cell r="J319" t="str">
            <v>Uniform Replacement Due Date Enquiry Application</v>
          </cell>
          <cell r="K319" t="str">
            <v>ISD</v>
          </cell>
          <cell r="L319" t="str">
            <v>Donny Tsui - Assistant Manager Uniform Services</v>
          </cell>
          <cell r="M319" t="str">
            <v>TBD</v>
          </cell>
          <cell r="N319" t="str">
            <v>Winnie Yau</v>
          </cell>
          <cell r="O319" t="str">
            <v>852 94354063</v>
          </cell>
          <cell r="P319" t="str">
            <v>Clement Cheung</v>
          </cell>
          <cell r="Q319" t="str">
            <v>852 94253429</v>
          </cell>
          <cell r="R319" t="str">
            <v>852 62228320</v>
          </cell>
          <cell r="S319" t="str">
            <v>IMT#IOS@cathaypacific.com</v>
          </cell>
          <cell r="T319" t="str">
            <v/>
          </cell>
          <cell r="U319" t="str">
            <v>Claire Tsoi  Raymond Wong  Janice Chan</v>
          </cell>
          <cell r="V319" t="str">
            <v/>
          </cell>
          <cell r="W319" t="str">
            <v>Service Centre</v>
          </cell>
          <cell r="X319" t="str">
            <v>IBM-ASM - PAX (ISD)</v>
          </cell>
          <cell r="Y319" t="str">
            <v/>
          </cell>
          <cell r="Z319" t="str">
            <v>Application Support - Service Delivery - ISD</v>
          </cell>
          <cell r="AA319" t="str">
            <v/>
          </cell>
          <cell r="AB319" t="str">
            <v/>
          </cell>
          <cell r="AC319" t="str">
            <v/>
          </cell>
          <cell r="AD319" t="str">
            <v>Web (eInfra)</v>
          </cell>
          <cell r="AE319" t="str">
            <v/>
          </cell>
          <cell r="AF319" t="str">
            <v/>
          </cell>
          <cell r="AG319" t="str">
            <v>/cvs/ARCH/webappaix20/repos/javasrc/uniform/</v>
          </cell>
          <cell r="AH319" t="str">
            <v/>
          </cell>
          <cell r="AI319" t="str">
            <v>50+</v>
          </cell>
          <cell r="AJ319" t="str">
            <v>Important</v>
          </cell>
          <cell r="AK319" t="str">
            <v>5x8</v>
          </cell>
          <cell r="AL319" t="str">
            <v>0000-0500</v>
          </cell>
          <cell r="AM319" t="str">
            <v/>
          </cell>
          <cell r="AN319" t="str">
            <v>Not Required</v>
          </cell>
          <cell r="AO319" t="str">
            <v>24 hrs</v>
          </cell>
          <cell r="AP319" t="str">
            <v/>
          </cell>
          <cell r="AQ319" t="str">
            <v>Y</v>
          </cell>
          <cell r="AR319" t="str">
            <v>Daily</v>
          </cell>
          <cell r="AS319" t="str">
            <v>N</v>
          </cell>
          <cell r="AT319" t="str">
            <v>1 - Long delay of flight schedule; Critical services are unavailable; Severe customers disruption</v>
          </cell>
          <cell r="AU319" t="str">
            <v/>
          </cell>
          <cell r="AV319" t="str">
            <v>1 - Extended negative international media coverage / Significant brand and reputation damage</v>
          </cell>
          <cell r="AW319" t="str">
            <v/>
          </cell>
          <cell r="AX319">
            <v>0</v>
          </cell>
          <cell r="AY319" t="str">
            <v/>
          </cell>
          <cell r="AZ319" t="str">
            <v>N/A</v>
          </cell>
          <cell r="BA319" t="str">
            <v>1900-01-01</v>
          </cell>
          <cell r="BB319" t="str">
            <v>N/A</v>
          </cell>
          <cell r="BC319" t="str">
            <v/>
          </cell>
          <cell r="BD319" t="str">
            <v/>
          </cell>
          <cell r="BE319" t="str">
            <v/>
          </cell>
        </row>
        <row r="320">
          <cell r="A320" t="str">
            <v>0303</v>
          </cell>
          <cell r="B320" t="str">
            <v>0303 - Vignette Content Management Server (CMA/CMS)</v>
          </cell>
          <cell r="C320" t="str">
            <v>CMA (CMS)</v>
          </cell>
          <cell r="D320" t="str">
            <v>0175</v>
          </cell>
          <cell r="E320" t="str">
            <v>Production</v>
          </cell>
          <cell r="F320" t="str">
            <v>IT Infra &amp; Ops Infra Design, Build &amp; Support</v>
          </cell>
          <cell r="G320" t="str">
            <v>Information Management (IMT)</v>
          </cell>
          <cell r="H320" t="str">
            <v>0303 - Vignette Content Management Server (CMS)</v>
          </cell>
          <cell r="I320" t="str">
            <v>Application</v>
          </cell>
          <cell r="J320" t="str">
            <v>User to manage B2E and B2C web content. The CMA</v>
          </cell>
          <cell r="K320" t="str">
            <v>IMT</v>
          </cell>
          <cell r="L320" t="str">
            <v>TBD</v>
          </cell>
          <cell r="M320" t="str">
            <v/>
          </cell>
          <cell r="N320" t="str">
            <v>Wai Lan Kam</v>
          </cell>
          <cell r="O320" t="str">
            <v>852 91003536</v>
          </cell>
          <cell r="P320" t="str">
            <v>Harri Chong</v>
          </cell>
          <cell r="Q320" t="str">
            <v>852 61831830</v>
          </cell>
          <cell r="R320" t="str">
            <v>852 90351032</v>
          </cell>
          <cell r="S320" t="str">
            <v/>
          </cell>
          <cell r="T320" t="str">
            <v/>
          </cell>
          <cell r="U320" t="str">
            <v/>
          </cell>
          <cell r="V320" t="str">
            <v/>
          </cell>
          <cell r="W320" t="str">
            <v>Service Centre</v>
          </cell>
          <cell r="X320" t="str">
            <v>HP - HPEOPS2 - Support Team</v>
          </cell>
          <cell r="Y320" t="str">
            <v/>
          </cell>
          <cell r="Z320" t="str">
            <v>TS - Infrastructure (Integration)</v>
          </cell>
          <cell r="AA320" t="str">
            <v/>
          </cell>
          <cell r="AB320" t="str">
            <v/>
          </cell>
          <cell r="AC320" t="str">
            <v/>
          </cell>
          <cell r="AD320" t="str">
            <v>Package</v>
          </cell>
          <cell r="AE320" t="str">
            <v/>
          </cell>
          <cell r="AF320" t="str">
            <v>Internal Use Only</v>
          </cell>
          <cell r="AG320" t="str">
            <v>n/a</v>
          </cell>
          <cell r="AH320" t="str">
            <v>RAD</v>
          </cell>
          <cell r="AI320" t="str">
            <v>50+</v>
          </cell>
          <cell r="AJ320" t="str">
            <v>Critical</v>
          </cell>
          <cell r="AK320" t="str">
            <v/>
          </cell>
          <cell r="AL320" t="str">
            <v>Saturday or Sunday</v>
          </cell>
          <cell r="AM320" t="str">
            <v/>
          </cell>
          <cell r="AN320" t="str">
            <v>Yes - Uncertified</v>
          </cell>
          <cell r="AO320" t="str">
            <v>24 hrs</v>
          </cell>
          <cell r="AP320" t="str">
            <v>24 hrs</v>
          </cell>
          <cell r="AQ320" t="str">
            <v/>
          </cell>
          <cell r="AR320" t="str">
            <v/>
          </cell>
          <cell r="AS320" t="str">
            <v>N</v>
          </cell>
          <cell r="AT320" t="str">
            <v>3 - Immediate but not serious impact on operations; Minor delay of flight schedule; Minor customers disruption</v>
          </cell>
          <cell r="AU320" t="str">
            <v/>
          </cell>
          <cell r="AV320" t="str">
            <v>1 - Extended negative international media coverage / Significant brand and reputation damage</v>
          </cell>
          <cell r="AW320" t="str">
            <v/>
          </cell>
          <cell r="AX320">
            <v>0</v>
          </cell>
          <cell r="AY320" t="str">
            <v/>
          </cell>
          <cell r="AZ320" t="str">
            <v>N/A</v>
          </cell>
          <cell r="BA320" t="str">
            <v>1900-01-01</v>
          </cell>
          <cell r="BB320" t="str">
            <v>N/A</v>
          </cell>
          <cell r="BC320" t="str">
            <v/>
          </cell>
          <cell r="BD320" t="str">
            <v/>
          </cell>
          <cell r="BE320" t="str">
            <v/>
          </cell>
        </row>
        <row r="321">
          <cell r="A321" t="str">
            <v>0303A</v>
          </cell>
          <cell r="B321" t="str">
            <v>0303A - Vignette Content Management Server (CMA/CMS)</v>
          </cell>
          <cell r="C321" t="str">
            <v>CMA (CMS)</v>
          </cell>
          <cell r="D321" t="str">
            <v>0175, 0303</v>
          </cell>
          <cell r="E321" t="str">
            <v>Production</v>
          </cell>
          <cell r="F321" t="str">
            <v>IT Solutions Centre Enterprise - PNL &amp; B2E</v>
          </cell>
          <cell r="G321" t="str">
            <v>Information Management (IMT)</v>
          </cell>
          <cell r="H321" t="str">
            <v>0303A - Vignette Content Mgt Server (CMS) - Add On/Interface</v>
          </cell>
          <cell r="I321" t="str">
            <v>Component</v>
          </cell>
          <cell r="J321" t="str">
            <v>User to manage B2E and B2C web content</v>
          </cell>
          <cell r="K321" t="str">
            <v>IMT</v>
          </cell>
          <cell r="L321" t="str">
            <v>TBD</v>
          </cell>
          <cell r="M321" t="str">
            <v/>
          </cell>
          <cell r="N321" t="str">
            <v>Wai Lan Kam</v>
          </cell>
          <cell r="O321" t="str">
            <v>852 91003536</v>
          </cell>
          <cell r="P321" t="str">
            <v>George Chuk</v>
          </cell>
          <cell r="Q321" t="str">
            <v>852 96891299</v>
          </cell>
          <cell r="R321" t="str">
            <v>852 91030050</v>
          </cell>
          <cell r="S321" t="str">
            <v/>
          </cell>
          <cell r="T321" t="str">
            <v/>
          </cell>
          <cell r="U321" t="str">
            <v>Wilson Chow Fabia Shum</v>
          </cell>
          <cell r="V321" t="str">
            <v>HP</v>
          </cell>
          <cell r="W321" t="str">
            <v>Service Centre</v>
          </cell>
          <cell r="X321" t="str">
            <v>1. HP - HPEOPS2 - Support Team2. IBM-ASM - Infrastructure (Integration)</v>
          </cell>
          <cell r="Y321" t="str">
            <v/>
          </cell>
          <cell r="Z321" t="str">
            <v>Application Support - Ent - PNL &amp; B2E</v>
          </cell>
          <cell r="AA321" t="str">
            <v/>
          </cell>
          <cell r="AB321" t="str">
            <v/>
          </cell>
          <cell r="AC321" t="str">
            <v/>
          </cell>
          <cell r="AD321" t="str">
            <v>Package</v>
          </cell>
          <cell r="AE321" t="str">
            <v/>
          </cell>
          <cell r="AF321" t="str">
            <v>Internal Use Only</v>
          </cell>
          <cell r="AG321" t="str">
            <v>/cvs/ARCH/clkcvsux01/ads/vcm  /cvs/ARCH/clkcvsux01/ads/vignette</v>
          </cell>
          <cell r="AH321" t="str">
            <v>RAD</v>
          </cell>
          <cell r="AI321" t="str">
            <v>50+</v>
          </cell>
          <cell r="AJ321" t="str">
            <v>Critical</v>
          </cell>
          <cell r="AK321" t="str">
            <v>7x24</v>
          </cell>
          <cell r="AL321" t="str">
            <v>Saturday or Sunday</v>
          </cell>
          <cell r="AM321" t="str">
            <v/>
          </cell>
          <cell r="AN321" t="str">
            <v>Unknown</v>
          </cell>
          <cell r="AO321" t="str">
            <v>24 hrs</v>
          </cell>
          <cell r="AP321" t="str">
            <v>24 hrs</v>
          </cell>
          <cell r="AQ321" t="str">
            <v>Y</v>
          </cell>
          <cell r="AR321" t="str">
            <v>Daily</v>
          </cell>
          <cell r="AS321" t="str">
            <v>N</v>
          </cell>
          <cell r="AT321" t="str">
            <v/>
          </cell>
          <cell r="AU321" t="str">
            <v/>
          </cell>
          <cell r="AV321" t="str">
            <v/>
          </cell>
          <cell r="AW321" t="str">
            <v/>
          </cell>
          <cell r="AX321">
            <v>0</v>
          </cell>
          <cell r="AY321" t="str">
            <v/>
          </cell>
          <cell r="AZ321" t="str">
            <v>N/A</v>
          </cell>
          <cell r="BA321" t="str">
            <v>1900-01-01</v>
          </cell>
          <cell r="BB321" t="str">
            <v>N/A</v>
          </cell>
          <cell r="BC321" t="str">
            <v/>
          </cell>
          <cell r="BD321" t="str">
            <v/>
          </cell>
          <cell r="BE321" t="str">
            <v/>
          </cell>
        </row>
        <row r="322">
          <cell r="A322" t="str">
            <v>0304</v>
          </cell>
          <cell r="B322" t="str">
            <v>0304 - VT Survey</v>
          </cell>
          <cell r="C322" t="str">
            <v/>
          </cell>
          <cell r="D322" t="str">
            <v>0175</v>
          </cell>
          <cell r="E322" t="str">
            <v>Production</v>
          </cell>
          <cell r="F322" t="str">
            <v>IT Solutions Centre Enterprise - PNL &amp; B2E</v>
          </cell>
          <cell r="G322" t="str">
            <v>Information Management (IMT)</v>
          </cell>
          <cell r="H322" t="str">
            <v>0304 - VT Survey</v>
          </cell>
          <cell r="I322" t="str">
            <v>Application</v>
          </cell>
          <cell r="J322" t="str">
            <v>VT Survey An Online Survey Form on cx.com_x000D_    A OOTB survey tool</v>
          </cell>
          <cell r="K322" t="str">
            <v>IMT</v>
          </cell>
          <cell r="L322" t="str">
            <v>Daniel Chan - Portfolio Manager</v>
          </cell>
          <cell r="M322" t="str">
            <v>Alex So - Portfolio Lead</v>
          </cell>
          <cell r="N322" t="str">
            <v>Wai Lan Kam</v>
          </cell>
          <cell r="O322" t="str">
            <v>852 91003536</v>
          </cell>
          <cell r="P322" t="str">
            <v>George Chuk</v>
          </cell>
          <cell r="Q322" t="str">
            <v>852 96891299</v>
          </cell>
          <cell r="R322" t="str">
            <v>852 91030050</v>
          </cell>
          <cell r="S322" t="str">
            <v/>
          </cell>
          <cell r="T322" t="str">
            <v/>
          </cell>
          <cell r="U322" t="str">
            <v>Claire Tsoi  Raymond Wong</v>
          </cell>
          <cell r="V322" t="str">
            <v/>
          </cell>
          <cell r="W322" t="str">
            <v>Service Centre</v>
          </cell>
          <cell r="X322" t="str">
            <v>IBM-ASM - CBO (B2E)</v>
          </cell>
          <cell r="Y322" t="str">
            <v/>
          </cell>
          <cell r="Z322" t="str">
            <v>Application Support - Ent - PNL &amp; B2E</v>
          </cell>
          <cell r="AA322" t="str">
            <v>CX Infra Web and Mobile Support</v>
          </cell>
          <cell r="AB322" t="str">
            <v/>
          </cell>
          <cell r="AC322" t="str">
            <v/>
          </cell>
          <cell r="AD322" t="str">
            <v>Web (eInfra); J2e app</v>
          </cell>
          <cell r="AE322" t="str">
            <v/>
          </cell>
          <cell r="AF322" t="str">
            <v>Sensitive</v>
          </cell>
          <cell r="AG322" t="str">
            <v>/cvs/ARCH/webappaix20/repos/javasrc/vtsurvey</v>
          </cell>
          <cell r="AH322" t="str">
            <v/>
          </cell>
          <cell r="AI322" t="str">
            <v>100-500</v>
          </cell>
          <cell r="AJ322" t="str">
            <v>Important</v>
          </cell>
          <cell r="AK322" t="str">
            <v>7x24</v>
          </cell>
          <cell r="AL322" t="str">
            <v>Saturday or Sunday</v>
          </cell>
          <cell r="AM322" t="str">
            <v/>
          </cell>
          <cell r="AN322" t="str">
            <v>No</v>
          </cell>
          <cell r="AO322" t="str">
            <v>24 hrs</v>
          </cell>
          <cell r="AP322" t="str">
            <v>24 hrs</v>
          </cell>
          <cell r="AQ322" t="str">
            <v>Y</v>
          </cell>
          <cell r="AR322" t="str">
            <v>Daily</v>
          </cell>
          <cell r="AS322" t="str">
            <v>N</v>
          </cell>
          <cell r="AT322" t="str">
            <v>1 - Long delay of flight schedule; Critical services are unavailable; Severe customers disruption</v>
          </cell>
          <cell r="AU322" t="str">
            <v/>
          </cell>
          <cell r="AV322" t="str">
            <v>1 - Extended negative international media coverage / Significant brand and reputation damage</v>
          </cell>
          <cell r="AW322" t="str">
            <v/>
          </cell>
          <cell r="AX322">
            <v>0</v>
          </cell>
          <cell r="AY322" t="str">
            <v>No</v>
          </cell>
          <cell r="AZ322" t="str">
            <v>N/A</v>
          </cell>
          <cell r="BA322" t="str">
            <v>1900-01-01</v>
          </cell>
          <cell r="BB322" t="str">
            <v>N/A</v>
          </cell>
          <cell r="BC322" t="str">
            <v>Generates results_x000D_ There is an admin page to setup form</v>
          </cell>
          <cell r="BD322" t="str">
            <v/>
          </cell>
          <cell r="BE322" t="str">
            <v/>
          </cell>
        </row>
        <row r="323">
          <cell r="A323" t="str">
            <v>0304A</v>
          </cell>
          <cell r="B323" t="str">
            <v>0304A - VT Survey</v>
          </cell>
          <cell r="D323" t="str">
            <v>0304</v>
          </cell>
          <cell r="E323" t="str">
            <v>Retired</v>
          </cell>
          <cell r="F323" t="str">
            <v>IT Solutions Centre Enterprise - PNL &amp; B2E</v>
          </cell>
          <cell r="G323" t="str">
            <v>Information Management (IMT)</v>
          </cell>
          <cell r="H323" t="str">
            <v>0304A - VT Survey - CX Build Add On or Interface</v>
          </cell>
          <cell r="I323" t="str">
            <v>Component</v>
          </cell>
          <cell r="J323" t="str">
            <v>Merged to 0304: VT Survey (B2E) A OOTB survey tool, however it has been brought inhouse and customised to fit into intraCX.  There is an equivalent deployment for B2C.  It requires custom development (code change) to deploy new surveys (ie. Business user cannot configure_</v>
          </cell>
          <cell r="K323" t="str">
            <v>IMT</v>
          </cell>
          <cell r="L323" t="str">
            <v>Daniel Chan - Portfolio Manager
  </v>
          </cell>
          <cell r="M323" t="str">
            <v>Alex So - Portfolio Lead</v>
          </cell>
          <cell r="N323" t="str">
            <v>Wai Lan Kam</v>
          </cell>
          <cell r="O323" t="str">
            <v>852 91003536</v>
          </cell>
          <cell r="P323" t="str">
            <v>George Chuk</v>
          </cell>
          <cell r="Q323" t="str">
            <v>852 96891299</v>
          </cell>
          <cell r="R323" t="str">
            <v>852 91030050</v>
          </cell>
          <cell r="S323" t="str">
            <v>N/A</v>
          </cell>
          <cell r="T323" t="str">
            <v>N/A</v>
          </cell>
          <cell r="U323" t="str">
            <v>Claire Tsoi  Raymond Wong</v>
          </cell>
          <cell r="W323" t="str">
            <v>Service Centre</v>
          </cell>
          <cell r="X323" t="str">
            <v>IBM-ASM - CBO (B2E)</v>
          </cell>
          <cell r="Z323" t="str">
            <v>Application Support - Ent - PNL &amp; B2E</v>
          </cell>
          <cell r="AD323" t="str">
            <v>Web (eInfra)</v>
          </cell>
          <cell r="AG323" t="str">
            <v>/cvs/ARCH/webappaix20/repos/javasrc/vtsurvey</v>
          </cell>
          <cell r="AI323" t="str">
            <v>100-500</v>
          </cell>
          <cell r="AJ323" t="str">
            <v>Important</v>
          </cell>
          <cell r="AK323" t="str">
            <v>7X24</v>
          </cell>
          <cell r="AN323" t="str">
            <v>Not Required</v>
          </cell>
          <cell r="AO323" t="str">
            <v>24 hrs</v>
          </cell>
          <cell r="AP323" t="str">
            <v>24 hrs</v>
          </cell>
          <cell r="AQ323" t="str">
            <v>Y</v>
          </cell>
          <cell r="AR323" t="str">
            <v>Daily</v>
          </cell>
          <cell r="AS323" t="str">
            <v>N</v>
          </cell>
          <cell r="AY323" t="str">
            <v>No</v>
          </cell>
          <cell r="AZ323" t="str">
            <v>N/A</v>
          </cell>
          <cell r="BA323" t="str">
            <v>1900-01-01</v>
          </cell>
          <cell r="BB323" t="str">
            <v>N/A</v>
          </cell>
        </row>
        <row r="324">
          <cell r="A324" t="str">
            <v>0305</v>
          </cell>
          <cell r="B324" t="str">
            <v>0305 - WaitList Confirmation</v>
          </cell>
          <cell r="C324" t="str">
            <v/>
          </cell>
          <cell r="D324" t="str">
            <v>0098</v>
          </cell>
          <cell r="E324" t="str">
            <v>Production</v>
          </cell>
          <cell r="F324" t="str">
            <v>IT Solutions Centre Sales &amp; Marketing - S&amp;D - ECX &amp; CHL</v>
          </cell>
          <cell r="G324" t="str">
            <v>E-Business (ECX)</v>
          </cell>
          <cell r="H324" t="str">
            <v>0305 - WaitList Confirmation</v>
          </cell>
          <cell r="I324" t="str">
            <v>Application</v>
          </cell>
          <cell r="J324" t="str">
            <v>WaitList Confirmation An component on cx.com to receive waitlist confirmation message from Reservation system, and send out email and SMS notification to passengers._x000D_    An Java application to send waitlist confirmation SMS to customer</v>
          </cell>
          <cell r="K324" t="str">
            <v>ECX</v>
          </cell>
          <cell r="L324" t="str">
            <v>Mark McDonald</v>
          </cell>
          <cell r="M324" t="str">
            <v>TBD</v>
          </cell>
          <cell r="N324" t="str">
            <v>Miranda Wong</v>
          </cell>
          <cell r="O324" t="str">
            <v>852 94698699</v>
          </cell>
          <cell r="P324" t="str">
            <v>Henry But</v>
          </cell>
          <cell r="Q324" t="str">
            <v>852 96565631</v>
          </cell>
          <cell r="R324" t="str">
            <v>852 62909151</v>
          </cell>
          <cell r="S324" t="str">
            <v/>
          </cell>
          <cell r="T324" t="str">
            <v/>
          </cell>
          <cell r="U324" t="str">
            <v>Luke Lam May Chiu</v>
          </cell>
          <cell r="V324" t="str">
            <v>HP</v>
          </cell>
          <cell r="W324" t="str">
            <v>Service Centre</v>
          </cell>
          <cell r="X324" t="str">
            <v>IBM ASM - S&amp;M - S&amp;D-ECX &amp; CHL</v>
          </cell>
          <cell r="Y324" t="str">
            <v>HP</v>
          </cell>
          <cell r="Z324" t="str">
            <v>Application Support - S&amp;M - S&amp;D-ECX &amp; CHL</v>
          </cell>
          <cell r="AA324" t="str">
            <v>CX Infra Web and Mobile Support</v>
          </cell>
          <cell r="AB324" t="str">
            <v/>
          </cell>
          <cell r="AC324" t="str">
            <v/>
          </cell>
          <cell r="AD324" t="str">
            <v>Web (eInfra)</v>
          </cell>
          <cell r="AE324" t="str">
            <v>Y</v>
          </cell>
          <cell r="AF324" t="str">
            <v>Highly Sensitive</v>
          </cell>
          <cell r="AG324" t="str">
            <v>CVS:  /cvs/ARCH/webappaix20/repos/javasrc/waitlist     SVN:  svn://clklxcvsd01.cathaypacific.com/cxwaitlist</v>
          </cell>
          <cell r="AH324" t="str">
            <v/>
          </cell>
          <cell r="AI324" t="str">
            <v>0-10</v>
          </cell>
          <cell r="AJ324" t="str">
            <v>Important</v>
          </cell>
          <cell r="AK324" t="str">
            <v>7x24</v>
          </cell>
          <cell r="AL324" t="str">
            <v>0200 AM to 0600 AM</v>
          </cell>
          <cell r="AM324" t="str">
            <v>No</v>
          </cell>
          <cell r="AN324" t="str">
            <v>No</v>
          </cell>
          <cell r="AO324" t="str">
            <v>24 hrs</v>
          </cell>
          <cell r="AP324" t="str">
            <v/>
          </cell>
          <cell r="AQ324" t="str">
            <v>Y</v>
          </cell>
          <cell r="AR324" t="str">
            <v>Daily</v>
          </cell>
          <cell r="AS324" t="str">
            <v>N</v>
          </cell>
          <cell r="AT324" t="str">
            <v/>
          </cell>
          <cell r="AU324" t="str">
            <v/>
          </cell>
          <cell r="AV324" t="str">
            <v/>
          </cell>
          <cell r="AW324" t="str">
            <v/>
          </cell>
          <cell r="AX324">
            <v>0</v>
          </cell>
          <cell r="AY324" t="str">
            <v/>
          </cell>
          <cell r="AZ324" t="str">
            <v>N/A</v>
          </cell>
          <cell r="BA324" t="str">
            <v>1900-01-01</v>
          </cell>
          <cell r="BB324" t="str">
            <v>N/A</v>
          </cell>
          <cell r="BC324" t="str">
            <v>Application dependency:_x000D_ SMS</v>
          </cell>
          <cell r="BD324" t="str">
            <v>Internal access</v>
          </cell>
          <cell r="BE324" t="str">
            <v/>
          </cell>
        </row>
        <row r="325">
          <cell r="A325" t="str">
            <v>0306</v>
          </cell>
          <cell r="B325" t="str">
            <v>0306 - Cockpit Crew Examination System (WBES)</v>
          </cell>
          <cell r="C325" t="str">
            <v>WBES</v>
          </cell>
          <cell r="D325" t="str">
            <v/>
          </cell>
          <cell r="E325" t="str">
            <v>Production</v>
          </cell>
          <cell r="F325" t="str">
            <v>IT Solutions Centre Airline Operations &amp; Cargo - FOP</v>
          </cell>
          <cell r="G325" t="str">
            <v>Flight Operations (FOP)</v>
          </cell>
          <cell r="H325" t="str">
            <v>0306 - WBES (cockpit crew examination system)</v>
          </cell>
          <cell r="I325" t="str">
            <v>Application</v>
          </cell>
          <cell r="J325" t="str">
            <v>WBES is a web based exam system for cockpit and cabin crew (CX, KA and LD) to attend certification tests. CAFES is a host application to receive/send ACARS downlinks and uplinks.</v>
          </cell>
          <cell r="K325" t="str">
            <v>FOP</v>
          </cell>
          <cell r="L325" t="str">
            <v>Nigel Slattery - TECHNICAL TRAINING MANAGER</v>
          </cell>
          <cell r="M325" t="str">
            <v>Katy Wu - SAFETY TRAINING MANAGER</v>
          </cell>
          <cell r="N325" t="str">
            <v>Andrew Loh</v>
          </cell>
          <cell r="O325" t="str">
            <v>852 63387908</v>
          </cell>
          <cell r="P325" t="str">
            <v>Luke Lam</v>
          </cell>
          <cell r="Q325" t="str">
            <v>852 60510945</v>
          </cell>
          <cell r="R325" t="str">
            <v>852 63962031</v>
          </cell>
          <cell r="S325" t="str">
            <v>IMT#FOP@cathaypacific.com</v>
          </cell>
          <cell r="T325" t="str">
            <v/>
          </cell>
          <cell r="U325" t="str">
            <v>Peggy Yuen (SAL), John Cheng (SA), Andes Chow (SA)</v>
          </cell>
          <cell r="V325" t="str">
            <v/>
          </cell>
          <cell r="W325" t="str">
            <v>Service Centre</v>
          </cell>
          <cell r="X325" t="str">
            <v>Application Support - AOC - Flight Operations</v>
          </cell>
          <cell r="Y325" t="str">
            <v>HP</v>
          </cell>
          <cell r="Z325" t="str">
            <v>Application Support - AOC - Flight Operations</v>
          </cell>
          <cell r="AA325" t="str">
            <v>HP</v>
          </cell>
          <cell r="AB325" t="str">
            <v/>
          </cell>
          <cell r="AC325" t="str">
            <v/>
          </cell>
          <cell r="AD325" t="str">
            <v>Package</v>
          </cell>
          <cell r="AE325" t="str">
            <v>N</v>
          </cell>
          <cell r="AF325" t="str">
            <v>Highly Sensitive</v>
          </cell>
          <cell r="AG325" t="str">
            <v>n/a</v>
          </cell>
          <cell r="AH325" t="str">
            <v>Unix Scripts</v>
          </cell>
          <cell r="AI325" t="str">
            <v>30-50</v>
          </cell>
          <cell r="AJ325" t="str">
            <v>Important</v>
          </cell>
          <cell r="AK325" t="str">
            <v>7x24</v>
          </cell>
          <cell r="AL325" t="str">
            <v>any 2 hours stoppage. In advance approval by BU required 4 weeks before change as BU need to check if there is Exam or not</v>
          </cell>
          <cell r="AM325" t="str">
            <v>No</v>
          </cell>
          <cell r="AN325" t="str">
            <v>Not Required</v>
          </cell>
          <cell r="AO325" t="str">
            <v>24 hrs</v>
          </cell>
          <cell r="AP325" t="str">
            <v/>
          </cell>
          <cell r="AQ325" t="str">
            <v>Y</v>
          </cell>
          <cell r="AR325" t="str">
            <v/>
          </cell>
          <cell r="AS325" t="str">
            <v>N</v>
          </cell>
          <cell r="AT325" t="str">
            <v>1 - Long delay of flight schedule; Critical services are unavailable; Severe customers disruption</v>
          </cell>
          <cell r="AU325" t="str">
            <v/>
          </cell>
          <cell r="AV325" t="str">
            <v>1 - Extended negative international media coverage / Significant brand and reputation damage</v>
          </cell>
          <cell r="AW325" t="str">
            <v/>
          </cell>
          <cell r="AX325">
            <v>0</v>
          </cell>
          <cell r="AY325" t="str">
            <v/>
          </cell>
          <cell r="AZ325" t="str">
            <v>N/A</v>
          </cell>
          <cell r="BA325" t="str">
            <v>1900-01-01</v>
          </cell>
          <cell r="BB325" t="str">
            <v>N/A</v>
          </cell>
          <cell r="BC325" t="str">
            <v>Independent application.  Current Java version unsupported by vendor.  100% developed by vendor, need to migrate WAS from 6.5 to 8.5.5. Would like to be done in 2015 or the migration can probably be included under Schedule maintenance ( Tony’s team)</v>
          </cell>
          <cell r="BD325" t="str">
            <v>Internal access</v>
          </cell>
          <cell r="BE325" t="str">
            <v/>
          </cell>
        </row>
        <row r="326">
          <cell r="A326" t="str">
            <v>0307</v>
          </cell>
          <cell r="B326" t="str">
            <v>0307 - Weather Syndication</v>
          </cell>
          <cell r="C326" t="str">
            <v/>
          </cell>
          <cell r="D326" t="str">
            <v>0175</v>
          </cell>
          <cell r="E326" t="str">
            <v>Production</v>
          </cell>
          <cell r="F326" t="str">
            <v>IT Solutions Centre Enterprise - PNL &amp; B2E</v>
          </cell>
          <cell r="G326" t="str">
            <v>Information Management (IMT)</v>
          </cell>
          <cell r="H326" t="str">
            <v>0307 - Weather Syndication</v>
          </cell>
          <cell r="I326" t="str">
            <v>External Service</v>
          </cell>
          <cell r="J326" t="str">
            <v>Weather Syndication Module displaying weather icon on intraCX homepage</v>
          </cell>
          <cell r="K326" t="str">
            <v>IMT</v>
          </cell>
          <cell r="L326" t="str">
            <v>Daniel Chan - Portfolio Manager</v>
          </cell>
          <cell r="M326" t="str">
            <v>Alex So - Portfolio Lead</v>
          </cell>
          <cell r="N326" t="str">
            <v>Wai Lan Kam</v>
          </cell>
          <cell r="O326" t="str">
            <v>852 91003536</v>
          </cell>
          <cell r="P326" t="str">
            <v>George Chuk</v>
          </cell>
          <cell r="Q326" t="str">
            <v>852 96891299</v>
          </cell>
          <cell r="R326" t="str">
            <v>852 91030050</v>
          </cell>
          <cell r="S326" t="str">
            <v/>
          </cell>
          <cell r="T326" t="str">
            <v/>
          </cell>
          <cell r="U326" t="str">
            <v/>
          </cell>
          <cell r="V326" t="str">
            <v>HP</v>
          </cell>
          <cell r="W326" t="str">
            <v>Service Centre</v>
          </cell>
          <cell r="X326" t="str">
            <v>IBM-ASM - CBO (B2E)</v>
          </cell>
          <cell r="Y326" t="str">
            <v/>
          </cell>
          <cell r="Z326" t="str">
            <v>Application Support - Ent - PNL &amp; B2E</v>
          </cell>
          <cell r="AA326" t="str">
            <v>CX Infra Web and Mobile Support</v>
          </cell>
          <cell r="AB326" t="str">
            <v/>
          </cell>
          <cell r="AC326" t="str">
            <v/>
          </cell>
          <cell r="AD326" t="str">
            <v>Web (eInfra); J2e app</v>
          </cell>
          <cell r="AE326" t="str">
            <v/>
          </cell>
          <cell r="AF326" t="str">
            <v>Public</v>
          </cell>
          <cell r="AG326" t="str">
            <v>/cvs/ARCH/webappaix20/repos/javasrc/ixweather</v>
          </cell>
          <cell r="AH326" t="str">
            <v/>
          </cell>
          <cell r="AI326" t="str">
            <v>500+</v>
          </cell>
          <cell r="AJ326" t="str">
            <v>Important</v>
          </cell>
          <cell r="AK326" t="str">
            <v>7x24</v>
          </cell>
          <cell r="AL326" t="str">
            <v>Saturday or Sunday</v>
          </cell>
          <cell r="AM326" t="str">
            <v/>
          </cell>
          <cell r="AN326" t="str">
            <v>Not Required</v>
          </cell>
          <cell r="AO326" t="str">
            <v>24 hrs</v>
          </cell>
          <cell r="AP326" t="str">
            <v>24 hrs</v>
          </cell>
          <cell r="AQ326" t="str">
            <v>Y</v>
          </cell>
          <cell r="AR326" t="str">
            <v>Daily</v>
          </cell>
          <cell r="AS326" t="str">
            <v>N</v>
          </cell>
          <cell r="AT326" t="str">
            <v>1 - Long delay of flight schedule; Critical services are unavailable; Severe customers disruption</v>
          </cell>
          <cell r="AU326" t="str">
            <v/>
          </cell>
          <cell r="AV326" t="str">
            <v>1 - Extended negative international media coverage / Significant brand and reputation damage</v>
          </cell>
          <cell r="AW326" t="str">
            <v/>
          </cell>
          <cell r="AX326">
            <v>0</v>
          </cell>
          <cell r="AY326" t="str">
            <v>No</v>
          </cell>
          <cell r="AZ326" t="str">
            <v>N/A</v>
          </cell>
          <cell r="BA326" t="str">
            <v>1900-01-01</v>
          </cell>
          <cell r="BB326" t="str">
            <v>N/A</v>
          </cell>
          <cell r="BC326" t="str">
            <v>Application dependency:_x000D_ OLCI &amp; Notifly_x000D_ _x000D_ cronjob to download HK observatory and puts into IntraCX banner, it is  a real time but feed only comes daily</v>
          </cell>
          <cell r="BD326" t="str">
            <v/>
          </cell>
          <cell r="BE326" t="str">
            <v/>
          </cell>
        </row>
        <row r="327">
          <cell r="A327" t="str">
            <v>0308</v>
          </cell>
          <cell r="B327" t="str">
            <v>0308 - Win NT ATB driver</v>
          </cell>
          <cell r="C327" t="str">
            <v/>
          </cell>
          <cell r="D327" t="str">
            <v>0095</v>
          </cell>
          <cell r="E327" t="str">
            <v>Retired</v>
          </cell>
          <cell r="F327" t="str">
            <v>IT Solutions Centre Sales &amp; Marketing - HKO GCC Distribution &amp; Corp Sales</v>
          </cell>
          <cell r="G327" t="str">
            <v>Revenue Management (REV)</v>
          </cell>
          <cell r="H327" t="str">
            <v>0308 - Win NT ATB driver</v>
          </cell>
          <cell r="I327" t="str">
            <v>Application</v>
          </cell>
          <cell r="J327" t="str">
            <v>WIN NT ATB driver is an interface between cupid and the ATB printer hardware via COM port</v>
          </cell>
          <cell r="K327" t="str">
            <v>S&amp;D-WRT</v>
          </cell>
          <cell r="L327" t="str">
            <v>Mary Chan - Worldwide Res &amp; Ticketing Manager</v>
          </cell>
          <cell r="M327" t="str">
            <v>TBD</v>
          </cell>
          <cell r="N327" t="str">
            <v>Jack Zhang</v>
          </cell>
          <cell r="O327" t="str">
            <v>852 92072810</v>
          </cell>
          <cell r="P327" t="str">
            <v>Calvin Chan</v>
          </cell>
          <cell r="Q327" t="str">
            <v>852 60382830</v>
          </cell>
          <cell r="R327" t="str">
            <v>852 62901293</v>
          </cell>
          <cell r="S327" t="str">
            <v>N/A</v>
          </cell>
          <cell r="T327" t="str">
            <v>N/A</v>
          </cell>
          <cell r="U327" t="str">
            <v>David Ip</v>
          </cell>
          <cell r="V327" t="str">
            <v/>
          </cell>
          <cell r="W327" t="str">
            <v>Service Centre</v>
          </cell>
          <cell r="X327" t="str">
            <v>IBM-ASM - PAX (REV)</v>
          </cell>
          <cell r="Y327" t="str">
            <v/>
          </cell>
          <cell r="Z327" t="str">
            <v>Application Support - S&amp;M - REV,S&amp;D-WRT, Dist &amp; Corp Sales</v>
          </cell>
          <cell r="AA327" t="str">
            <v/>
          </cell>
          <cell r="AB327" t="str">
            <v/>
          </cell>
          <cell r="AC327" t="str">
            <v/>
          </cell>
          <cell r="AD327" t="str">
            <v>Client/Server</v>
          </cell>
          <cell r="AE327" t="str">
            <v/>
          </cell>
          <cell r="AF327" t="str">
            <v/>
          </cell>
          <cell r="AG327" t="str">
            <v>Exempted (No Source code need for 308 Win NT ATB driver, it is the driver for ATB printer and passed to desk side team.)</v>
          </cell>
          <cell r="AH327" t="str">
            <v>Watcom C</v>
          </cell>
          <cell r="AI327" t="str">
            <v>1000-5000</v>
          </cell>
          <cell r="AJ327" t="str">
            <v>Critical</v>
          </cell>
          <cell r="AK327" t="str">
            <v>7x24</v>
          </cell>
          <cell r="AL327" t="str">
            <v>N/A</v>
          </cell>
          <cell r="AM327" t="str">
            <v/>
          </cell>
          <cell r="AN327" t="str">
            <v>Not Required</v>
          </cell>
          <cell r="AO327" t="str">
            <v>24 hrs</v>
          </cell>
          <cell r="AP327" t="str">
            <v/>
          </cell>
          <cell r="AQ327" t="str">
            <v>N/A</v>
          </cell>
          <cell r="AR327" t="str">
            <v>N/A</v>
          </cell>
          <cell r="AS327" t="str">
            <v>N</v>
          </cell>
          <cell r="AT327" t="str">
            <v/>
          </cell>
          <cell r="AU327" t="str">
            <v/>
          </cell>
          <cell r="AV327" t="str">
            <v/>
          </cell>
          <cell r="AW327" t="str">
            <v/>
          </cell>
          <cell r="AX327">
            <v>0</v>
          </cell>
          <cell r="AY327" t="str">
            <v/>
          </cell>
          <cell r="AZ327" t="str">
            <v>N/A</v>
          </cell>
          <cell r="BA327" t="str">
            <v>1900-01-01</v>
          </cell>
          <cell r="BB327" t="str">
            <v>N/A</v>
          </cell>
          <cell r="BC327" t="str">
            <v/>
          </cell>
          <cell r="BD327" t="str">
            <v/>
          </cell>
          <cell r="BE327" t="str">
            <v/>
          </cell>
        </row>
        <row r="328">
          <cell r="A328" t="str">
            <v>0309</v>
          </cell>
          <cell r="B328" t="str">
            <v>0309 - Workshop Maintenance Schedule (WMS)</v>
          </cell>
          <cell r="C328" t="str">
            <v>WMS</v>
          </cell>
          <cell r="D328" t="str">
            <v/>
          </cell>
          <cell r="E328" t="str">
            <v>Retiring</v>
          </cell>
          <cell r="F328" t="str">
            <v>IT Solutions Centre Airline Operations &amp; Cargo - ENG</v>
          </cell>
          <cell r="G328" t="str">
            <v>Engineering (ENG)</v>
          </cell>
          <cell r="H328" t="str">
            <v>0309 - Workshop Maintenance Schedule (WMS)</v>
          </cell>
          <cell r="I328" t="str">
            <v>Application</v>
          </cell>
          <cell r="J328" t="str">
            <v>The application is used to raise repair workscope for LRU (Line Replaceable Units) components.  The workscope defined is to enhance CMM (Component Maintenance Manuals) and provide to the repair workshop to meet Cathay Pacific specific requirement.</v>
          </cell>
          <cell r="K328" t="str">
            <v>ENG</v>
          </cell>
          <cell r="L328" t="str">
            <v>TBD</v>
          </cell>
          <cell r="M328" t="str">
            <v>TBD</v>
          </cell>
          <cell r="N328" t="str">
            <v>Jeya Shan</v>
          </cell>
          <cell r="O328" t="str">
            <v>852 66217425 ( Please note my mobile will be switched off when I’m overseas )</v>
          </cell>
          <cell r="P328" t="str">
            <v>Latheef Shaikh</v>
          </cell>
          <cell r="Q328" t="str">
            <v>852 68409793</v>
          </cell>
          <cell r="R328" t="str">
            <v>852 63962036</v>
          </cell>
          <cell r="S328" t="str">
            <v/>
          </cell>
          <cell r="T328" t="str">
            <v/>
          </cell>
          <cell r="U328" t="str">
            <v>Harrison Szeto  Rico Ma</v>
          </cell>
          <cell r="V328" t="str">
            <v>IBMA</v>
          </cell>
          <cell r="W328" t="str">
            <v>Service Centre</v>
          </cell>
          <cell r="X328" t="str">
            <v>IBM-ASM - AOC (ENG)</v>
          </cell>
          <cell r="Y328" t="str">
            <v/>
          </cell>
          <cell r="Z328" t="str">
            <v>Application Support - AOC - Engineering</v>
          </cell>
          <cell r="AA328" t="str">
            <v/>
          </cell>
          <cell r="AB328" t="str">
            <v/>
          </cell>
          <cell r="AC328" t="str">
            <v/>
          </cell>
          <cell r="AD328" t="str">
            <v>Desktop</v>
          </cell>
          <cell r="AE328" t="str">
            <v/>
          </cell>
          <cell r="AF328" t="str">
            <v>Sensitive</v>
          </cell>
          <cell r="AG328" t="str">
            <v>Exempted (Mainframe)</v>
          </cell>
          <cell r="AH328" t="str">
            <v>Microsoft Access 97</v>
          </cell>
          <cell r="AI328" t="str">
            <v>0-10</v>
          </cell>
          <cell r="AJ328" t="str">
            <v>Important</v>
          </cell>
          <cell r="AK328" t="str">
            <v>5x8</v>
          </cell>
          <cell r="AL328" t="str">
            <v/>
          </cell>
          <cell r="AM328" t="str">
            <v/>
          </cell>
          <cell r="AN328" t="str">
            <v>Not Required</v>
          </cell>
          <cell r="AO328" t="str">
            <v>24 hrs</v>
          </cell>
          <cell r="AP328" t="str">
            <v/>
          </cell>
          <cell r="AQ328" t="str">
            <v>Y</v>
          </cell>
          <cell r="AR328" t="str">
            <v>Daily</v>
          </cell>
          <cell r="AS328" t="str">
            <v>N</v>
          </cell>
          <cell r="AT328" t="str">
            <v>4 - No immediate impact, situation is tolerable by functional department in short period of time; Convenience of customers are affected</v>
          </cell>
          <cell r="AU328" t="str">
            <v/>
          </cell>
          <cell r="AV328" t="str">
            <v>4 - Minor negative local media coverage / No brand or image impact</v>
          </cell>
          <cell r="AW328" t="str">
            <v/>
          </cell>
          <cell r="AX328">
            <v>0</v>
          </cell>
          <cell r="AY328" t="str">
            <v/>
          </cell>
          <cell r="AZ328" t="str">
            <v>N/A</v>
          </cell>
          <cell r="BA328" t="str">
            <v>1900-01-01</v>
          </cell>
          <cell r="BB328" t="str">
            <v>N/A</v>
          </cell>
          <cell r="BC328" t="str">
            <v/>
          </cell>
          <cell r="BD328" t="str">
            <v/>
          </cell>
          <cell r="BE328" t="str">
            <v/>
          </cell>
        </row>
        <row r="329">
          <cell r="A329" t="str">
            <v>0310</v>
          </cell>
          <cell r="B329" t="str">
            <v>0310 - Workshop Report</v>
          </cell>
          <cell r="C329" t="str">
            <v/>
          </cell>
          <cell r="D329" t="str">
            <v>0298</v>
          </cell>
          <cell r="E329" t="str">
            <v>Production</v>
          </cell>
          <cell r="F329" t="str">
            <v>IT Solutions Centre Airline Operations &amp; Cargo - ENG</v>
          </cell>
          <cell r="G329" t="str">
            <v>Engineering (ENG)</v>
          </cell>
          <cell r="H329" t="str">
            <v>0310 - Workshop Report</v>
          </cell>
          <cell r="I329" t="str">
            <v>Application</v>
          </cell>
          <cell r="J329" t="str">
            <v>Served as workaround solution for Ultramain. Allow user to enter workshop report of Repair Orders, associate data with Ultramain and export workshop summary report.</v>
          </cell>
          <cell r="K329" t="str">
            <v>ENG</v>
          </cell>
          <cell r="L329" t="str">
            <v>TBD</v>
          </cell>
          <cell r="M329" t="str">
            <v>TBD</v>
          </cell>
          <cell r="N329" t="str">
            <v>Jeya Shan</v>
          </cell>
          <cell r="O329" t="str">
            <v>852 66217425 ( Please note my mobile will be switched off when I’m overseas )</v>
          </cell>
          <cell r="P329" t="str">
            <v>Latheef Shaikh</v>
          </cell>
          <cell r="Q329" t="str">
            <v>852 68409793</v>
          </cell>
          <cell r="R329" t="str">
            <v>852 63962036</v>
          </cell>
          <cell r="S329" t="str">
            <v/>
          </cell>
          <cell r="T329" t="str">
            <v/>
          </cell>
          <cell r="U329" t="str">
            <v>Gary Li</v>
          </cell>
          <cell r="V329" t="str">
            <v/>
          </cell>
          <cell r="W329" t="str">
            <v>Service Centre</v>
          </cell>
          <cell r="X329" t="str">
            <v>IBM-ASM - AOC (ENG)</v>
          </cell>
          <cell r="Y329" t="str">
            <v/>
          </cell>
          <cell r="Z329" t="str">
            <v>Application Support - AOC - Engineering</v>
          </cell>
          <cell r="AA329" t="str">
            <v/>
          </cell>
          <cell r="AB329" t="str">
            <v/>
          </cell>
          <cell r="AC329" t="str">
            <v/>
          </cell>
          <cell r="AD329" t="str">
            <v>client/Server</v>
          </cell>
          <cell r="AE329" t="str">
            <v/>
          </cell>
          <cell r="AF329" t="str">
            <v>Sensitive</v>
          </cell>
          <cell r="AG329" t="str">
            <v>/cvs/ARCH/aoc/0310-WorkshopReport</v>
          </cell>
          <cell r="AH329" t="str">
            <v>None</v>
          </cell>
          <cell r="AI329" t="str">
            <v>0-10</v>
          </cell>
          <cell r="AJ329" t="str">
            <v>Important</v>
          </cell>
          <cell r="AK329" t="str">
            <v>5x8</v>
          </cell>
          <cell r="AL329" t="str">
            <v>Mon-Fri 00:00 to 04:00</v>
          </cell>
          <cell r="AM329" t="str">
            <v/>
          </cell>
          <cell r="AN329" t="str">
            <v>Not Required</v>
          </cell>
          <cell r="AO329" t="str">
            <v>24 hrs</v>
          </cell>
          <cell r="AP329" t="str">
            <v/>
          </cell>
          <cell r="AQ329" t="str">
            <v>Y</v>
          </cell>
          <cell r="AR329" t="str">
            <v>Daily</v>
          </cell>
          <cell r="AS329" t="str">
            <v>N</v>
          </cell>
          <cell r="AT329" t="str">
            <v>5 - Efficiency of operations and convenience of customers are not affected</v>
          </cell>
          <cell r="AU329" t="str">
            <v/>
          </cell>
          <cell r="AV329" t="str">
            <v>4 - Minor negative local media coverage / No brand or image impact</v>
          </cell>
          <cell r="AW329" t="str">
            <v/>
          </cell>
          <cell r="AX329">
            <v>0</v>
          </cell>
          <cell r="AY329" t="str">
            <v/>
          </cell>
          <cell r="AZ329" t="str">
            <v>N/A</v>
          </cell>
          <cell r="BA329" t="str">
            <v>1900-01-01</v>
          </cell>
          <cell r="BB329" t="str">
            <v>N/A</v>
          </cell>
          <cell r="BC329" t="str">
            <v/>
          </cell>
          <cell r="BD329" t="str">
            <v/>
          </cell>
          <cell r="BE329" t="str">
            <v/>
          </cell>
        </row>
        <row r="330">
          <cell r="A330" t="str">
            <v>0311</v>
          </cell>
          <cell r="B330" t="str">
            <v>0311 - Maintenance Manuals Citrix Deployment</v>
          </cell>
          <cell r="C330" t="str">
            <v/>
          </cell>
          <cell r="D330" t="str">
            <v/>
          </cell>
          <cell r="E330" t="str">
            <v>Production</v>
          </cell>
          <cell r="F330" t="str">
            <v>IT Solutions Centre Airline Operations &amp; Cargo - ENG</v>
          </cell>
          <cell r="G330" t="str">
            <v>Engineering (ENG)</v>
          </cell>
          <cell r="H330" t="str">
            <v>0311 - Maint. Manuals Citrix Deploy (PMA, AIRNAV, SRM, CMM)</v>
          </cell>
          <cell r="I330" t="str">
            <v>Application</v>
          </cell>
          <cell r="J330" t="str">
            <v>Maintenance Manuals Citrix Deployment (PMA, AIRNAV, SRM, CMM) Served as workaround solution for Ultramain. Allow user to enter workshop report of Repair Orders, associate data with Ultramain and export workshop summary report.</v>
          </cell>
          <cell r="K330" t="str">
            <v>ENG</v>
          </cell>
          <cell r="L330" t="str">
            <v>Stanley Yau - Quality Assurance Services Manager</v>
          </cell>
          <cell r="M330" t="str">
            <v>Joyce Chow - Am Tech Publishing &amp; Library</v>
          </cell>
          <cell r="N330" t="str">
            <v>Jeya Shan</v>
          </cell>
          <cell r="O330" t="str">
            <v>852 66217425 ( Please note my mobile will be switched off when I’m overseas )</v>
          </cell>
          <cell r="P330" t="str">
            <v>Latheef Shaikh</v>
          </cell>
          <cell r="Q330" t="str">
            <v>852 68409793</v>
          </cell>
          <cell r="R330" t="str">
            <v>852 63962036</v>
          </cell>
          <cell r="S330" t="str">
            <v/>
          </cell>
          <cell r="T330" t="str">
            <v/>
          </cell>
          <cell r="U330" t="str">
            <v/>
          </cell>
          <cell r="V330" t="str">
            <v/>
          </cell>
          <cell r="W330" t="str">
            <v>Service Centre</v>
          </cell>
          <cell r="X330" t="str">
            <v>Application Support - AOC - Engineering</v>
          </cell>
          <cell r="Y330" t="str">
            <v/>
          </cell>
          <cell r="Z330" t="str">
            <v>Application Support - AOC - Engineering</v>
          </cell>
          <cell r="AA330" t="str">
            <v/>
          </cell>
          <cell r="AB330" t="str">
            <v/>
          </cell>
          <cell r="AC330" t="str">
            <v/>
          </cell>
          <cell r="AD330" t="str">
            <v>Client/Server</v>
          </cell>
          <cell r="AE330" t="str">
            <v/>
          </cell>
          <cell r="AF330" t="str">
            <v>Sensitive</v>
          </cell>
          <cell r="AG330" t="str">
            <v>n/a</v>
          </cell>
          <cell r="AH330" t="str">
            <v/>
          </cell>
          <cell r="AI330" t="str">
            <v/>
          </cell>
          <cell r="AJ330" t="str">
            <v>Critical</v>
          </cell>
          <cell r="AK330" t="str">
            <v/>
          </cell>
          <cell r="AL330" t="str">
            <v>Mon-Fri 00:00 to 04:00</v>
          </cell>
          <cell r="AM330" t="str">
            <v/>
          </cell>
          <cell r="AN330" t="str">
            <v/>
          </cell>
          <cell r="AO330" t="str">
            <v>24 hrs</v>
          </cell>
          <cell r="AP330" t="str">
            <v/>
          </cell>
          <cell r="AQ330" t="str">
            <v/>
          </cell>
          <cell r="AR330" t="str">
            <v/>
          </cell>
          <cell r="AS330" t="str">
            <v>N</v>
          </cell>
          <cell r="AT330" t="str">
            <v>2 - Delay of flight schedule; Critical services are impaired; Major customers disruption</v>
          </cell>
          <cell r="AU330" t="str">
            <v/>
          </cell>
          <cell r="AV330" t="str">
            <v>3 - Short term negative international media coverage / Some brand and reputation damage</v>
          </cell>
          <cell r="AW330" t="str">
            <v/>
          </cell>
          <cell r="AX330">
            <v>0</v>
          </cell>
          <cell r="AY330" t="str">
            <v/>
          </cell>
          <cell r="AZ330" t="str">
            <v>N/A</v>
          </cell>
          <cell r="BA330" t="str">
            <v>1900-01-01</v>
          </cell>
          <cell r="BB330" t="str">
            <v>N/A</v>
          </cell>
          <cell r="BC330" t="str">
            <v/>
          </cell>
          <cell r="BD330" t="str">
            <v/>
          </cell>
          <cell r="BE330" t="str">
            <v/>
          </cell>
        </row>
        <row r="331">
          <cell r="A331" t="str">
            <v>0312</v>
          </cell>
          <cell r="B331" t="str">
            <v>0312 - BM Package Utility</v>
          </cell>
          <cell r="C331" t="str">
            <v/>
          </cell>
          <cell r="D331" t="str">
            <v>0298</v>
          </cell>
          <cell r="E331" t="str">
            <v>Production</v>
          </cell>
          <cell r="F331" t="str">
            <v>IT Solutions Centre Airline Operations &amp; Cargo - ENG</v>
          </cell>
          <cell r="G331" t="str">
            <v>Engineering (ENG)</v>
          </cell>
          <cell r="H331" t="str">
            <v>0312 - BM Package Utility</v>
          </cell>
          <cell r="I331" t="str">
            <v>Application</v>
          </cell>
          <cell r="J331" t="str">
            <v>BM Package interface to HAECO and other 3rd party MROs</v>
          </cell>
          <cell r="K331" t="str">
            <v>ENG</v>
          </cell>
          <cell r="L331" t="str">
            <v>Laszlo Lanyi - Planning Manager (BM OPS)</v>
          </cell>
          <cell r="M331" t="str">
            <v>Kenneth Ho - Senior Planning Engineer</v>
          </cell>
          <cell r="N331" t="str">
            <v>Jeya Shan</v>
          </cell>
          <cell r="O331" t="str">
            <v>852 66217425 ( Please note my mobile will be switched off when I’m overseas )</v>
          </cell>
          <cell r="P331" t="str">
            <v>Latheef Shaikh</v>
          </cell>
          <cell r="Q331" t="str">
            <v>852 68409793</v>
          </cell>
          <cell r="R331" t="str">
            <v>852 63962036</v>
          </cell>
          <cell r="S331" t="str">
            <v/>
          </cell>
          <cell r="T331" t="str">
            <v/>
          </cell>
          <cell r="U331" t="str">
            <v>Ada Kan  Gary Li</v>
          </cell>
          <cell r="V331" t="str">
            <v>ASL</v>
          </cell>
          <cell r="W331" t="str">
            <v>Service Centre</v>
          </cell>
          <cell r="X331" t="str">
            <v>IBM-ASM - AOC (ENG)</v>
          </cell>
          <cell r="Y331" t="str">
            <v/>
          </cell>
          <cell r="Z331" t="str">
            <v>Application Support - AOC - Engineering</v>
          </cell>
          <cell r="AA331" t="str">
            <v/>
          </cell>
          <cell r="AB331" t="str">
            <v/>
          </cell>
          <cell r="AC331" t="str">
            <v/>
          </cell>
          <cell r="AD331" t="str">
            <v>Client/Server</v>
          </cell>
          <cell r="AE331" t="str">
            <v/>
          </cell>
          <cell r="AF331" t="str">
            <v>Sensitive</v>
          </cell>
          <cell r="AG331" t="str">
            <v>/cvs/ARCH/aoc/0312-BMPackageUtility</v>
          </cell>
          <cell r="AH331" t="str">
            <v/>
          </cell>
          <cell r="AI331" t="str">
            <v/>
          </cell>
          <cell r="AJ331" t="str">
            <v>Critical</v>
          </cell>
          <cell r="AK331" t="str">
            <v>7x24</v>
          </cell>
          <cell r="AL331" t="str">
            <v>Mon-Fri 00:00 to 04:00</v>
          </cell>
          <cell r="AM331" t="str">
            <v/>
          </cell>
          <cell r="AN331" t="str">
            <v>Not Required</v>
          </cell>
          <cell r="AO331" t="str">
            <v>24 hrs</v>
          </cell>
          <cell r="AP331" t="str">
            <v/>
          </cell>
          <cell r="AQ331" t="str">
            <v>Y</v>
          </cell>
          <cell r="AR331" t="str">
            <v>Daily</v>
          </cell>
          <cell r="AS331" t="str">
            <v>N</v>
          </cell>
          <cell r="AT331" t="str">
            <v>4 - No immediate impact, situation is tolerable by functional department in short period of time; Convenience of customers are affected</v>
          </cell>
          <cell r="AU331" t="str">
            <v>3 - Minor impact on cost/revenue</v>
          </cell>
          <cell r="AV331" t="str">
            <v>4 - Minor negative local media coverage / No brand or image impact</v>
          </cell>
          <cell r="AW331" t="str">
            <v/>
          </cell>
          <cell r="AX331">
            <v>0</v>
          </cell>
          <cell r="AY331" t="str">
            <v/>
          </cell>
          <cell r="AZ331" t="str">
            <v>N/A</v>
          </cell>
          <cell r="BA331" t="str">
            <v>1900-01-01</v>
          </cell>
          <cell r="BB331" t="str">
            <v>N/A</v>
          </cell>
          <cell r="BC331" t="str">
            <v/>
          </cell>
          <cell r="BD331" t="str">
            <v/>
          </cell>
          <cell r="BE331" t="str">
            <v/>
          </cell>
        </row>
        <row r="332">
          <cell r="A332" t="str">
            <v>0313</v>
          </cell>
          <cell r="B332" t="str">
            <v>0313 - CVRS - Australia</v>
          </cell>
          <cell r="D332" t="str">
            <v>0294</v>
          </cell>
          <cell r="E332" t="str">
            <v>Retired</v>
          </cell>
          <cell r="F332" t="str">
            <v>IT Solutions Centre Enterprise - PNL &amp; B2E</v>
          </cell>
          <cell r="G332" t="str">
            <v>HR / Personnel (HR / Personnel (PNL))</v>
          </cell>
          <cell r="H332" t="str">
            <v>0313 - CVRS - Australia</v>
          </cell>
          <cell r="I332" t="str">
            <v>Application</v>
          </cell>
          <cell r="J332" t="str">
            <v>CVRS Australia is for outport staff to apply for flight tickets via CX intranet.  It is a customised application to meet specific requirements for Australia.
  Not actively in used but for Historical data viewing only</v>
          </cell>
          <cell r="K332" t="str">
            <v>PNL</v>
          </cell>
          <cell r="L332" t="str">
            <v>Perri Lam - Benefits Services Manager
  </v>
          </cell>
          <cell r="M332" t="str">
            <v>Ellen Young - Travel Services Coordinator</v>
          </cell>
          <cell r="N332" t="str">
            <v>Wai Lan Kam</v>
          </cell>
          <cell r="O332" t="str">
            <v>852 91003536</v>
          </cell>
          <cell r="P332" t="str">
            <v>Alfred Liu</v>
          </cell>
          <cell r="Q332" t="str">
            <v>852 96095601</v>
          </cell>
          <cell r="R332" t="str">
            <v>852 91030050</v>
          </cell>
          <cell r="S332" t="str">
            <v>N/A</v>
          </cell>
          <cell r="T332" t="str">
            <v>N/A</v>
          </cell>
          <cell r="U332" t="str">
            <v>Lewis Leung</v>
          </cell>
          <cell r="V332" t="str">
            <v>ASL</v>
          </cell>
          <cell r="W332" t="str">
            <v>Service Centre</v>
          </cell>
          <cell r="X332" t="str">
            <v>IBM-ASM - CBO (BSC)</v>
          </cell>
          <cell r="Z332" t="str">
            <v>Application Support - Ent - PNL &amp; B2E</v>
          </cell>
          <cell r="AD332" t="str">
            <v>Web (eInfra)</v>
          </cell>
          <cell r="AG332" t="str">
            <v>/cvs/ARCH/webappaix20/repos/javasrc/ixcvrsg</v>
          </cell>
          <cell r="AJ332" t="str">
            <v>Important</v>
          </cell>
          <cell r="AK332" t="str">
            <v>7x24</v>
          </cell>
          <cell r="AN332" t="str">
            <v>Not Required</v>
          </cell>
          <cell r="AO332" t="str">
            <v>24 hrs</v>
          </cell>
          <cell r="AP332" t="str">
            <v>N/A</v>
          </cell>
          <cell r="AQ332" t="str">
            <v>Y</v>
          </cell>
          <cell r="AR332" t="str">
            <v>Daily</v>
          </cell>
          <cell r="AS332" t="str">
            <v>N</v>
          </cell>
          <cell r="AT332" t="str">
            <v>1 - Long delay of flight schedule; Critical services are unavailable; Severe customers disruption</v>
          </cell>
          <cell r="AV332" t="str">
            <v>1 - Extended negative international media coverage / Significant brand and reputation damage</v>
          </cell>
          <cell r="AY332" t="str">
            <v>n/a</v>
          </cell>
          <cell r="AZ332" t="str">
            <v>N/A</v>
          </cell>
          <cell r="BA332" t="str">
            <v>1900-01-01</v>
          </cell>
          <cell r="BB332" t="str">
            <v>N/A</v>
          </cell>
        </row>
        <row r="333">
          <cell r="A333" t="str">
            <v>0314</v>
          </cell>
          <cell r="B333" t="str">
            <v>0314 - CVRS KA and Outport</v>
          </cell>
          <cell r="D333" t="str">
            <v>0294</v>
          </cell>
          <cell r="E333" t="str">
            <v>Retired</v>
          </cell>
          <cell r="F333" t="str">
            <v>IT Solutions Centre Enterprise - PNL &amp; B2E</v>
          </cell>
          <cell r="G333" t="str">
            <v>HR / Personnel (HR / Personnel (PNL))</v>
          </cell>
          <cell r="H333" t="str">
            <v>0314 - CVRS KA and Outport</v>
          </cell>
          <cell r="I333" t="str">
            <v>Service</v>
          </cell>
          <cell r="J333" t="str">
            <v>CVRS KA &amp; Outport is for outport staff to apply for flight tickets via CX intranet
  Not actively in used but for Historical data viewing only</v>
          </cell>
          <cell r="K333" t="str">
            <v>PNL</v>
          </cell>
          <cell r="L333" t="str">
            <v>Perri Lam - Benefits Services Manager</v>
          </cell>
          <cell r="M333" t="str">
            <v>TBD</v>
          </cell>
          <cell r="N333" t="str">
            <v>Wai Lan Kam</v>
          </cell>
          <cell r="O333" t="str">
            <v>852 91003536</v>
          </cell>
          <cell r="P333" t="str">
            <v>Alfred Liu</v>
          </cell>
          <cell r="Q333" t="str">
            <v>852 96095601</v>
          </cell>
          <cell r="R333" t="str">
            <v>852 91030050</v>
          </cell>
          <cell r="S333" t="str">
            <v>N/A</v>
          </cell>
          <cell r="T333" t="str">
            <v>N/A</v>
          </cell>
          <cell r="V333" t="str">
            <v>ASL</v>
          </cell>
          <cell r="W333" t="str">
            <v>Service Centre</v>
          </cell>
          <cell r="X333" t="str">
            <v>IBM-ASM - CBO (BSC)</v>
          </cell>
          <cell r="Z333" t="str">
            <v>Application Support - Ent - PNL &amp; B2E</v>
          </cell>
          <cell r="AD333" t="str">
            <v>Web (eInfra)</v>
          </cell>
          <cell r="AG333" t="str">
            <v>/cvs/ARCH/webappaix20/repos/javasrc/ixcvrsg</v>
          </cell>
          <cell r="AJ333" t="str">
            <v>Important</v>
          </cell>
          <cell r="AK333" t="str">
            <v>7x24</v>
          </cell>
          <cell r="AN333" t="str">
            <v>Not Required</v>
          </cell>
          <cell r="AO333" t="str">
            <v>24 hrs</v>
          </cell>
          <cell r="AP333" t="str">
            <v>N/A</v>
          </cell>
          <cell r="AQ333" t="str">
            <v>Y</v>
          </cell>
          <cell r="AR333" t="str">
            <v>Daily</v>
          </cell>
          <cell r="AS333" t="str">
            <v>N</v>
          </cell>
          <cell r="AT333" t="str">
            <v>1 - Long delay of flight schedule; Critical services are unavailable; Severe customers disruption</v>
          </cell>
          <cell r="AV333" t="str">
            <v>1 - Extended negative international media coverage / Significant brand and reputation damage</v>
          </cell>
          <cell r="AY333" t="str">
            <v>n/a</v>
          </cell>
          <cell r="AZ333" t="str">
            <v>N/A</v>
          </cell>
          <cell r="BA333" t="str">
            <v>1900-01-01</v>
          </cell>
          <cell r="BB333" t="str">
            <v>N/A</v>
          </cell>
        </row>
        <row r="334">
          <cell r="A334" t="str">
            <v>0315</v>
          </cell>
          <cell r="B334" t="str">
            <v>0315 - Maximizer Outport</v>
          </cell>
          <cell r="C334" t="str">
            <v/>
          </cell>
          <cell r="D334" t="str">
            <v/>
          </cell>
          <cell r="E334" t="str">
            <v>Production</v>
          </cell>
          <cell r="F334" t="str">
            <v>IT Solutions Centre Sales &amp; Marketing - HKO GCC Distribution &amp; Corp Sales</v>
          </cell>
          <cell r="G334" t="str">
            <v>Cargo (CGO)</v>
          </cell>
          <cell r="H334" t="str">
            <v>0315 - Maximizer Outport</v>
          </cell>
          <cell r="I334" t="str">
            <v>Application</v>
          </cell>
          <cell r="J334" t="str">
            <v>Maximizer Outport (Desktop application)_x000D_    Desktop tool for user to share info amog CGO staff all over the world</v>
          </cell>
          <cell r="K334" t="str">
            <v>CGO</v>
          </cell>
          <cell r="L334" t="str">
            <v>TBD</v>
          </cell>
          <cell r="M334" t="str">
            <v>TBD</v>
          </cell>
          <cell r="N334" t="str">
            <v>Rajeev Nair</v>
          </cell>
          <cell r="O334" t="str">
            <v>852 94773463</v>
          </cell>
          <cell r="P334" t="str">
            <v>Terence Lam</v>
          </cell>
          <cell r="Q334" t="str">
            <v>852 94684132</v>
          </cell>
          <cell r="R334" t="str">
            <v>852 90300940</v>
          </cell>
          <cell r="S334" t="str">
            <v/>
          </cell>
          <cell r="T334" t="str">
            <v/>
          </cell>
          <cell r="U334" t="str">
            <v/>
          </cell>
          <cell r="V334" t="str">
            <v/>
          </cell>
          <cell r="W334" t="str">
            <v>Service Centre</v>
          </cell>
          <cell r="X334" t="str">
            <v>Application Support - AOC - Cargo</v>
          </cell>
          <cell r="Y334" t="str">
            <v/>
          </cell>
          <cell r="Z334" t="str">
            <v>Application Support - AOC - Cargo</v>
          </cell>
          <cell r="AA334" t="str">
            <v/>
          </cell>
          <cell r="AB334" t="str">
            <v/>
          </cell>
          <cell r="AC334" t="str">
            <v/>
          </cell>
          <cell r="AD334" t="str">
            <v>Package</v>
          </cell>
          <cell r="AE334" t="str">
            <v/>
          </cell>
          <cell r="AF334" t="str">
            <v>Highly Sensitive</v>
          </cell>
          <cell r="AG334" t="str">
            <v>n/a</v>
          </cell>
          <cell r="AH334" t="str">
            <v/>
          </cell>
          <cell r="AI334" t="str">
            <v/>
          </cell>
          <cell r="AJ334" t="str">
            <v>Important</v>
          </cell>
          <cell r="AK334" t="str">
            <v/>
          </cell>
          <cell r="AL334" t="str">
            <v>TBC</v>
          </cell>
          <cell r="AM334" t="str">
            <v/>
          </cell>
          <cell r="AN334" t="str">
            <v/>
          </cell>
          <cell r="AO334" t="str">
            <v>24 hrs</v>
          </cell>
          <cell r="AP334" t="str">
            <v/>
          </cell>
          <cell r="AQ334" t="str">
            <v/>
          </cell>
          <cell r="AR334" t="str">
            <v/>
          </cell>
          <cell r="AS334" t="str">
            <v>N</v>
          </cell>
          <cell r="AT334" t="str">
            <v>1 - Long delay of flight schedule; Critical services are unavailable; Severe customers disruption</v>
          </cell>
          <cell r="AU334" t="str">
            <v/>
          </cell>
          <cell r="AV334" t="str">
            <v>1 - Extended negative international media coverage / Significant brand and reputation damage</v>
          </cell>
          <cell r="AW334" t="str">
            <v/>
          </cell>
          <cell r="AX334">
            <v>0</v>
          </cell>
          <cell r="AY334" t="str">
            <v/>
          </cell>
          <cell r="AZ334" t="str">
            <v>N/A</v>
          </cell>
          <cell r="BA334" t="str">
            <v>1900-01-01</v>
          </cell>
          <cell r="BB334" t="str">
            <v>N/A</v>
          </cell>
          <cell r="BC334" t="str">
            <v/>
          </cell>
          <cell r="BD334" t="str">
            <v/>
          </cell>
          <cell r="BE334" t="str">
            <v/>
          </cell>
        </row>
        <row r="335">
          <cell r="A335" t="str">
            <v>0316</v>
          </cell>
          <cell r="B335" t="str">
            <v>0316 - IM-ECX Loyalty Stream (AM.COM)</v>
          </cell>
          <cell r="C335" t="str">
            <v>AM.COM</v>
          </cell>
          <cell r="D335" t="str">
            <v/>
          </cell>
          <cell r="E335" t="str">
            <v>Production</v>
          </cell>
          <cell r="F335" t="str">
            <v>IT Solutions Centre Sales &amp; Marketing - Loyalty &amp; Asia Miles</v>
          </cell>
          <cell r="G335" t="str">
            <v>Cathay Pacific Loyalty (CPL)</v>
          </cell>
          <cell r="H335" t="str">
            <v>0316 - IM-ECX Loyalty Stream (AM.COM, Asiamiles, CX.COM MPO)</v>
          </cell>
          <cell r="I335" t="str">
            <v>Application</v>
          </cell>
          <cell r="J335" t="str">
            <v>(1)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v>
          </cell>
          <cell r="K335" t="str">
            <v>CPL</v>
          </cell>
          <cell r="L335" t="str">
            <v>Kenny To - Ecommerce Manager</v>
          </cell>
          <cell r="M335" t="str">
            <v>TBD</v>
          </cell>
          <cell r="N335" t="str">
            <v>Calvin Lai</v>
          </cell>
          <cell r="O335" t="str">
            <v>852 98811889</v>
          </cell>
          <cell r="P335" t="str">
            <v>Indi Tang</v>
          </cell>
          <cell r="Q335" t="str">
            <v>852 92369740</v>
          </cell>
          <cell r="R335" t="str">
            <v>852 60524730</v>
          </cell>
          <cell r="S335" t="str">
            <v/>
          </cell>
          <cell r="T335" t="str">
            <v/>
          </cell>
          <cell r="U335" t="str">
            <v>Ken Wong  Cliff Cheung  Calvin Lai Teresa Wong</v>
          </cell>
          <cell r="V335" t="str">
            <v>HP</v>
          </cell>
          <cell r="W335" t="str">
            <v>Service Centre</v>
          </cell>
          <cell r="X335" t="str">
            <v>1. HP - HPEOPS2 - Support Team2. IBM-ASM - PAX (B2C)</v>
          </cell>
          <cell r="Y335" t="str">
            <v/>
          </cell>
          <cell r="Z335" t="str">
            <v>Application Support - S&amp;M - Loyalty &amp; Asia Miles</v>
          </cell>
          <cell r="AA335" t="str">
            <v>CX Infra Web and Mobile Support</v>
          </cell>
          <cell r="AB335" t="str">
            <v/>
          </cell>
          <cell r="AC335" t="str">
            <v/>
          </cell>
          <cell r="AD335" t="str">
            <v>Web (eInfra)</v>
          </cell>
          <cell r="AE335" t="str">
            <v/>
          </cell>
          <cell r="AF335" t="str">
            <v>Highly Sensitive</v>
          </cell>
          <cell r="AG335" t="str">
            <v>/cvs/ARCH/webappaix20/repos/javasrc/amv4  /cvs/ARCH/webappaix20/repos/javasrc/ampartnerportal</v>
          </cell>
          <cell r="AH335" t="str">
            <v>Development - RAD, Testing - LoadRunner, Production Support - HP Diagnostics</v>
          </cell>
          <cell r="AI335" t="str">
            <v>500+</v>
          </cell>
          <cell r="AJ335" t="str">
            <v>Critical</v>
          </cell>
          <cell r="AK335" t="str">
            <v>7x24</v>
          </cell>
          <cell r="AL335" t="str">
            <v>N/A as the application is not runnning on Windows</v>
          </cell>
          <cell r="AM335" t="str">
            <v/>
          </cell>
          <cell r="AN335" t="str">
            <v>No</v>
          </cell>
          <cell r="AO335" t="str">
            <v>24 hrs</v>
          </cell>
          <cell r="AP335" t="str">
            <v/>
          </cell>
          <cell r="AQ335" t="str">
            <v>Y</v>
          </cell>
          <cell r="AR335" t="str">
            <v>Daily</v>
          </cell>
          <cell r="AS335" t="str">
            <v>N</v>
          </cell>
          <cell r="AT335" t="str">
            <v>3 - Immediate but not serious impact on operations; Minor delay of flight schedule; Minor customers disruption</v>
          </cell>
          <cell r="AU335" t="str">
            <v>2 - Major impact on cost/revenue</v>
          </cell>
          <cell r="AV335" t="str">
            <v>3 - Short term negative international media coverage / Some brand and reputation damage</v>
          </cell>
          <cell r="AW335" t="str">
            <v/>
          </cell>
          <cell r="AX335">
            <v>0</v>
          </cell>
          <cell r="AY335" t="str">
            <v/>
          </cell>
          <cell r="AZ335" t="str">
            <v>N/A</v>
          </cell>
          <cell r="BA335" t="str">
            <v>1900-01-01</v>
          </cell>
          <cell r="BB335" t="str">
            <v>N/A</v>
          </cell>
          <cell r="BC335" t="str">
            <v>Application dependency:_x000D_ CLS, CLSAPI</v>
          </cell>
          <cell r="BD335" t="str">
            <v/>
          </cell>
          <cell r="BE335" t="str">
            <v/>
          </cell>
        </row>
        <row r="336">
          <cell r="A336" t="str">
            <v>0317</v>
          </cell>
          <cell r="B336" t="str">
            <v>0317 - Online Group Management (OLGM)</v>
          </cell>
          <cell r="C336" t="str">
            <v>OLGM</v>
          </cell>
          <cell r="D336" t="str">
            <v/>
          </cell>
          <cell r="E336" t="str">
            <v>Production</v>
          </cell>
          <cell r="F336" t="str">
            <v>IT Solutions Centre Sales &amp; Marketing - HKO GCC Distribution &amp; Corp Sales</v>
          </cell>
          <cell r="G336" t="str">
            <v>Sales &amp; Distribution (S&amp;D)</v>
          </cell>
          <cell r="H336" t="str">
            <v>0317 - Online Group Management (OLGM)</v>
          </cell>
          <cell r="I336" t="str">
            <v>Application</v>
          </cell>
          <cell r="J336" t="str">
            <v>For travel agent to manage group bookings</v>
          </cell>
          <cell r="K336" t="str">
            <v>S&amp;D</v>
          </cell>
          <cell r="L336" t="str">
            <v>Jackson Tang - Assistant Manager Dist Systems Dev</v>
          </cell>
          <cell r="M336" t="str">
            <v>Rebecca Leung - Agency Direct Dist Coordinator</v>
          </cell>
          <cell r="N336" t="str">
            <v>Jack Zhang</v>
          </cell>
          <cell r="O336" t="str">
            <v>852 92072810</v>
          </cell>
          <cell r="P336" t="str">
            <v>Maggie Yip</v>
          </cell>
          <cell r="Q336" t="str">
            <v>852 98727115</v>
          </cell>
          <cell r="R336" t="str">
            <v>852 63910215</v>
          </cell>
          <cell r="S336" t="str">
            <v>imt#hko@cathaypacific.com</v>
          </cell>
          <cell r="T336" t="str">
            <v/>
          </cell>
          <cell r="U336" t="str">
            <v>Maggie Yip; Matthew Chung; Andy Leung; Claire Tsoi</v>
          </cell>
          <cell r="V336" t="str">
            <v>HP</v>
          </cell>
          <cell r="W336" t="str">
            <v>Service Centre</v>
          </cell>
          <cell r="X336" t="str">
            <v>1. HP - HPEOPS2 - Support Team2. IBM ASM - S&amp;M - HKG, S&amp;D-WRT, Dist &amp; Corp Sales</v>
          </cell>
          <cell r="Y336" t="str">
            <v/>
          </cell>
          <cell r="Z336" t="str">
            <v>Application Support - S&amp;M - HKG, S&amp;D-WRT, Dist &amp; Corp Sales</v>
          </cell>
          <cell r="AA336" t="str">
            <v>CX Infra Web and Mobile Support</v>
          </cell>
          <cell r="AB336" t="str">
            <v/>
          </cell>
          <cell r="AC336" t="str">
            <v/>
          </cell>
          <cell r="AD336" t="str">
            <v>Web (eInfra)</v>
          </cell>
          <cell r="AE336" t="str">
            <v/>
          </cell>
          <cell r="AF336" t="str">
            <v>Highly Sensitive</v>
          </cell>
          <cell r="AG336" t="str">
            <v>/cvs/ARCH/webappaix20/repos/javasrc/olgm</v>
          </cell>
          <cell r="AH336" t="str">
            <v/>
          </cell>
          <cell r="AI336" t="str">
            <v>100+</v>
          </cell>
          <cell r="AJ336" t="str">
            <v>Critical</v>
          </cell>
          <cell r="AK336" t="str">
            <v>7x24</v>
          </cell>
          <cell r="AL336" t="str">
            <v>Sat - Sun 12:00am - 8:00am</v>
          </cell>
          <cell r="AM336" t="str">
            <v/>
          </cell>
          <cell r="AN336" t="str">
            <v>Yes</v>
          </cell>
          <cell r="AO336" t="str">
            <v>24 hrs</v>
          </cell>
          <cell r="AP336" t="str">
            <v>24 hrs</v>
          </cell>
          <cell r="AQ336" t="str">
            <v>Y</v>
          </cell>
          <cell r="AR336" t="str">
            <v>Daily</v>
          </cell>
          <cell r="AS336" t="str">
            <v>N</v>
          </cell>
          <cell r="AT336" t="str">
            <v>4 - No immediate impact, situation is tolerable by functional department in short period of time; Convenience of customers are affected</v>
          </cell>
          <cell r="AU336" t="str">
            <v>3 - Minor impact on cost/revenue</v>
          </cell>
          <cell r="AV336" t="str">
            <v>1 - Extended negative international media coverage / Significant brand and reputation damage</v>
          </cell>
          <cell r="AW336" t="str">
            <v/>
          </cell>
          <cell r="AX336">
            <v>0</v>
          </cell>
          <cell r="AY336" t="str">
            <v/>
          </cell>
          <cell r="AZ336" t="str">
            <v>N/A</v>
          </cell>
          <cell r="BA336" t="str">
            <v>1900-01-01</v>
          </cell>
          <cell r="BB336" t="str">
            <v>N/A</v>
          </cell>
          <cell r="BC336" t="str">
            <v/>
          </cell>
          <cell r="BD336" t="str">
            <v/>
          </cell>
          <cell r="BE336" t="str">
            <v/>
          </cell>
        </row>
        <row r="337">
          <cell r="A337" t="str">
            <v>0318</v>
          </cell>
          <cell r="B337" t="str">
            <v>0318 - SME Web Site</v>
          </cell>
          <cell r="C337" t="str">
            <v/>
          </cell>
          <cell r="D337" t="str">
            <v/>
          </cell>
          <cell r="E337" t="str">
            <v>Production</v>
          </cell>
          <cell r="F337" t="str">
            <v>IT Solutions Centre Sales &amp; Marketing - HKO GCC Distribution &amp; Corp Sales</v>
          </cell>
          <cell r="G337" t="str">
            <v>Hong Kong Office (HKO)</v>
          </cell>
          <cell r="H337" t="str">
            <v>0318 - SME Web Site</v>
          </cell>
          <cell r="I337" t="str">
            <v>Application</v>
          </cell>
          <cell r="J337" t="str">
            <v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v>
          </cell>
          <cell r="K337" t="str">
            <v>HKO</v>
          </cell>
          <cell r="L337" t="str">
            <v>Joyce Ma - Commercial Sales Manager</v>
          </cell>
          <cell r="M337" t="str">
            <v>Windy Chau - Commercial Sales Coordinator</v>
          </cell>
          <cell r="N337" t="str">
            <v>Jack Zhang</v>
          </cell>
          <cell r="O337" t="str">
            <v>852 92072810</v>
          </cell>
          <cell r="P337" t="str">
            <v>Maggie Yip</v>
          </cell>
          <cell r="Q337" t="str">
            <v>852 98727115</v>
          </cell>
          <cell r="R337" t="str">
            <v>852 63910215</v>
          </cell>
          <cell r="S337" t="str">
            <v>imt#hko@cathaypacific.com</v>
          </cell>
          <cell r="T337" t="str">
            <v/>
          </cell>
          <cell r="U337" t="str">
            <v xml:space="preserve">Maggie Yip; Jeff Choi; Claire Tsoi; </v>
          </cell>
          <cell r="V337" t="str">
            <v/>
          </cell>
          <cell r="W337" t="str">
            <v>Service Centre</v>
          </cell>
          <cell r="X337" t="str">
            <v>IBM ASM - S&amp;M - HKG, S&amp;D-WRT, Dist &amp; Corp Sales</v>
          </cell>
          <cell r="Y337" t="str">
            <v>HP - Backup Team</v>
          </cell>
          <cell r="Z337" t="str">
            <v>Application Support - S&amp;M - HKG, S&amp;D-WRT, Dist &amp; Corp Sales</v>
          </cell>
          <cell r="AA337" t="str">
            <v>N/A</v>
          </cell>
          <cell r="AB337" t="str">
            <v/>
          </cell>
          <cell r="AC337" t="str">
            <v/>
          </cell>
          <cell r="AD337" t="str">
            <v>Web</v>
          </cell>
          <cell r="AE337" t="str">
            <v>Y</v>
          </cell>
          <cell r="AF337" t="str">
            <v>Highly Sensitive</v>
          </cell>
          <cell r="AG337" t="str">
            <v/>
          </cell>
          <cell r="AH337" t="str">
            <v>RAD</v>
          </cell>
          <cell r="AI337" t="str">
            <v>unknown</v>
          </cell>
          <cell r="AJ337" t="str">
            <v>Critical</v>
          </cell>
          <cell r="AK337" t="str">
            <v>7x24</v>
          </cell>
          <cell r="AL337" t="str">
            <v>Sat - Sun 12:00am - 8:00am</v>
          </cell>
          <cell r="AM337" t="str">
            <v>Outport and Pax</v>
          </cell>
          <cell r="AN337" t="str">
            <v>No</v>
          </cell>
          <cell r="AO337" t="str">
            <v>24 hrs</v>
          </cell>
          <cell r="AP337" t="str">
            <v>24 hrs</v>
          </cell>
          <cell r="AQ337" t="str">
            <v>Y</v>
          </cell>
          <cell r="AR337" t="str">
            <v/>
          </cell>
          <cell r="AS337" t="str">
            <v>N</v>
          </cell>
          <cell r="AT337" t="str">
            <v>3 - Immediate but not serious impact on operations; Minor delay of flight schedule; Minor customers disruption</v>
          </cell>
          <cell r="AU337" t="str">
            <v>3 - Minor impact on cost/revenue</v>
          </cell>
          <cell r="AV337" t="str">
            <v>2 - Extended negative local media coverage / Short term local brand issues</v>
          </cell>
          <cell r="AW337" t="str">
            <v/>
          </cell>
          <cell r="AX337">
            <v>0</v>
          </cell>
          <cell r="AY337" t="str">
            <v/>
          </cell>
          <cell r="AZ337" t="str">
            <v>N/A</v>
          </cell>
          <cell r="BA337" t="str">
            <v>1900-01-01</v>
          </cell>
          <cell r="BB337" t="str">
            <v>N/A</v>
          </cell>
          <cell r="BC337" t="str">
            <v/>
          </cell>
          <cell r="BD337" t="str">
            <v>Internet facing</v>
          </cell>
          <cell r="BE337" t="str">
            <v/>
          </cell>
        </row>
        <row r="338">
          <cell r="A338" t="str">
            <v>0321</v>
          </cell>
          <cell r="B338" t="str">
            <v>0321 - Small Business Solution (SBS)</v>
          </cell>
          <cell r="C338" t="str">
            <v>SBS</v>
          </cell>
          <cell r="D338" t="str">
            <v>0098</v>
          </cell>
          <cell r="E338" t="str">
            <v>Retired</v>
          </cell>
          <cell r="F338" t="str">
            <v>IT Solutions Centre Sales &amp; Marketing - S&amp;D - ECX &amp; CHL</v>
          </cell>
          <cell r="G338" t="str">
            <v>E-Business (ECX)</v>
          </cell>
          <cell r="H338" t="str">
            <v>0321 - Small Business Solution (SBS)</v>
          </cell>
          <cell r="I338" t="str">
            <v>Application</v>
          </cell>
          <cell r="J338" t="str">
            <v>A customized web page in CX.com and KA.com to show promotion packages to business partners</v>
          </cell>
          <cell r="K338" t="str">
            <v>ECX</v>
          </cell>
          <cell r="L338" t="str">
            <v>Winnie Wong</v>
          </cell>
          <cell r="M338" t="str">
            <v>TBD</v>
          </cell>
          <cell r="N338" t="str">
            <v>Kenneth Lee</v>
          </cell>
          <cell r="O338" t="str">
            <v>852 60720994</v>
          </cell>
          <cell r="P338" t="str">
            <v>Sophie Wong</v>
          </cell>
          <cell r="Q338" t="str">
            <v>852 90380464</v>
          </cell>
          <cell r="R338" t="str">
            <v>852 96170248</v>
          </cell>
          <cell r="S338" t="str">
            <v>N/A</v>
          </cell>
          <cell r="T338" t="str">
            <v>N/A</v>
          </cell>
          <cell r="U338" t="str">
            <v>Carmen Chan</v>
          </cell>
          <cell r="V338" t="str">
            <v>HP</v>
          </cell>
          <cell r="W338" t="str">
            <v>Service Centre</v>
          </cell>
          <cell r="X338" t="str">
            <v>1. HP - HPEOPS2 - Support Team2. IBM-ASM - PAX (B2C)</v>
          </cell>
          <cell r="Z338" t="str">
            <v>Application Support - S&amp;M - S&amp;D-ECX &amp; CHL</v>
          </cell>
          <cell r="AD338" t="str">
            <v>Web (eInfra)</v>
          </cell>
          <cell r="AG338" t="str">
            <v>/cvs/ARCH/webappaix20/repos/javasrc/xmlibe/ibe2.2
 /cvs/ARCH/webappaix20/repos/javasrc/ixibecug
  </v>
          </cell>
          <cell r="AI338" t="str">
            <v>100+</v>
          </cell>
          <cell r="AJ338" t="str">
            <v>Critical</v>
          </cell>
          <cell r="AK338" t="str">
            <v>7x24</v>
          </cell>
          <cell r="AN338" t="str">
            <v>Yes - Uncertified</v>
          </cell>
          <cell r="AO338" t="str">
            <v>24 hrs</v>
          </cell>
          <cell r="AQ338" t="str">
            <v>Y</v>
          </cell>
          <cell r="AR338" t="str">
            <v>Daily</v>
          </cell>
          <cell r="AS338" t="str">
            <v>N</v>
          </cell>
          <cell r="AZ338" t="str">
            <v>N/A</v>
          </cell>
          <cell r="BA338" t="str">
            <v>1900-01-01</v>
          </cell>
          <cell r="BB338" t="str">
            <v>N/A</v>
          </cell>
        </row>
        <row r="339">
          <cell r="A339" t="str">
            <v>0322</v>
          </cell>
          <cell r="B339" t="str">
            <v>0322 - Antitrust Training Management System</v>
          </cell>
          <cell r="C339" t="str">
            <v/>
          </cell>
          <cell r="D339" t="str">
            <v/>
          </cell>
          <cell r="E339" t="str">
            <v>Production</v>
          </cell>
          <cell r="F339" t="str">
            <v>IT Solutions Centre Enterprise - FIN,APD,PLN</v>
          </cell>
          <cell r="G339" t="str">
            <v>Corporate Risk Management (CRM)</v>
          </cell>
          <cell r="H339" t="str">
            <v>0322 - Antitrust Training Management System</v>
          </cell>
          <cell r="I339" t="str">
            <v>Application</v>
          </cell>
          <cell r="J339" t="str">
            <v>Simple intranet application to record number of staff who have attended antitrust training</v>
          </cell>
          <cell r="K339" t="str">
            <v>CRM</v>
          </cell>
          <cell r="L339" t="str">
            <v>Rebecca Leung (REVRSL)   Simon Ng</v>
          </cell>
          <cell r="M339" t="str">
            <v>TBD</v>
          </cell>
          <cell r="N339" t="str">
            <v>Justin Wong</v>
          </cell>
          <cell r="O339" t="str">
            <v>852 92369416</v>
          </cell>
          <cell r="P339" t="str">
            <v>Hon Wai Lo</v>
          </cell>
          <cell r="Q339" t="str">
            <v>852 94309892</v>
          </cell>
          <cell r="R339" t="str">
            <v>852 63962354</v>
          </cell>
          <cell r="S339" t="str">
            <v/>
          </cell>
          <cell r="T339" t="str">
            <v/>
          </cell>
          <cell r="U339" t="str">
            <v>Raymond Wong George Chuk</v>
          </cell>
          <cell r="V339" t="str">
            <v>HP</v>
          </cell>
          <cell r="W339" t="str">
            <v>Service Centre</v>
          </cell>
          <cell r="X339" t="str">
            <v>IBM-ASM - CBO (B2E)</v>
          </cell>
          <cell r="Y339" t="str">
            <v/>
          </cell>
          <cell r="Z339" t="str">
            <v>Application Support - Ent - FIN, APD, PLN</v>
          </cell>
          <cell r="AA339" t="str">
            <v>CX Infra Web and Mobile Support</v>
          </cell>
          <cell r="AB339" t="str">
            <v/>
          </cell>
          <cell r="AC339" t="str">
            <v/>
          </cell>
          <cell r="AD339" t="str">
            <v>Web (eInfra)</v>
          </cell>
          <cell r="AE339" t="str">
            <v/>
          </cell>
          <cell r="AF339" t="str">
            <v>Internal Use Only</v>
          </cell>
          <cell r="AG339" t="str">
            <v>/cvs/ARCH/webappaix20/repos/javasrc/ixatms</v>
          </cell>
          <cell r="AH339" t="str">
            <v/>
          </cell>
          <cell r="AI339" t="str">
            <v/>
          </cell>
          <cell r="AJ339" t="str">
            <v>Important</v>
          </cell>
          <cell r="AK339" t="str">
            <v>7x24</v>
          </cell>
          <cell r="AL339" t="str">
            <v>Overnight</v>
          </cell>
          <cell r="AM339" t="str">
            <v/>
          </cell>
          <cell r="AN339" t="str">
            <v>Not Required</v>
          </cell>
          <cell r="AO339" t="str">
            <v>24 hrs</v>
          </cell>
          <cell r="AP339" t="str">
            <v>1 hr</v>
          </cell>
          <cell r="AQ339" t="str">
            <v>Y</v>
          </cell>
          <cell r="AR339" t="str">
            <v>Daily</v>
          </cell>
          <cell r="AS339" t="str">
            <v>N</v>
          </cell>
          <cell r="AT339" t="str">
            <v>1 - Long delay of flight schedule; Critical services are unavailable; Severe customers disruption</v>
          </cell>
          <cell r="AU339" t="str">
            <v/>
          </cell>
          <cell r="AV339" t="str">
            <v>1 - Extended negative international media coverage / Significant brand and reputation damage</v>
          </cell>
          <cell r="AW339" t="str">
            <v/>
          </cell>
          <cell r="AX339">
            <v>0</v>
          </cell>
          <cell r="AY339" t="str">
            <v>Yes</v>
          </cell>
          <cell r="AZ339" t="str">
            <v>N/A</v>
          </cell>
          <cell r="BA339" t="str">
            <v>1900-01-01</v>
          </cell>
          <cell r="BB339" t="str">
            <v>N/A</v>
          </cell>
          <cell r="BC339" t="str">
            <v/>
          </cell>
          <cell r="BD339" t="str">
            <v/>
          </cell>
          <cell r="BE339" t="str">
            <v/>
          </cell>
        </row>
        <row r="340">
          <cell r="A340" t="str">
            <v>0323</v>
          </cell>
          <cell r="B340" t="str">
            <v>0323 - Black site for Intranets</v>
          </cell>
          <cell r="C340" t="str">
            <v/>
          </cell>
          <cell r="D340" t="str">
            <v>0175</v>
          </cell>
          <cell r="E340" t="str">
            <v>Production</v>
          </cell>
          <cell r="F340" t="str">
            <v>IT Solutions Centre Enterprise - PNL &amp; B2E</v>
          </cell>
          <cell r="G340" t="str">
            <v>Information Management (IMT)</v>
          </cell>
          <cell r="H340" t="str">
            <v>0323 - Black site for Intranets</v>
          </cell>
          <cell r="I340" t="str">
            <v>Component</v>
          </cell>
          <cell r="J340" t="str">
            <v>Black site for Intranets / IntraCX Daily news is an information sharing website in intranet (for employees only)</v>
          </cell>
          <cell r="K340" t="str">
            <v>IMT</v>
          </cell>
          <cell r="L340" t="str">
            <v>Daniel Chan - Portfolio Manager</v>
          </cell>
          <cell r="M340" t="str">
            <v>Alex So - Portfolio Lead</v>
          </cell>
          <cell r="N340" t="str">
            <v>Wai Lan Kam</v>
          </cell>
          <cell r="O340" t="str">
            <v>852 91003536</v>
          </cell>
          <cell r="P340" t="str">
            <v>George Chuk</v>
          </cell>
          <cell r="Q340" t="str">
            <v>852 96891299</v>
          </cell>
          <cell r="R340" t="str">
            <v>852 91030050</v>
          </cell>
          <cell r="S340" t="str">
            <v/>
          </cell>
          <cell r="T340" t="str">
            <v/>
          </cell>
          <cell r="U340" t="str">
            <v>Claire Tsoi  Raymond Wong Fabia Shum</v>
          </cell>
          <cell r="V340" t="str">
            <v>HP</v>
          </cell>
          <cell r="W340" t="str">
            <v>Service Centre</v>
          </cell>
          <cell r="X340" t="str">
            <v>1. HP - HPEOPS2 - Support Team2. IBM-ASM - CBO (B2E)</v>
          </cell>
          <cell r="Y340" t="str">
            <v/>
          </cell>
          <cell r="Z340" t="str">
            <v>Application Support - Ent - PNL &amp; B2E</v>
          </cell>
          <cell r="AA340" t="str">
            <v>CX Infra Web and Mobile Support</v>
          </cell>
          <cell r="AB340" t="str">
            <v/>
          </cell>
          <cell r="AC340" t="str">
            <v/>
          </cell>
          <cell r="AD340" t="str">
            <v>Web (eInfra)</v>
          </cell>
          <cell r="AE340" t="str">
            <v/>
          </cell>
          <cell r="AF340" t="str">
            <v>Internal Use Only</v>
          </cell>
          <cell r="AG340" t="str">
            <v>/cvs/ARCH/webappaix20/repos/javasrc/ixnewsmgr</v>
          </cell>
          <cell r="AH340" t="str">
            <v/>
          </cell>
          <cell r="AI340" t="str">
            <v/>
          </cell>
          <cell r="AJ340" t="str">
            <v>Peripheral</v>
          </cell>
          <cell r="AK340" t="str">
            <v>7x24</v>
          </cell>
          <cell r="AL340" t="str">
            <v>Saturday or Sunday</v>
          </cell>
          <cell r="AM340" t="str">
            <v/>
          </cell>
          <cell r="AN340" t="str">
            <v>Yes</v>
          </cell>
          <cell r="AO340" t="str">
            <v>24 hrs</v>
          </cell>
          <cell r="AP340" t="str">
            <v>24 hrs</v>
          </cell>
          <cell r="AQ340" t="str">
            <v>Y</v>
          </cell>
          <cell r="AR340" t="str">
            <v>Daily</v>
          </cell>
          <cell r="AS340" t="str">
            <v>N</v>
          </cell>
          <cell r="AT340" t="str">
            <v>4 - No immediate impact, situation is tolerable by functional department in short period of time; Convenience of customers are affected</v>
          </cell>
          <cell r="AU340" t="str">
            <v>4 - Moderate impact on cost/revenue</v>
          </cell>
          <cell r="AV340" t="str">
            <v>3 - Short term negative international media coverage / Some brand and reputation damage</v>
          </cell>
          <cell r="AW340" t="str">
            <v/>
          </cell>
          <cell r="AX340">
            <v>0</v>
          </cell>
          <cell r="AY340" t="str">
            <v>Will only be activated when needed</v>
          </cell>
          <cell r="AZ340" t="str">
            <v>N/A</v>
          </cell>
          <cell r="BA340" t="str">
            <v>1900-01-01</v>
          </cell>
          <cell r="BB340" t="str">
            <v>N/A</v>
          </cell>
          <cell r="BC340" t="str">
            <v>Only used under unfortunate events</v>
          </cell>
          <cell r="BD340" t="str">
            <v/>
          </cell>
          <cell r="BE340" t="str">
            <v/>
          </cell>
        </row>
        <row r="341">
          <cell r="A341" t="str">
            <v>0324</v>
          </cell>
          <cell r="B341" t="str">
            <v>0324 - HKIA Staff Performance System</v>
          </cell>
          <cell r="E341" t="str">
            <v>Retired</v>
          </cell>
          <cell r="F341" t="str">
            <v>IT Solutions Centre Service Delivery - Airports</v>
          </cell>
          <cell r="G341" t="str">
            <v>Airport Service - HKIA (APT)</v>
          </cell>
          <cell r="H341" t="str">
            <v>0324 - HKIA Staff Performance System</v>
          </cell>
          <cell r="I341" t="str">
            <v>Application</v>
          </cell>
          <cell r="J341" t="str">
            <v>HKIA Staff Performance System</v>
          </cell>
          <cell r="L341" t="str">
            <v>Lily Chan - Adminstration Manager (Apt)</v>
          </cell>
          <cell r="M341" t="str">
            <v>TBD</v>
          </cell>
          <cell r="N341" t="str">
            <v>Daniel Chan (IMT)</v>
          </cell>
          <cell r="O341" t="str">
            <v>852 91929836</v>
          </cell>
          <cell r="P341" t="str">
            <v>Monnie Chu</v>
          </cell>
          <cell r="Q341" t="str">
            <v>852 94096205</v>
          </cell>
          <cell r="R341" t="str">
            <v>852 90300971</v>
          </cell>
          <cell r="S341" t="str">
            <v>IMT#CPC@cathaypacific.com</v>
          </cell>
          <cell r="AO341" t="str">
            <v>24 hrs</v>
          </cell>
          <cell r="AP341" t="str">
            <v>N/A</v>
          </cell>
          <cell r="AT341" t="str">
            <v>1 - Long delay of flight schedule; Critical services are unavailable; Severe customers disruption</v>
          </cell>
          <cell r="AU341" t="str">
            <v>5 - No impact on cost/revenue</v>
          </cell>
          <cell r="AV341" t="str">
            <v>1 - Extended negative international media coverage / Significant brand and reputation damage</v>
          </cell>
          <cell r="AY341" t="str">
            <v>(merged with 0246)</v>
          </cell>
          <cell r="AZ341" t="str">
            <v>N/A</v>
          </cell>
          <cell r="BA341" t="str">
            <v>1900-01-01</v>
          </cell>
          <cell r="BB341" t="str">
            <v>N/A</v>
          </cell>
        </row>
        <row r="342">
          <cell r="A342" t="str">
            <v>0325</v>
          </cell>
          <cell r="B342" t="str">
            <v>0325 - Corporate Risk Registry</v>
          </cell>
          <cell r="E342" t="str">
            <v>Retired</v>
          </cell>
          <cell r="F342" t="str">
            <v>IT Solutions Centre Enterprise - FIN,APD,PLN</v>
          </cell>
          <cell r="I342" t="str">
            <v>Application</v>
          </cell>
          <cell r="J342" t="str">
            <v>Corporate Risk Registry</v>
          </cell>
          <cell r="L342" t="str">
            <v>TBD</v>
          </cell>
          <cell r="M342" t="str">
            <v>TBD</v>
          </cell>
          <cell r="N342" t="str">
            <v>Justin Wong</v>
          </cell>
          <cell r="O342" t="str">
            <v>852 92369416</v>
          </cell>
          <cell r="P342" t="str">
            <v>N/A</v>
          </cell>
          <cell r="Q342" t="str">
            <v>N/A</v>
          </cell>
          <cell r="R342" t="str">
            <v>N/A</v>
          </cell>
          <cell r="S342" t="str">
            <v>N/A</v>
          </cell>
          <cell r="T342" t="str">
            <v>N/A</v>
          </cell>
          <cell r="AO342" t="str">
            <v>24 hrs</v>
          </cell>
          <cell r="AP342" t="str">
            <v>1 hr</v>
          </cell>
          <cell r="AY342" t="str">
            <v>Yes</v>
          </cell>
          <cell r="AZ342" t="str">
            <v>N/A</v>
          </cell>
          <cell r="BA342" t="str">
            <v>1900-01-01</v>
          </cell>
          <cell r="BB342" t="str">
            <v>N/A</v>
          </cell>
        </row>
        <row r="343">
          <cell r="A343" t="str">
            <v>0326</v>
          </cell>
          <cell r="B343" t="str">
            <v>0326 - PSS - Staff Travel Integration</v>
          </cell>
          <cell r="E343" t="str">
            <v>Retired</v>
          </cell>
          <cell r="F343" t="str">
            <v>IT Solutions Centre Enterprise - PNL &amp; B2E</v>
          </cell>
          <cell r="I343" t="str">
            <v>Application</v>
          </cell>
          <cell r="J343" t="str">
            <v>Duplicated with S451</v>
          </cell>
          <cell r="L343" t="str">
            <v>TBD</v>
          </cell>
          <cell r="M343" t="str">
            <v>TBD</v>
          </cell>
          <cell r="N343" t="str">
            <v>Wai Lan Kam</v>
          </cell>
          <cell r="O343" t="str">
            <v>852 91003536</v>
          </cell>
          <cell r="P343" t="str">
            <v>N/A</v>
          </cell>
          <cell r="Q343" t="str">
            <v>N/A</v>
          </cell>
          <cell r="R343" t="str">
            <v>N/A</v>
          </cell>
          <cell r="S343" t="str">
            <v>N/A</v>
          </cell>
          <cell r="T343" t="str">
            <v>N/A</v>
          </cell>
          <cell r="AO343" t="str">
            <v>24 hrs</v>
          </cell>
          <cell r="AZ343" t="str">
            <v>N/A</v>
          </cell>
          <cell r="BA343" t="str">
            <v>1900-01-01</v>
          </cell>
          <cell r="BB343" t="str">
            <v>N/A</v>
          </cell>
        </row>
        <row r="344">
          <cell r="A344" t="str">
            <v>0327</v>
          </cell>
          <cell r="B344" t="str">
            <v>0327 - notiFLY Manager</v>
          </cell>
          <cell r="C344" t="str">
            <v>IXNOTIFLYMGR</v>
          </cell>
          <cell r="D344" t="str">
            <v>0175</v>
          </cell>
          <cell r="E344" t="str">
            <v>Retired</v>
          </cell>
          <cell r="F344" t="str">
            <v>IT Solutions Centre Sales &amp; Marketing - S&amp;D - ECX &amp; CHL</v>
          </cell>
          <cell r="I344" t="str">
            <v>Application</v>
          </cell>
          <cell r="J344" t="str">
            <v>A web application for sending SMS to CX customers
   NotiFLY Manager  "Information sharing website in intranet (for employees only).  Provide history and logs of NOTIFLY messages sent."</v>
          </cell>
          <cell r="K344" t="str">
            <v>ECX</v>
          </cell>
          <cell r="L344" t="str">
            <v>Annie Ling - eBusiness Services &amp; CRM Manager</v>
          </cell>
          <cell r="M344" t="str">
            <v>TBD</v>
          </cell>
          <cell r="N344" t="str">
            <v>Kenneth Lee</v>
          </cell>
          <cell r="O344" t="str">
            <v>852 60720994</v>
          </cell>
          <cell r="P344" t="str">
            <v>Henry But</v>
          </cell>
          <cell r="Q344" t="str">
            <v>852 96565631</v>
          </cell>
          <cell r="R344" t="str">
            <v>852 62909151</v>
          </cell>
          <cell r="S344" t="str">
            <v>N/A</v>
          </cell>
          <cell r="T344" t="str">
            <v>N/A</v>
          </cell>
          <cell r="U344" t="str">
            <v>Carmen Chan  Michael Wong  Simon Yip May Chiu Mandy Yick</v>
          </cell>
          <cell r="V344" t="str">
            <v>HP</v>
          </cell>
          <cell r="W344" t="str">
            <v>Service Centre</v>
          </cell>
          <cell r="X344" t="str">
            <v>1. HP - HPEOPS2 - Support Team2. IBM-ASM - PAX (B2C)</v>
          </cell>
          <cell r="Z344" t="str">
            <v>Application Support - S&amp;M - S&amp;D-ECX &amp; CHL</v>
          </cell>
          <cell r="AD344" t="str">
            <v>Web (eInfra)</v>
          </cell>
          <cell r="AG344" t="str">
            <v>/cvs/ARCH/webappaix20/repos/javasrc/notifly</v>
          </cell>
          <cell r="AI344" t="str">
            <v>20+</v>
          </cell>
          <cell r="AJ344" t="str">
            <v>Lifeblood</v>
          </cell>
          <cell r="AK344" t="str">
            <v>7X24</v>
          </cell>
          <cell r="AN344" t="str">
            <v>Yes - Uncertified</v>
          </cell>
          <cell r="AO344" t="str">
            <v>24 hrs</v>
          </cell>
          <cell r="AQ344" t="str">
            <v>Y</v>
          </cell>
          <cell r="AR344" t="str">
            <v>Daily</v>
          </cell>
          <cell r="AS344" t="str">
            <v>N</v>
          </cell>
          <cell r="AT344" t="str">
            <v>4 - No immediate impact, situation is tolerable by functional department in short period of time; Convenience of customers are affected</v>
          </cell>
          <cell r="AU344" t="str">
            <v>3 - Minor impact on cost/revenue</v>
          </cell>
          <cell r="AV344" t="str">
            <v>3 - Short term negative international media coverage / Some brand and reputation damage</v>
          </cell>
          <cell r="AZ344" t="str">
            <v>N/A</v>
          </cell>
          <cell r="BA344" t="str">
            <v>1900-01-01</v>
          </cell>
          <cell r="BB344" t="str">
            <v>N/A</v>
          </cell>
        </row>
        <row r="345">
          <cell r="A345" t="str">
            <v>0327a</v>
          </cell>
          <cell r="B345" t="str">
            <v>0327a - notiFLY Manager</v>
          </cell>
          <cell r="C345" t="str">
            <v>IXNOTIFLYMGR</v>
          </cell>
          <cell r="D345" t="str">
            <v>0175</v>
          </cell>
          <cell r="E345" t="str">
            <v>Production</v>
          </cell>
          <cell r="F345" t="str">
            <v>IT Solutions Centre Sales &amp; Marketing - S&amp;D - ECX &amp; CHL</v>
          </cell>
          <cell r="G345" t="str">
            <v>E-Business (ECX)</v>
          </cell>
          <cell r="H345" t="str">
            <v>0327a - IntraCX - notiFLY Manager (IXNOTIFLYMGR)</v>
          </cell>
          <cell r="I345" t="str">
            <v>Application</v>
          </cell>
          <cell r="J345" t="str">
            <v>A web application for sending SMS to CX customers_x000D_    NotiFLY Manager  "Information sharing website in intranet (for employees only).  Provide history and logs of NOTIFLY messages sent."</v>
          </cell>
          <cell r="K345" t="str">
            <v>ECX</v>
          </cell>
          <cell r="L345" t="str">
            <v>Mark McDonald</v>
          </cell>
          <cell r="M345" t="str">
            <v>TBD</v>
          </cell>
          <cell r="N345" t="str">
            <v>Miranda Wong</v>
          </cell>
          <cell r="O345" t="str">
            <v>852 94698699</v>
          </cell>
          <cell r="P345" t="str">
            <v>Henry But</v>
          </cell>
          <cell r="Q345" t="str">
            <v>852 96565631</v>
          </cell>
          <cell r="R345" t="str">
            <v>852 62909151</v>
          </cell>
          <cell r="S345" t="str">
            <v/>
          </cell>
          <cell r="T345" t="str">
            <v/>
          </cell>
          <cell r="U345" t="str">
            <v>Carmen Chan  Michael Wong  Simon Yip May Chiu Mandy Yick</v>
          </cell>
          <cell r="V345" t="str">
            <v>HP</v>
          </cell>
          <cell r="W345" t="str">
            <v>Service Centre</v>
          </cell>
          <cell r="X345" t="str">
            <v>1. HP - HPEOPS2 - Support Team2. IBM-ASM - PAX (B2C)</v>
          </cell>
          <cell r="Y345" t="str">
            <v>CX Infra Support</v>
          </cell>
          <cell r="Z345" t="str">
            <v>Application Support - S&amp;M - S&amp;D-ECX &amp; CHL</v>
          </cell>
          <cell r="AA345" t="str">
            <v>CX Infra Web and Mobile Support</v>
          </cell>
          <cell r="AB345" t="str">
            <v/>
          </cell>
          <cell r="AC345" t="str">
            <v/>
          </cell>
          <cell r="AD345" t="str">
            <v>Web (eInfra)</v>
          </cell>
          <cell r="AE345" t="str">
            <v>N</v>
          </cell>
          <cell r="AF345" t="str">
            <v>Sensitive</v>
          </cell>
          <cell r="AG345" t="str">
            <v>/cvs/ARCH/webappaix20/repos/javasrc/notifly</v>
          </cell>
          <cell r="AH345" t="str">
            <v/>
          </cell>
          <cell r="AI345" t="str">
            <v>20+</v>
          </cell>
          <cell r="AJ345" t="str">
            <v>Lifeblood</v>
          </cell>
          <cell r="AK345" t="str">
            <v>7x24</v>
          </cell>
          <cell r="AL345" t="str">
            <v>0200 AM to 0600 AM</v>
          </cell>
          <cell r="AM345" t="str">
            <v>No</v>
          </cell>
          <cell r="AN345" t="str">
            <v>Yes</v>
          </cell>
          <cell r="AO345" t="str">
            <v>24 hrs</v>
          </cell>
          <cell r="AP345" t="str">
            <v/>
          </cell>
          <cell r="AQ345" t="str">
            <v>Y</v>
          </cell>
          <cell r="AR345" t="str">
            <v>Daily</v>
          </cell>
          <cell r="AS345" t="str">
            <v>N</v>
          </cell>
          <cell r="AT345" t="str">
            <v>4 - No immediate impact, situation is tolerable by functional department in short period of time; Convenience of customers are affected</v>
          </cell>
          <cell r="AU345" t="str">
            <v>3 - Minor impact on cost/revenue</v>
          </cell>
          <cell r="AV345" t="str">
            <v>3 - Short term negative international media coverage / Some brand and reputation damage</v>
          </cell>
          <cell r="AW345" t="str">
            <v/>
          </cell>
          <cell r="AX345">
            <v>0</v>
          </cell>
          <cell r="AY345" t="str">
            <v/>
          </cell>
          <cell r="AZ345" t="str">
            <v>N/A</v>
          </cell>
          <cell r="BA345" t="str">
            <v>1900-01-01</v>
          </cell>
          <cell r="BB345" t="str">
            <v>N/A</v>
          </cell>
          <cell r="BC345" t="str">
            <v>Application dependency:_x000D_ SMS</v>
          </cell>
          <cell r="BD345" t="str">
            <v>Internal access</v>
          </cell>
          <cell r="BE345" t="str">
            <v/>
          </cell>
        </row>
        <row r="346">
          <cell r="A346" t="str">
            <v>0327B</v>
          </cell>
          <cell r="B346" t="str">
            <v>0327B - Crew Information Repository</v>
          </cell>
          <cell r="C346" t="str">
            <v/>
          </cell>
          <cell r="D346" t="str">
            <v>0175</v>
          </cell>
          <cell r="E346" t="str">
            <v>Production</v>
          </cell>
          <cell r="F346" t="str">
            <v>IT Solutions Centre Airline Operations &amp; Cargo - FOP</v>
          </cell>
          <cell r="G346" t="str">
            <v>Flight Operations (FOP)</v>
          </cell>
          <cell r="H346" t="str">
            <v>0327B - Crew Information Repository</v>
          </cell>
          <cell r="I346" t="str">
            <v>Application</v>
          </cell>
          <cell r="J346" t="str">
            <v>Crew Information Repository Information sharing website in intranet (for employees only)</v>
          </cell>
          <cell r="K346" t="str">
            <v>FOP</v>
          </cell>
          <cell r="L346" t="str">
            <v>Daisy Chu - ASST FLT CREW SVC DELIVERY MGR</v>
          </cell>
          <cell r="M346" t="str">
            <v>Donald Morris - FLT CREW SVC DELIVERY MGR</v>
          </cell>
          <cell r="N346" t="str">
            <v>Andrew Loh</v>
          </cell>
          <cell r="O346" t="str">
            <v>852 63387908</v>
          </cell>
          <cell r="P346" t="str">
            <v>Luke Lam</v>
          </cell>
          <cell r="Q346" t="str">
            <v>852 60510945</v>
          </cell>
          <cell r="R346" t="str">
            <v>852 63962031</v>
          </cell>
          <cell r="S346" t="str">
            <v>IMT#FOP@cathaypacific.com</v>
          </cell>
          <cell r="T346" t="str">
            <v/>
          </cell>
          <cell r="U346" t="str">
            <v>Peggy Yuen (SAL), John Cheng (SA), Andes Chow (SA)</v>
          </cell>
          <cell r="V346" t="str">
            <v/>
          </cell>
          <cell r="W346" t="str">
            <v>Service Centre</v>
          </cell>
          <cell r="X346" t="str">
            <v>IBM-ASM - AOC (FOP)</v>
          </cell>
          <cell r="Y346" t="str">
            <v>HP</v>
          </cell>
          <cell r="Z346" t="str">
            <v>Application Support - AOC - Flight Operations</v>
          </cell>
          <cell r="AA346" t="str">
            <v>CX Infra Web and Mobile Support</v>
          </cell>
          <cell r="AB346" t="str">
            <v/>
          </cell>
          <cell r="AC346" t="str">
            <v/>
          </cell>
          <cell r="AD346" t="str">
            <v>Web (eInfra)</v>
          </cell>
          <cell r="AE346" t="str">
            <v>Y</v>
          </cell>
          <cell r="AF346" t="str">
            <v>Sensitive</v>
          </cell>
          <cell r="AG346" t="str">
            <v>/cvs/ARCH/aoc/CIR</v>
          </cell>
          <cell r="AH346" t="str">
            <v>RAD, SQL Developer</v>
          </cell>
          <cell r="AI346" t="str">
            <v>100</v>
          </cell>
          <cell r="AJ346" t="str">
            <v>Important</v>
          </cell>
          <cell r="AK346" t="str">
            <v>7x24</v>
          </cell>
          <cell r="AL346" t="str">
            <v>non office hour and approval by BU required 2 weeks before change</v>
          </cell>
          <cell r="AM346" t="str">
            <v>No</v>
          </cell>
          <cell r="AN346" t="str">
            <v>Yes</v>
          </cell>
          <cell r="AO346" t="str">
            <v>24 hrs</v>
          </cell>
          <cell r="AP346" t="str">
            <v/>
          </cell>
          <cell r="AQ346" t="str">
            <v>Y</v>
          </cell>
          <cell r="AR346" t="str">
            <v>Daily</v>
          </cell>
          <cell r="AS346" t="str">
            <v>N</v>
          </cell>
          <cell r="AT346" t="str">
            <v/>
          </cell>
          <cell r="AU346" t="str">
            <v/>
          </cell>
          <cell r="AV346" t="str">
            <v/>
          </cell>
          <cell r="AW346" t="str">
            <v/>
          </cell>
          <cell r="AX346">
            <v>0</v>
          </cell>
          <cell r="AY346" t="str">
            <v/>
          </cell>
          <cell r="AZ346" t="str">
            <v>N/A</v>
          </cell>
          <cell r="BA346" t="str">
            <v>1900-01-01</v>
          </cell>
          <cell r="BB346" t="str">
            <v>N/A</v>
          </cell>
          <cell r="BC346" t="str">
            <v/>
          </cell>
          <cell r="BD346" t="str">
            <v>Internal access</v>
          </cell>
          <cell r="BE346" t="str">
            <v/>
          </cell>
        </row>
        <row r="347">
          <cell r="A347" t="str">
            <v>0328</v>
          </cell>
          <cell r="B347" t="str">
            <v>0328 - Flight Schedule XML Service</v>
          </cell>
          <cell r="E347" t="str">
            <v>Retired</v>
          </cell>
          <cell r="F347" t="str">
            <v>IT Solutions Centre Sales &amp; Marketing - S&amp;D - ECX &amp; CHL</v>
          </cell>
          <cell r="I347" t="str">
            <v>Application</v>
          </cell>
          <cell r="J347" t="str">
            <v>Flight Schedule XML Service</v>
          </cell>
          <cell r="L347" t="str">
            <v>TBD</v>
          </cell>
          <cell r="M347" t="str">
            <v>TBD</v>
          </cell>
          <cell r="N347" t="str">
            <v>Kenneth Lee</v>
          </cell>
          <cell r="O347" t="str">
            <v>852 60720994</v>
          </cell>
          <cell r="P347" t="str">
            <v>N/A</v>
          </cell>
          <cell r="Q347" t="str">
            <v>N/A</v>
          </cell>
          <cell r="R347" t="str">
            <v>N/A</v>
          </cell>
          <cell r="S347" t="str">
            <v>N/A</v>
          </cell>
          <cell r="T347" t="str">
            <v>N/A</v>
          </cell>
          <cell r="AO347" t="str">
            <v>24 hrs</v>
          </cell>
          <cell r="AT347" t="str">
            <v>2 - Delay of flight schedule; Critical services are impaired; Major customers disruption</v>
          </cell>
          <cell r="AU347" t="str">
            <v>3 - Minor impact on cost/revenue</v>
          </cell>
          <cell r="AV347" t="str">
            <v>2 - Extended negative local media coverage / Short term local brand issues</v>
          </cell>
          <cell r="AZ347" t="str">
            <v>N/A</v>
          </cell>
          <cell r="BA347" t="str">
            <v>1900-01-01</v>
          </cell>
          <cell r="BB347" t="str">
            <v>N/A</v>
          </cell>
        </row>
        <row r="348">
          <cell r="A348" t="str">
            <v>0328a</v>
          </cell>
          <cell r="B348" t="str">
            <v>0328a - Flight Schedule XML service (GOFLTSCHESVC)</v>
          </cell>
          <cell r="C348" t="str">
            <v>GOFLTSCHESVC</v>
          </cell>
          <cell r="D348" t="str">
            <v/>
          </cell>
          <cell r="E348" t="str">
            <v>Production</v>
          </cell>
          <cell r="F348" t="str">
            <v>IT Solutions Centre Sales &amp; Marketing - S&amp;D - ECX &amp; CHL</v>
          </cell>
          <cell r="G348" t="str">
            <v>E-Business (ECX)</v>
          </cell>
          <cell r="H348" t="str">
            <v>0328a - Flight Schedule XML service (GOFLTSCHESVC)</v>
          </cell>
          <cell r="I348" t="str">
            <v>Service</v>
          </cell>
          <cell r="J348" t="str">
            <v>iFly is a software package for staff travel under the iET model._x000D_    Flight Schedule XML service  "(GOFLTSCHESVC) (flightScheduleService) Information sharing website in intranet (for employees only)"</v>
          </cell>
          <cell r="K348" t="str">
            <v>ECX</v>
          </cell>
          <cell r="L348" t="str">
            <v>Mark McDonald</v>
          </cell>
          <cell r="M348" t="str">
            <v>TBD</v>
          </cell>
          <cell r="N348" t="str">
            <v>Miranda Wong</v>
          </cell>
          <cell r="O348" t="str">
            <v>852 94698699</v>
          </cell>
          <cell r="P348" t="str">
            <v>Henry But</v>
          </cell>
          <cell r="Q348" t="str">
            <v>852 96565631</v>
          </cell>
          <cell r="R348" t="str">
            <v>852 90208756</v>
          </cell>
          <cell r="S348" t="str">
            <v>IMTB2CA@cathaypacific.com</v>
          </cell>
          <cell r="T348" t="str">
            <v/>
          </cell>
          <cell r="U348" t="str">
            <v>Michael Wong May Chiu</v>
          </cell>
          <cell r="V348" t="str">
            <v>HP</v>
          </cell>
          <cell r="W348" t="str">
            <v>Service Centre</v>
          </cell>
          <cell r="X348" t="str">
            <v>IBM ASM - S&amp;M - S&amp;D-ECX &amp; CHL</v>
          </cell>
          <cell r="Y348" t="str">
            <v>HP</v>
          </cell>
          <cell r="Z348" t="str">
            <v>Application Support - S&amp;M - S&amp;D-ECX &amp; CHL</v>
          </cell>
          <cell r="AA348" t="str">
            <v>CX Infra Web and Mobile Support</v>
          </cell>
          <cell r="AB348" t="str">
            <v/>
          </cell>
          <cell r="AC348" t="str">
            <v/>
          </cell>
          <cell r="AD348" t="str">
            <v>Web (eInfra)</v>
          </cell>
          <cell r="AE348" t="str">
            <v>Y</v>
          </cell>
          <cell r="AF348" t="str">
            <v>Public</v>
          </cell>
          <cell r="AG348" t="str">
            <v>/cvs/ARCH/webappaix20/repos/javasrc/flightScheduleService</v>
          </cell>
          <cell r="AH348" t="str">
            <v/>
          </cell>
          <cell r="AI348" t="str">
            <v>50+</v>
          </cell>
          <cell r="AJ348" t="str">
            <v>Critical</v>
          </cell>
          <cell r="AK348" t="str">
            <v>7x24</v>
          </cell>
          <cell r="AL348" t="str">
            <v>0200 AM to 0600 AM</v>
          </cell>
          <cell r="AM348" t="str">
            <v>No</v>
          </cell>
          <cell r="AN348" t="str">
            <v>Yes - Uncertified</v>
          </cell>
          <cell r="AO348" t="str">
            <v>24 hrs</v>
          </cell>
          <cell r="AP348" t="str">
            <v/>
          </cell>
          <cell r="AQ348" t="str">
            <v>Y</v>
          </cell>
          <cell r="AR348" t="str">
            <v>Daily</v>
          </cell>
          <cell r="AS348" t="str">
            <v>N</v>
          </cell>
          <cell r="AT348" t="str">
            <v/>
          </cell>
          <cell r="AU348" t="str">
            <v/>
          </cell>
          <cell r="AV348" t="str">
            <v/>
          </cell>
          <cell r="AW348" t="str">
            <v/>
          </cell>
          <cell r="AX348">
            <v>0</v>
          </cell>
          <cell r="AY348" t="str">
            <v/>
          </cell>
          <cell r="AZ348" t="str">
            <v>N/A</v>
          </cell>
          <cell r="BA348" t="str">
            <v>1900-01-01</v>
          </cell>
          <cell r="BB348" t="str">
            <v>N/A</v>
          </cell>
          <cell r="BC348" t="str">
            <v/>
          </cell>
          <cell r="BD348" t="str">
            <v>Internal access</v>
          </cell>
          <cell r="BE348" t="str">
            <v/>
          </cell>
        </row>
        <row r="349">
          <cell r="A349" t="str">
            <v>0329</v>
          </cell>
          <cell r="B349" t="str">
            <v>0329 - Nav DB Monthly Update</v>
          </cell>
          <cell r="C349" t="str">
            <v/>
          </cell>
          <cell r="D349" t="str">
            <v>0298</v>
          </cell>
          <cell r="E349" t="str">
            <v>Production</v>
          </cell>
          <cell r="F349" t="str">
            <v>IT Solutions Centre Airline Operations &amp; Cargo - ENG</v>
          </cell>
          <cell r="G349" t="str">
            <v>Engineering (ENG)</v>
          </cell>
          <cell r="H349" t="str">
            <v>0329 - Nav DB Monthly Update</v>
          </cell>
          <cell r="I349" t="str">
            <v>Application</v>
          </cell>
          <cell r="J349" t="str">
            <v>Nav DB</v>
          </cell>
          <cell r="K349" t="str">
            <v>ENG</v>
          </cell>
          <cell r="L349" t="str">
            <v>TBD</v>
          </cell>
          <cell r="M349" t="str">
            <v>TBD</v>
          </cell>
          <cell r="N349" t="str">
            <v>Jeya Shan</v>
          </cell>
          <cell r="O349" t="str">
            <v>852 66217425 ( Please note my mobile will be switched off when I’m overseas )</v>
          </cell>
          <cell r="P349" t="str">
            <v>Latheef Shaikh</v>
          </cell>
          <cell r="Q349" t="str">
            <v>852 68409793</v>
          </cell>
          <cell r="R349" t="str">
            <v>852 63962036</v>
          </cell>
          <cell r="S349" t="str">
            <v/>
          </cell>
          <cell r="T349" t="str">
            <v/>
          </cell>
          <cell r="U349" t="str">
            <v>Denix Tam</v>
          </cell>
          <cell r="V349" t="str">
            <v/>
          </cell>
          <cell r="W349" t="str">
            <v>Service Centre</v>
          </cell>
          <cell r="X349" t="str">
            <v>IBM-ASM - AOC (ENG)</v>
          </cell>
          <cell r="Y349" t="str">
            <v/>
          </cell>
          <cell r="Z349" t="str">
            <v>Application Support - AOC - Engineering</v>
          </cell>
          <cell r="AA349" t="str">
            <v/>
          </cell>
          <cell r="AB349" t="str">
            <v/>
          </cell>
          <cell r="AC349" t="str">
            <v/>
          </cell>
          <cell r="AD349" t="str">
            <v>Client/Server</v>
          </cell>
          <cell r="AE349" t="str">
            <v/>
          </cell>
          <cell r="AF349" t="str">
            <v>Sensitive</v>
          </cell>
          <cell r="AG349" t="str">
            <v>/cvs/ARCH/aoc/0329.NavDBMonthlyUpdate</v>
          </cell>
          <cell r="AH349" t="str">
            <v/>
          </cell>
          <cell r="AI349" t="str">
            <v/>
          </cell>
          <cell r="AJ349" t="str">
            <v>Important</v>
          </cell>
          <cell r="AK349" t="str">
            <v>5x8</v>
          </cell>
          <cell r="AL349" t="str">
            <v>Mon-Fri 00:00 to 04:00</v>
          </cell>
          <cell r="AM349" t="str">
            <v/>
          </cell>
          <cell r="AN349" t="str">
            <v>Not Required</v>
          </cell>
          <cell r="AO349" t="str">
            <v>24 hrs</v>
          </cell>
          <cell r="AP349" t="str">
            <v/>
          </cell>
          <cell r="AQ349" t="str">
            <v>Y</v>
          </cell>
          <cell r="AR349" t="str">
            <v>Daily</v>
          </cell>
          <cell r="AS349" t="str">
            <v>N</v>
          </cell>
          <cell r="AT349" t="str">
            <v>4 - No immediate impact, situation is tolerable by functional department in short period of time; Convenience of customers are affected</v>
          </cell>
          <cell r="AU349" t="str">
            <v/>
          </cell>
          <cell r="AV349" t="str">
            <v>4 - Minor negative local media coverage / No brand or image impact</v>
          </cell>
          <cell r="AW349" t="str">
            <v/>
          </cell>
          <cell r="AX349">
            <v>0</v>
          </cell>
          <cell r="AY349" t="str">
            <v/>
          </cell>
          <cell r="AZ349" t="str">
            <v>N/A</v>
          </cell>
          <cell r="BA349" t="str">
            <v>1900-01-01</v>
          </cell>
          <cell r="BB349" t="str">
            <v>N/A</v>
          </cell>
          <cell r="BC349" t="str">
            <v/>
          </cell>
          <cell r="BD349" t="str">
            <v/>
          </cell>
          <cell r="BE349" t="str">
            <v/>
          </cell>
        </row>
        <row r="350">
          <cell r="A350" t="str">
            <v>0330</v>
          </cell>
          <cell r="B350" t="str">
            <v>0330 - CXOLA</v>
          </cell>
          <cell r="C350" t="str">
            <v/>
          </cell>
          <cell r="D350" t="str">
            <v>0298</v>
          </cell>
          <cell r="E350" t="str">
            <v>Production</v>
          </cell>
          <cell r="F350" t="str">
            <v>IT Solutions Centre Airline Operations &amp; Cargo - ENG</v>
          </cell>
          <cell r="G350" t="str">
            <v>Engineering (ENG)</v>
          </cell>
          <cell r="H350" t="str">
            <v>0330 - CXOLA</v>
          </cell>
          <cell r="I350" t="str">
            <v>Application</v>
          </cell>
          <cell r="J350" t="str">
            <v>Spec2000</v>
          </cell>
          <cell r="K350" t="str">
            <v>ENG</v>
          </cell>
          <cell r="L350" t="str">
            <v>TBD</v>
          </cell>
          <cell r="M350" t="str">
            <v>TBD</v>
          </cell>
          <cell r="N350" t="str">
            <v>Jeya Shan</v>
          </cell>
          <cell r="O350" t="str">
            <v>852 66217425 ( Please note my mobile will be switched off when I’m overseas )</v>
          </cell>
          <cell r="P350" t="str">
            <v>Latheef Shaikh</v>
          </cell>
          <cell r="Q350" t="str">
            <v>852 68409793</v>
          </cell>
          <cell r="R350" t="str">
            <v>852 63962036</v>
          </cell>
          <cell r="S350" t="str">
            <v/>
          </cell>
          <cell r="T350" t="str">
            <v/>
          </cell>
          <cell r="U350" t="str">
            <v>Ada Kan</v>
          </cell>
          <cell r="V350" t="str">
            <v/>
          </cell>
          <cell r="W350" t="str">
            <v>Service Centre</v>
          </cell>
          <cell r="X350" t="str">
            <v>IBM-ASM - AOC (ENG)</v>
          </cell>
          <cell r="Y350" t="str">
            <v/>
          </cell>
          <cell r="Z350" t="str">
            <v>Application Support - AOC - Engineering</v>
          </cell>
          <cell r="AA350" t="str">
            <v/>
          </cell>
          <cell r="AB350" t="str">
            <v/>
          </cell>
          <cell r="AC350" t="str">
            <v/>
          </cell>
          <cell r="AD350" t="str">
            <v>Client/Server</v>
          </cell>
          <cell r="AE350" t="str">
            <v/>
          </cell>
          <cell r="AF350" t="str">
            <v>Sensitive</v>
          </cell>
          <cell r="AG350" t="str">
            <v>/cvs/ARCH/aoc/0330-CXOLA</v>
          </cell>
          <cell r="AH350" t="str">
            <v/>
          </cell>
          <cell r="AI350" t="str">
            <v/>
          </cell>
          <cell r="AJ350" t="str">
            <v>Important</v>
          </cell>
          <cell r="AK350" t="str">
            <v>7x24</v>
          </cell>
          <cell r="AL350" t="str">
            <v>24 hrs operations, no schedule downtime, unless arrange separately</v>
          </cell>
          <cell r="AM350" t="str">
            <v/>
          </cell>
          <cell r="AN350" t="str">
            <v>Not Required</v>
          </cell>
          <cell r="AO350" t="str">
            <v>24 hrs</v>
          </cell>
          <cell r="AP350" t="str">
            <v/>
          </cell>
          <cell r="AQ350" t="str">
            <v>Y</v>
          </cell>
          <cell r="AR350" t="str">
            <v>Daily</v>
          </cell>
          <cell r="AS350" t="str">
            <v>N</v>
          </cell>
          <cell r="AT350" t="str">
            <v>4 - No immediate impact, situation is tolerable by functional department in short period of time; Convenience of customers are affected</v>
          </cell>
          <cell r="AU350" t="str">
            <v/>
          </cell>
          <cell r="AV350" t="str">
            <v>4 - Minor negative local media coverage / No brand or image impact</v>
          </cell>
          <cell r="AW350" t="str">
            <v/>
          </cell>
          <cell r="AX350">
            <v>0</v>
          </cell>
          <cell r="AY350" t="str">
            <v/>
          </cell>
          <cell r="AZ350" t="str">
            <v>N/A</v>
          </cell>
          <cell r="BA350" t="str">
            <v>1900-01-01</v>
          </cell>
          <cell r="BB350" t="str">
            <v>N/A</v>
          </cell>
          <cell r="BC350" t="str">
            <v/>
          </cell>
          <cell r="BD350" t="str">
            <v/>
          </cell>
          <cell r="BE350" t="str">
            <v/>
          </cell>
        </row>
        <row r="351">
          <cell r="A351" t="str">
            <v>0331</v>
          </cell>
          <cell r="B351" t="str">
            <v>0331 - Config Addr Management</v>
          </cell>
          <cell r="C351" t="str">
            <v/>
          </cell>
          <cell r="D351" t="str">
            <v>0298</v>
          </cell>
          <cell r="E351" t="str">
            <v>Production</v>
          </cell>
          <cell r="F351" t="str">
            <v>IT Solutions Centre Airline Operations &amp; Cargo - ENG</v>
          </cell>
          <cell r="G351" t="str">
            <v>Engineering (ENG)</v>
          </cell>
          <cell r="H351" t="str">
            <v>0331 - Config Addr Management</v>
          </cell>
          <cell r="I351" t="str">
            <v>Application</v>
          </cell>
          <cell r="J351" t="str">
            <v>Config Address Management System (CAMS)</v>
          </cell>
          <cell r="K351" t="str">
            <v>ENG</v>
          </cell>
          <cell r="L351" t="str">
            <v>TBD</v>
          </cell>
          <cell r="M351" t="str">
            <v>TBD</v>
          </cell>
          <cell r="N351" t="str">
            <v>Jeya Shan</v>
          </cell>
          <cell r="O351" t="str">
            <v>852 66217425 ( Please note my mobile will be switched off when I’m overseas )</v>
          </cell>
          <cell r="P351" t="str">
            <v>Latheef Shaikh</v>
          </cell>
          <cell r="Q351" t="str">
            <v>852 68409793</v>
          </cell>
          <cell r="R351" t="str">
            <v>852 63962036</v>
          </cell>
          <cell r="S351" t="str">
            <v/>
          </cell>
          <cell r="T351" t="str">
            <v/>
          </cell>
          <cell r="U351" t="str">
            <v>Ada Kan</v>
          </cell>
          <cell r="V351" t="str">
            <v/>
          </cell>
          <cell r="W351" t="str">
            <v>Service Centre</v>
          </cell>
          <cell r="X351" t="str">
            <v>IBM-ASM - AOC (ENG)</v>
          </cell>
          <cell r="Y351" t="str">
            <v/>
          </cell>
          <cell r="Z351" t="str">
            <v>Application Support - AOC - Engineering</v>
          </cell>
          <cell r="AA351" t="str">
            <v/>
          </cell>
          <cell r="AB351" t="str">
            <v/>
          </cell>
          <cell r="AC351" t="str">
            <v/>
          </cell>
          <cell r="AD351" t="str">
            <v>Client/Server</v>
          </cell>
          <cell r="AE351" t="str">
            <v/>
          </cell>
          <cell r="AF351" t="str">
            <v>Sensitive</v>
          </cell>
          <cell r="AG351" t="str">
            <v>/cvs/ARCH/aoc/0331.ConfigAddrManagement</v>
          </cell>
          <cell r="AH351" t="str">
            <v/>
          </cell>
          <cell r="AI351" t="str">
            <v/>
          </cell>
          <cell r="AJ351" t="str">
            <v>Important</v>
          </cell>
          <cell r="AK351" t="str">
            <v>5x8</v>
          </cell>
          <cell r="AL351" t="str">
            <v>Mon-Fri 00:00 to 04:00</v>
          </cell>
          <cell r="AM351" t="str">
            <v/>
          </cell>
          <cell r="AN351" t="str">
            <v>Not Required</v>
          </cell>
          <cell r="AO351" t="str">
            <v>24 hrs</v>
          </cell>
          <cell r="AP351" t="str">
            <v/>
          </cell>
          <cell r="AQ351" t="str">
            <v>Y</v>
          </cell>
          <cell r="AR351" t="str">
            <v>Daily</v>
          </cell>
          <cell r="AS351" t="str">
            <v>N</v>
          </cell>
          <cell r="AT351" t="str">
            <v>4 - No immediate impact, situation is tolerable by functional department in short period of time; Convenience of customers are affected</v>
          </cell>
          <cell r="AU351" t="str">
            <v/>
          </cell>
          <cell r="AV351" t="str">
            <v>4 - Minor negative local media coverage / No brand or image impact</v>
          </cell>
          <cell r="AW351" t="str">
            <v/>
          </cell>
          <cell r="AX351">
            <v>0</v>
          </cell>
          <cell r="AY351" t="str">
            <v/>
          </cell>
          <cell r="AZ351" t="str">
            <v>N/A</v>
          </cell>
          <cell r="BA351" t="str">
            <v>1900-01-01</v>
          </cell>
          <cell r="BB351" t="str">
            <v>N/A</v>
          </cell>
          <cell r="BC351" t="str">
            <v/>
          </cell>
          <cell r="BD351" t="str">
            <v/>
          </cell>
          <cell r="BE351" t="str">
            <v/>
          </cell>
        </row>
        <row r="352">
          <cell r="A352" t="str">
            <v>0332</v>
          </cell>
          <cell r="B352" t="str">
            <v>0332 - Certificate of Competency (CofC)</v>
          </cell>
          <cell r="C352" t="str">
            <v>CofC</v>
          </cell>
          <cell r="D352" t="str">
            <v/>
          </cell>
          <cell r="E352" t="str">
            <v>Production</v>
          </cell>
          <cell r="F352" t="str">
            <v>IT Solutions Centre Airline Operations &amp; Cargo - FOP</v>
          </cell>
          <cell r="G352" t="str">
            <v>Flight Operations (FOP)</v>
          </cell>
          <cell r="H352" t="str">
            <v>0332 - Certificate of Competency (CofC)</v>
          </cell>
          <cell r="I352" t="str">
            <v>Application</v>
          </cell>
          <cell r="J352" t="str">
            <v>Generate class attendance list of safety training_x000D_ _x000D_ Currently only used by Safety Training School to generate a class list before class starts.  That hardcopy can be altered (add others attendees, e.g. SIM Instructor, ISD Management Flying) and be shelved.</v>
          </cell>
          <cell r="K352" t="str">
            <v>FOP</v>
          </cell>
          <cell r="L352" t="str">
            <v>Katy Wu</v>
          </cell>
          <cell r="M352" t="str">
            <v>Joey Yu</v>
          </cell>
          <cell r="N352" t="str">
            <v>Andrew Loh</v>
          </cell>
          <cell r="O352" t="str">
            <v>852 63387908</v>
          </cell>
          <cell r="P352" t="str">
            <v>Luke Lam</v>
          </cell>
          <cell r="Q352" t="str">
            <v>852 60510945</v>
          </cell>
          <cell r="R352" t="str">
            <v>852 63962031</v>
          </cell>
          <cell r="S352" t="str">
            <v>IMT#FOP@cathaypacific.com</v>
          </cell>
          <cell r="T352" t="str">
            <v/>
          </cell>
          <cell r="U352" t="str">
            <v>Peggy Yuen (SAL), John Cheng (SA), Andes Chow (SA)</v>
          </cell>
          <cell r="V352" t="str">
            <v>ASL</v>
          </cell>
          <cell r="W352" t="str">
            <v>Service Centre</v>
          </cell>
          <cell r="X352" t="str">
            <v>IBM-ASM - AOC (FOP)</v>
          </cell>
          <cell r="Y352" t="str">
            <v>HP</v>
          </cell>
          <cell r="Z352" t="str">
            <v>Application Support - AOC - Flight Operations</v>
          </cell>
          <cell r="AA352" t="str">
            <v>CX Infra Web and Mobile Support</v>
          </cell>
          <cell r="AB352" t="str">
            <v/>
          </cell>
          <cell r="AC352" t="str">
            <v/>
          </cell>
          <cell r="AD352" t="str">
            <v>Web (eInfra)</v>
          </cell>
          <cell r="AE352" t="str">
            <v>Y</v>
          </cell>
          <cell r="AF352" t="str">
            <v>Sensitive</v>
          </cell>
          <cell r="AG352" t="str">
            <v>/cvs/ARCH/aoc/CofC</v>
          </cell>
          <cell r="AH352" t="str">
            <v/>
          </cell>
          <cell r="AI352" t="str">
            <v>10</v>
          </cell>
          <cell r="AJ352" t="str">
            <v>Important</v>
          </cell>
          <cell r="AK352" t="str">
            <v>7x24</v>
          </cell>
          <cell r="AL352" t="str">
            <v>non-office hour</v>
          </cell>
          <cell r="AM352" t="str">
            <v>No</v>
          </cell>
          <cell r="AN352" t="str">
            <v>Yes</v>
          </cell>
          <cell r="AO352" t="str">
            <v>24 hrs</v>
          </cell>
          <cell r="AP352" t="str">
            <v/>
          </cell>
          <cell r="AQ352" t="str">
            <v>Y</v>
          </cell>
          <cell r="AR352" t="str">
            <v>Daily</v>
          </cell>
          <cell r="AS352" t="str">
            <v>N</v>
          </cell>
          <cell r="AT352" t="str">
            <v>5 - Efficiency of operations and convenience of customers are not affected</v>
          </cell>
          <cell r="AU352" t="str">
            <v/>
          </cell>
          <cell r="AV352" t="str">
            <v>4 - Minor negative local media coverage / No brand or image impact</v>
          </cell>
          <cell r="AW352" t="str">
            <v/>
          </cell>
          <cell r="AX352">
            <v>0</v>
          </cell>
          <cell r="AY352" t="str">
            <v/>
          </cell>
          <cell r="AZ352" t="str">
            <v>N/A</v>
          </cell>
          <cell r="BA352" t="str">
            <v>1900-01-01</v>
          </cell>
          <cell r="BB352" t="str">
            <v>N/A</v>
          </cell>
          <cell r="BC352" t="str">
            <v/>
          </cell>
          <cell r="BD352" t="str">
            <v>Internal access</v>
          </cell>
          <cell r="BE352" t="str">
            <v/>
          </cell>
        </row>
        <row r="353">
          <cell r="A353" t="str">
            <v>0333</v>
          </cell>
          <cell r="B353" t="str">
            <v>0333 - Empacs Replacement Reports</v>
          </cell>
          <cell r="C353" t="str">
            <v/>
          </cell>
          <cell r="D353" t="str">
            <v/>
          </cell>
          <cell r="E353" t="str">
            <v>Production</v>
          </cell>
          <cell r="F353" t="str">
            <v>IT Solutions Centre Airline Operations &amp; Cargo - ENG</v>
          </cell>
          <cell r="G353" t="str">
            <v>Engineering (ENG)</v>
          </cell>
          <cell r="H353" t="str">
            <v>0333 - Empacs Replacement Reports</v>
          </cell>
          <cell r="I353" t="str">
            <v>Application</v>
          </cell>
          <cell r="J353" t="str">
            <v>EMPACS replacement report</v>
          </cell>
          <cell r="K353" t="str">
            <v>ENG</v>
          </cell>
          <cell r="L353" t="str">
            <v>TBD</v>
          </cell>
          <cell r="M353" t="str">
            <v>TBD</v>
          </cell>
          <cell r="N353" t="str">
            <v>Jeya Shan</v>
          </cell>
          <cell r="O353" t="str">
            <v>852 66217425 ( Please note my mobile will be switched off when I’m overseas )</v>
          </cell>
          <cell r="P353" t="str">
            <v>Latheef Shaikh</v>
          </cell>
          <cell r="Q353" t="str">
            <v>852 68409793</v>
          </cell>
          <cell r="R353" t="str">
            <v>852 63962036</v>
          </cell>
          <cell r="S353" t="str">
            <v/>
          </cell>
          <cell r="T353" t="str">
            <v/>
          </cell>
          <cell r="U353" t="str">
            <v/>
          </cell>
          <cell r="V353" t="str">
            <v/>
          </cell>
          <cell r="W353" t="str">
            <v>Service Centre</v>
          </cell>
          <cell r="X353" t="str">
            <v>IBM-ASM - AOC (ENG)</v>
          </cell>
          <cell r="Y353" t="str">
            <v/>
          </cell>
          <cell r="Z353" t="str">
            <v>Application Support - AOC - Engineering</v>
          </cell>
          <cell r="AA353" t="str">
            <v/>
          </cell>
          <cell r="AB353" t="str">
            <v/>
          </cell>
          <cell r="AC353" t="str">
            <v/>
          </cell>
          <cell r="AD353" t="str">
            <v>Client/Server</v>
          </cell>
          <cell r="AE353" t="str">
            <v/>
          </cell>
          <cell r="AF353" t="str">
            <v>Sensitive</v>
          </cell>
          <cell r="AG353" t="str">
            <v>/cvs/ARCH/aoc/0333-EmpacsReplacementReports</v>
          </cell>
          <cell r="AH353" t="str">
            <v/>
          </cell>
          <cell r="AI353" t="str">
            <v/>
          </cell>
          <cell r="AJ353" t="str">
            <v>Important</v>
          </cell>
          <cell r="AK353" t="str">
            <v>5x8</v>
          </cell>
          <cell r="AL353" t="str">
            <v>Mon-Fri 00:00 to 04:00</v>
          </cell>
          <cell r="AM353" t="str">
            <v/>
          </cell>
          <cell r="AN353" t="str">
            <v>Not Required</v>
          </cell>
          <cell r="AO353" t="str">
            <v>24 hrs</v>
          </cell>
          <cell r="AP353" t="str">
            <v/>
          </cell>
          <cell r="AQ353" t="str">
            <v>Y</v>
          </cell>
          <cell r="AR353" t="str">
            <v>Daily</v>
          </cell>
          <cell r="AS353" t="str">
            <v>N</v>
          </cell>
          <cell r="AT353" t="str">
            <v>5 - Efficiency of operations and convenience of customers are not affected</v>
          </cell>
          <cell r="AU353" t="str">
            <v/>
          </cell>
          <cell r="AV353" t="str">
            <v>4 - Minor negative local media coverage / No brand or image impact</v>
          </cell>
          <cell r="AW353" t="str">
            <v/>
          </cell>
          <cell r="AX353">
            <v>0</v>
          </cell>
          <cell r="AY353" t="str">
            <v/>
          </cell>
          <cell r="AZ353" t="str">
            <v>N/A</v>
          </cell>
          <cell r="BA353" t="str">
            <v>1900-01-01</v>
          </cell>
          <cell r="BB353" t="str">
            <v>N/A</v>
          </cell>
          <cell r="BC353" t="str">
            <v/>
          </cell>
          <cell r="BD353" t="str">
            <v/>
          </cell>
          <cell r="BE353" t="str">
            <v/>
          </cell>
        </row>
        <row r="354">
          <cell r="A354" t="str">
            <v>0334</v>
          </cell>
          <cell r="B354" t="str">
            <v>0334 - Password Notify Tool (PET)</v>
          </cell>
          <cell r="C354" t="str">
            <v>PET</v>
          </cell>
          <cell r="D354" t="str">
            <v/>
          </cell>
          <cell r="E354" t="str">
            <v>Retired</v>
          </cell>
          <cell r="F354" t="str">
            <v>IT Solutions Centre Airline Operations &amp; Cargo - ENG</v>
          </cell>
          <cell r="G354" t="str">
            <v>Engineering (ENG)</v>
          </cell>
          <cell r="H354" t="str">
            <v>0334 - PET - Password Notify Tool</v>
          </cell>
          <cell r="I354" t="str">
            <v>Application</v>
          </cell>
          <cell r="J354" t="str">
            <v>PET - Password Notify Tool Password Enquiry Tool (PET)</v>
          </cell>
          <cell r="K354" t="str">
            <v>ENG</v>
          </cell>
          <cell r="L354" t="str">
            <v>TBD</v>
          </cell>
          <cell r="M354" t="str">
            <v>TBD</v>
          </cell>
          <cell r="N354" t="str">
            <v>Jeya Shan</v>
          </cell>
          <cell r="O354" t="str">
            <v>852 66217425 ( Please note my mobile will be switched off when I’m overseas )</v>
          </cell>
          <cell r="P354" t="str">
            <v>Latheef Shaikh</v>
          </cell>
          <cell r="Q354" t="str">
            <v>852 68409793</v>
          </cell>
          <cell r="R354" t="str">
            <v>852 63962036</v>
          </cell>
          <cell r="S354" t="str">
            <v/>
          </cell>
          <cell r="T354" t="str">
            <v/>
          </cell>
          <cell r="U354" t="str">
            <v>Gary Li</v>
          </cell>
          <cell r="V354" t="str">
            <v/>
          </cell>
          <cell r="W354" t="str">
            <v>Service Centre</v>
          </cell>
          <cell r="X354" t="str">
            <v>IBM-ASM - AOC (ENG)</v>
          </cell>
          <cell r="Y354" t="str">
            <v>N/A</v>
          </cell>
          <cell r="Z354" t="str">
            <v>Application Support - AOC - Engineering</v>
          </cell>
          <cell r="AA354" t="str">
            <v>N/A</v>
          </cell>
          <cell r="AB354" t="str">
            <v/>
          </cell>
          <cell r="AC354" t="str">
            <v/>
          </cell>
          <cell r="AD354" t="str">
            <v>Client/Server</v>
          </cell>
          <cell r="AE354" t="str">
            <v>N</v>
          </cell>
          <cell r="AF354" t="str">
            <v>Highly Sensitive</v>
          </cell>
          <cell r="AG354" t="str">
            <v>/cvs/ARCH/aoc/0334-PET-PasswordNotifyTool</v>
          </cell>
          <cell r="AH354" t="str">
            <v/>
          </cell>
          <cell r="AI354" t="str">
            <v>N/A</v>
          </cell>
          <cell r="AJ354" t="str">
            <v>Important</v>
          </cell>
          <cell r="AK354" t="str">
            <v>5x8</v>
          </cell>
          <cell r="AL354" t="str">
            <v>N/A</v>
          </cell>
          <cell r="AM354" t="str">
            <v>No</v>
          </cell>
          <cell r="AN354" t="str">
            <v>Not Required</v>
          </cell>
          <cell r="AO354" t="str">
            <v>24 hrs</v>
          </cell>
          <cell r="AP354" t="str">
            <v/>
          </cell>
          <cell r="AQ354" t="str">
            <v>Y</v>
          </cell>
          <cell r="AR354" t="str">
            <v>Daily</v>
          </cell>
          <cell r="AS354" t="str">
            <v>N</v>
          </cell>
          <cell r="AT354" t="str">
            <v>5 - Efficiency of operations and convenience of customers are not affected</v>
          </cell>
          <cell r="AU354" t="str">
            <v/>
          </cell>
          <cell r="AV354" t="str">
            <v>4 - Minor negative local media coverage / No brand or image impact</v>
          </cell>
          <cell r="AW354" t="str">
            <v/>
          </cell>
          <cell r="AX354">
            <v>0</v>
          </cell>
          <cell r="AY354" t="str">
            <v/>
          </cell>
          <cell r="AZ354" t="str">
            <v>N/A</v>
          </cell>
          <cell r="BA354" t="str">
            <v>1900-01-01</v>
          </cell>
          <cell r="BB354" t="str">
            <v>N/A</v>
          </cell>
          <cell r="BC354" t="str">
            <v/>
          </cell>
          <cell r="BD354" t="str">
            <v>Others</v>
          </cell>
          <cell r="BE354" t="str">
            <v/>
          </cell>
        </row>
        <row r="355">
          <cell r="A355" t="str">
            <v>0335</v>
          </cell>
          <cell r="B355" t="str">
            <v>0335 - Weight and Balance</v>
          </cell>
          <cell r="C355" t="str">
            <v/>
          </cell>
          <cell r="D355" t="str">
            <v/>
          </cell>
          <cell r="E355" t="str">
            <v>Production</v>
          </cell>
          <cell r="F355" t="str">
            <v>IT Solutions Centre Airline Operations &amp; Cargo - ENG</v>
          </cell>
          <cell r="G355" t="str">
            <v>Engineering (ENG)</v>
          </cell>
          <cell r="H355" t="str">
            <v>0335 - Weight and Balance</v>
          </cell>
          <cell r="I355" t="str">
            <v>Application</v>
          </cell>
          <cell r="J355" t="str">
            <v>Weight and Balance spreadsheet</v>
          </cell>
          <cell r="K355" t="str">
            <v>ENG</v>
          </cell>
          <cell r="L355" t="str">
            <v>TBD</v>
          </cell>
          <cell r="M355" t="str">
            <v>TBD</v>
          </cell>
          <cell r="N355" t="str">
            <v>Jeya Shan</v>
          </cell>
          <cell r="O355" t="str">
            <v>852 66217425 ( Please note my mobile will be switched off when I’m overseas )</v>
          </cell>
          <cell r="P355" t="str">
            <v>Latheef Shaikh</v>
          </cell>
          <cell r="Q355" t="str">
            <v>852 68409793</v>
          </cell>
          <cell r="R355" t="str">
            <v>852 63962036</v>
          </cell>
          <cell r="S355" t="str">
            <v/>
          </cell>
          <cell r="T355" t="str">
            <v/>
          </cell>
          <cell r="U355" t="str">
            <v>Harrison Szeto</v>
          </cell>
          <cell r="V355" t="str">
            <v/>
          </cell>
          <cell r="W355" t="str">
            <v>Service Centre</v>
          </cell>
          <cell r="X355" t="str">
            <v>IBM-ASM - AOC (ENG)</v>
          </cell>
          <cell r="Y355" t="str">
            <v/>
          </cell>
          <cell r="Z355" t="str">
            <v>Application Support - AOC - Engineering</v>
          </cell>
          <cell r="AA355" t="str">
            <v/>
          </cell>
          <cell r="AB355" t="str">
            <v/>
          </cell>
          <cell r="AC355" t="str">
            <v/>
          </cell>
          <cell r="AD355" t="str">
            <v>Package</v>
          </cell>
          <cell r="AE355" t="str">
            <v/>
          </cell>
          <cell r="AF355" t="str">
            <v>Sensitive</v>
          </cell>
          <cell r="AG355" t="str">
            <v>Exempted (Manual operated report using Excel - SR)</v>
          </cell>
          <cell r="AH355" t="str">
            <v/>
          </cell>
          <cell r="AI355" t="str">
            <v/>
          </cell>
          <cell r="AJ355" t="str">
            <v>Important</v>
          </cell>
          <cell r="AK355" t="str">
            <v>5x8</v>
          </cell>
          <cell r="AL355" t="str">
            <v/>
          </cell>
          <cell r="AM355" t="str">
            <v/>
          </cell>
          <cell r="AN355" t="str">
            <v>Not Required</v>
          </cell>
          <cell r="AO355" t="str">
            <v>24 hrs</v>
          </cell>
          <cell r="AP355" t="str">
            <v/>
          </cell>
          <cell r="AQ355" t="str">
            <v>Y</v>
          </cell>
          <cell r="AR355" t="str">
            <v>Daily</v>
          </cell>
          <cell r="AS355" t="str">
            <v>N</v>
          </cell>
          <cell r="AT355" t="str">
            <v>4 - No immediate impact, situation is tolerable by functional department in short period of time; Convenience of customers are affected</v>
          </cell>
          <cell r="AU355" t="str">
            <v/>
          </cell>
          <cell r="AV355" t="str">
            <v>4 - Minor negative local media coverage / No brand or image impact</v>
          </cell>
          <cell r="AW355" t="str">
            <v/>
          </cell>
          <cell r="AX355">
            <v>0</v>
          </cell>
          <cell r="AY355" t="str">
            <v/>
          </cell>
          <cell r="AZ355" t="str">
            <v>N/A</v>
          </cell>
          <cell r="BA355" t="str">
            <v>1900-01-01</v>
          </cell>
          <cell r="BB355" t="str">
            <v>N/A</v>
          </cell>
          <cell r="BC355" t="str">
            <v/>
          </cell>
          <cell r="BD355" t="str">
            <v/>
          </cell>
          <cell r="BE355" t="str">
            <v/>
          </cell>
        </row>
        <row r="356">
          <cell r="A356" t="str">
            <v>0336</v>
          </cell>
          <cell r="B356" t="str">
            <v>0336 - Reliability Reports</v>
          </cell>
          <cell r="C356" t="str">
            <v/>
          </cell>
          <cell r="D356" t="str">
            <v/>
          </cell>
          <cell r="E356" t="str">
            <v>Production</v>
          </cell>
          <cell r="F356" t="str">
            <v>IT Solutions Centre Airline Operations &amp; Cargo - ENG</v>
          </cell>
          <cell r="G356" t="str">
            <v>Engineering (ENG)</v>
          </cell>
          <cell r="H356" t="str">
            <v>0336 - Reliability Reports</v>
          </cell>
          <cell r="I356" t="str">
            <v>Application</v>
          </cell>
          <cell r="J356" t="str">
            <v>Reliability Report</v>
          </cell>
          <cell r="K356" t="str">
            <v>ENG</v>
          </cell>
          <cell r="L356" t="str">
            <v>TBD</v>
          </cell>
          <cell r="M356" t="str">
            <v>TBD</v>
          </cell>
          <cell r="N356" t="str">
            <v>Jeya Shan</v>
          </cell>
          <cell r="O356" t="str">
            <v>852 66217425 ( Please note my mobile will be switched off when I’m overseas )</v>
          </cell>
          <cell r="P356" t="str">
            <v>Latheef Shaikh</v>
          </cell>
          <cell r="Q356" t="str">
            <v>852 68409793</v>
          </cell>
          <cell r="R356" t="str">
            <v>852 63962036</v>
          </cell>
          <cell r="S356" t="str">
            <v/>
          </cell>
          <cell r="T356" t="str">
            <v/>
          </cell>
          <cell r="U356" t="str">
            <v>Harrison Szeto</v>
          </cell>
          <cell r="V356" t="str">
            <v/>
          </cell>
          <cell r="W356" t="str">
            <v>Service Centre</v>
          </cell>
          <cell r="X356" t="str">
            <v>IBM-ASM - AOC (ENG)</v>
          </cell>
          <cell r="Y356" t="str">
            <v/>
          </cell>
          <cell r="Z356" t="str">
            <v>Application Support - AOC - Engineering</v>
          </cell>
          <cell r="AA356" t="str">
            <v/>
          </cell>
          <cell r="AB356" t="str">
            <v/>
          </cell>
          <cell r="AC356" t="str">
            <v/>
          </cell>
          <cell r="AD356" t="str">
            <v>Package</v>
          </cell>
          <cell r="AE356" t="str">
            <v/>
          </cell>
          <cell r="AF356" t="str">
            <v>Sensitive</v>
          </cell>
          <cell r="AG356" t="str">
            <v>/cvs/ARCH/aoc/0336-ReliabilityReports</v>
          </cell>
          <cell r="AH356" t="str">
            <v/>
          </cell>
          <cell r="AI356" t="str">
            <v/>
          </cell>
          <cell r="AJ356" t="str">
            <v>Important</v>
          </cell>
          <cell r="AK356" t="str">
            <v>5x8</v>
          </cell>
          <cell r="AL356" t="str">
            <v/>
          </cell>
          <cell r="AM356" t="str">
            <v/>
          </cell>
          <cell r="AN356" t="str">
            <v>Not Required</v>
          </cell>
          <cell r="AO356" t="str">
            <v>24 hrs</v>
          </cell>
          <cell r="AP356" t="str">
            <v/>
          </cell>
          <cell r="AQ356" t="str">
            <v>Y</v>
          </cell>
          <cell r="AR356" t="str">
            <v>Daily</v>
          </cell>
          <cell r="AS356" t="str">
            <v>N</v>
          </cell>
          <cell r="AT356" t="str">
            <v>4 - No immediate impact, situation is tolerable by functional department in short period of time; Convenience of customers are affected</v>
          </cell>
          <cell r="AU356" t="str">
            <v/>
          </cell>
          <cell r="AV356" t="str">
            <v>4 - Minor negative local media coverage / No brand or image impact</v>
          </cell>
          <cell r="AW356" t="str">
            <v/>
          </cell>
          <cell r="AX356">
            <v>0</v>
          </cell>
          <cell r="AY356" t="str">
            <v/>
          </cell>
          <cell r="AZ356" t="str">
            <v>N/A</v>
          </cell>
          <cell r="BA356" t="str">
            <v>1900-01-01</v>
          </cell>
          <cell r="BB356" t="str">
            <v>N/A</v>
          </cell>
          <cell r="BC356" t="str">
            <v/>
          </cell>
          <cell r="BD356" t="str">
            <v/>
          </cell>
          <cell r="BE356" t="str">
            <v/>
          </cell>
        </row>
        <row r="357">
          <cell r="A357" t="str">
            <v>0337</v>
          </cell>
          <cell r="B357" t="str">
            <v>0337 - MINT Reliability Report</v>
          </cell>
          <cell r="E357" t="str">
            <v>Retired</v>
          </cell>
          <cell r="F357" t="str">
            <v>IT Solutions Centre Airline Operations &amp; Cargo - ENG</v>
          </cell>
          <cell r="I357" t="str">
            <v>Application</v>
          </cell>
          <cell r="J357" t="str">
            <v>MINT Reliability Report</v>
          </cell>
          <cell r="L357" t="str">
            <v>TBD</v>
          </cell>
          <cell r="M357" t="str">
            <v>TBD</v>
          </cell>
          <cell r="N357" t="str">
            <v>Jeya Shan</v>
          </cell>
          <cell r="O357" t="str">
            <v>852 66217425 ( Please note my mobile will be switched off when I’m overseas )</v>
          </cell>
          <cell r="P357" t="str">
            <v>N/A</v>
          </cell>
          <cell r="Q357" t="str">
            <v>N/A</v>
          </cell>
          <cell r="R357" t="str">
            <v>N/A</v>
          </cell>
          <cell r="S357" t="str">
            <v>N/A</v>
          </cell>
          <cell r="T357" t="str">
            <v>N/A</v>
          </cell>
          <cell r="AO357" t="str">
            <v>24 hrs</v>
          </cell>
          <cell r="AZ357" t="str">
            <v>N/A</v>
          </cell>
          <cell r="BA357" t="str">
            <v>1900-01-01</v>
          </cell>
          <cell r="BB357" t="str">
            <v>N/A</v>
          </cell>
        </row>
        <row r="358">
          <cell r="A358" t="str">
            <v>0338</v>
          </cell>
          <cell r="B358" t="str">
            <v>0338 - IFE Watch</v>
          </cell>
          <cell r="C358" t="str">
            <v/>
          </cell>
          <cell r="D358" t="str">
            <v/>
          </cell>
          <cell r="E358" t="str">
            <v>Retiring</v>
          </cell>
          <cell r="F358" t="str">
            <v>IT Solutions Centre Airline Operations &amp; Cargo - ENG</v>
          </cell>
          <cell r="G358" t="str">
            <v>Engineering (ENG)</v>
          </cell>
          <cell r="H358" t="str">
            <v>0338 - IFE Watch</v>
          </cell>
          <cell r="I358" t="str">
            <v>Application</v>
          </cell>
          <cell r="J358" t="str">
            <v>Receive CMC message from MAS, where messages will be upoloaded to coporate FTP server (CLKFTPUX01) for CLKMSAPP05 (where IFE watch application located) to process</v>
          </cell>
          <cell r="K358" t="str">
            <v>ENG</v>
          </cell>
          <cell r="L358" t="str">
            <v>TBD</v>
          </cell>
          <cell r="M358" t="str">
            <v>TBD</v>
          </cell>
          <cell r="N358" t="str">
            <v>Jeya Shan</v>
          </cell>
          <cell r="O358" t="str">
            <v>852 66217425 ( Please note my mobile will be switched off when I’m overseas )</v>
          </cell>
          <cell r="P358" t="str">
            <v>Latheef Shaikh</v>
          </cell>
          <cell r="Q358" t="str">
            <v>852 68409793</v>
          </cell>
          <cell r="R358" t="str">
            <v>852 63962036</v>
          </cell>
          <cell r="S358" t="str">
            <v/>
          </cell>
          <cell r="T358" t="str">
            <v/>
          </cell>
          <cell r="U358" t="str">
            <v>Jamison Chan</v>
          </cell>
          <cell r="V358" t="str">
            <v>ASL</v>
          </cell>
          <cell r="W358" t="str">
            <v>Service Centre</v>
          </cell>
          <cell r="X358" t="str">
            <v>IBM-ASM - AOC (ENG)</v>
          </cell>
          <cell r="Y358" t="str">
            <v/>
          </cell>
          <cell r="Z358" t="str">
            <v>Application Support - AOC - Engineering</v>
          </cell>
          <cell r="AA358" t="str">
            <v>CX Infra Web and Mobile Support</v>
          </cell>
          <cell r="AB358" t="str">
            <v/>
          </cell>
          <cell r="AC358" t="str">
            <v/>
          </cell>
          <cell r="AD358" t="str">
            <v>Web (eInfra)</v>
          </cell>
          <cell r="AE358" t="str">
            <v/>
          </cell>
          <cell r="AF358" t="str">
            <v>Sensitive</v>
          </cell>
          <cell r="AG358" t="str">
            <v>/cvs/ARCH/aoc/0338-IFEWatch</v>
          </cell>
          <cell r="AH358" t="str">
            <v/>
          </cell>
          <cell r="AI358" t="str">
            <v/>
          </cell>
          <cell r="AJ358" t="str">
            <v>Important</v>
          </cell>
          <cell r="AK358" t="str">
            <v>7x24</v>
          </cell>
          <cell r="AL358" t="str">
            <v/>
          </cell>
          <cell r="AM358" t="str">
            <v/>
          </cell>
          <cell r="AN358" t="str">
            <v>Not Required</v>
          </cell>
          <cell r="AO358" t="str">
            <v>24 hrs</v>
          </cell>
          <cell r="AP358" t="str">
            <v/>
          </cell>
          <cell r="AQ358" t="str">
            <v>Y</v>
          </cell>
          <cell r="AR358" t="str">
            <v>Daily</v>
          </cell>
          <cell r="AS358" t="str">
            <v>N</v>
          </cell>
          <cell r="AT358" t="str">
            <v>4 - No immediate impact, situation is tolerable by functional department in short period of time; Convenience of customers are affected</v>
          </cell>
          <cell r="AU358" t="str">
            <v/>
          </cell>
          <cell r="AV358" t="str">
            <v>4 - Minor negative local media coverage / No brand or image impact</v>
          </cell>
          <cell r="AW358" t="str">
            <v/>
          </cell>
          <cell r="AX358">
            <v>0</v>
          </cell>
          <cell r="AY358" t="str">
            <v/>
          </cell>
          <cell r="AZ358" t="str">
            <v>N/A</v>
          </cell>
          <cell r="BA358" t="str">
            <v>1900-01-01</v>
          </cell>
          <cell r="BB358" t="str">
            <v>N/A</v>
          </cell>
          <cell r="BC358" t="str">
            <v/>
          </cell>
          <cell r="BD358" t="str">
            <v/>
          </cell>
          <cell r="BE358" t="str">
            <v/>
          </cell>
        </row>
        <row r="359">
          <cell r="A359" t="str">
            <v>0339</v>
          </cell>
          <cell r="B359" t="str">
            <v>0339 - Config Control System</v>
          </cell>
          <cell r="C359" t="str">
            <v/>
          </cell>
          <cell r="D359" t="str">
            <v/>
          </cell>
          <cell r="E359" t="str">
            <v>Production</v>
          </cell>
          <cell r="F359" t="str">
            <v>IT Solutions Centre Airline Operations &amp; Cargo - ENG</v>
          </cell>
          <cell r="G359" t="str">
            <v>Engineering (ENG)</v>
          </cell>
          <cell r="H359" t="str">
            <v>0339 - Config Control System</v>
          </cell>
          <cell r="I359" t="str">
            <v>Application</v>
          </cell>
          <cell r="J359" t="str">
            <v>Configuration Control System (NBES)_x000D_    SIM CFP Batch application which is installed as a schedule job for converting roster of Simulator Instructor from CCS to AirPath._x000D_    _x000D_ _x000D_ (Remark/Replacement: No well-defined migration plan yet)</v>
          </cell>
          <cell r="K359" t="str">
            <v>ENG</v>
          </cell>
          <cell r="L359" t="str">
            <v>TBD</v>
          </cell>
          <cell r="M359" t="str">
            <v>TBD</v>
          </cell>
          <cell r="N359" t="str">
            <v>Jeya Shan</v>
          </cell>
          <cell r="O359" t="str">
            <v>852 66217425 ( Please note my mobile will be switched off when I’m overseas )</v>
          </cell>
          <cell r="P359" t="str">
            <v>Latheef Shaikh</v>
          </cell>
          <cell r="Q359" t="str">
            <v>852 68409793</v>
          </cell>
          <cell r="R359" t="str">
            <v>852 63962036</v>
          </cell>
          <cell r="S359" t="str">
            <v/>
          </cell>
          <cell r="T359" t="str">
            <v/>
          </cell>
          <cell r="U359" t="str">
            <v>Harrison Szeto</v>
          </cell>
          <cell r="V359" t="str">
            <v>IBMA</v>
          </cell>
          <cell r="W359" t="str">
            <v>Service Centre</v>
          </cell>
          <cell r="X359" t="str">
            <v>IBM-ASM - AOC (IBM Host)</v>
          </cell>
          <cell r="Y359" t="str">
            <v/>
          </cell>
          <cell r="Z359" t="str">
            <v>Application Support - AOC - Engineering</v>
          </cell>
          <cell r="AA359" t="str">
            <v/>
          </cell>
          <cell r="AB359" t="str">
            <v/>
          </cell>
          <cell r="AC359" t="str">
            <v/>
          </cell>
          <cell r="AD359" t="str">
            <v>IBM Host</v>
          </cell>
          <cell r="AE359" t="str">
            <v/>
          </cell>
          <cell r="AF359" t="str">
            <v>Sensitive</v>
          </cell>
          <cell r="AG359" t="str">
            <v>Exempted (Mainframe)</v>
          </cell>
          <cell r="AH359" t="str">
            <v/>
          </cell>
          <cell r="AI359" t="str">
            <v/>
          </cell>
          <cell r="AJ359" t="str">
            <v>Important</v>
          </cell>
          <cell r="AK359" t="str">
            <v>7x24</v>
          </cell>
          <cell r="AL359" t="str">
            <v/>
          </cell>
          <cell r="AM359" t="str">
            <v/>
          </cell>
          <cell r="AN359" t="str">
            <v>Not Required</v>
          </cell>
          <cell r="AO359" t="str">
            <v>24 hrs</v>
          </cell>
          <cell r="AP359" t="str">
            <v/>
          </cell>
          <cell r="AQ359" t="str">
            <v>Y</v>
          </cell>
          <cell r="AR359" t="str">
            <v>Daily</v>
          </cell>
          <cell r="AS359" t="str">
            <v>N</v>
          </cell>
          <cell r="AT359" t="str">
            <v>4 - No immediate impact, situation is tolerable by functional department in short period of time; Convenience of customers are affected</v>
          </cell>
          <cell r="AU359" t="str">
            <v/>
          </cell>
          <cell r="AV359" t="str">
            <v>4 - Minor negative local media coverage / No brand or image impact</v>
          </cell>
          <cell r="AW359" t="str">
            <v/>
          </cell>
          <cell r="AX359">
            <v>0</v>
          </cell>
          <cell r="AY359" t="str">
            <v/>
          </cell>
          <cell r="AZ359" t="str">
            <v>N/A</v>
          </cell>
          <cell r="BA359" t="str">
            <v>1900-01-01</v>
          </cell>
          <cell r="BB359" t="str">
            <v>N/A</v>
          </cell>
          <cell r="BC359" t="str">
            <v/>
          </cell>
          <cell r="BD359" t="str">
            <v/>
          </cell>
          <cell r="BE359" t="str">
            <v/>
          </cell>
        </row>
        <row r="360">
          <cell r="A360" t="str">
            <v>0340</v>
          </cell>
          <cell r="B360" t="str">
            <v>0340 - Ultramain Support Tool</v>
          </cell>
          <cell r="C360" t="str">
            <v/>
          </cell>
          <cell r="D360" t="str">
            <v>0298</v>
          </cell>
          <cell r="E360" t="str">
            <v>Production</v>
          </cell>
          <cell r="F360" t="str">
            <v>IT Solutions Centre Airline Operations &amp; Cargo - ENG</v>
          </cell>
          <cell r="G360" t="str">
            <v>Engineering (ENG)</v>
          </cell>
          <cell r="H360" t="str">
            <v>0340 - Ultramain Support Tool</v>
          </cell>
          <cell r="I360" t="str">
            <v>Component</v>
          </cell>
          <cell r="J360" t="str">
            <v>Ultramain Support Tool - Kill User Ultramain support tool</v>
          </cell>
          <cell r="K360" t="str">
            <v>ENG</v>
          </cell>
          <cell r="L360" t="str">
            <v>Tim Hau - Business Process Development Manager</v>
          </cell>
          <cell r="M360" t="str">
            <v>TBD</v>
          </cell>
          <cell r="N360" t="str">
            <v>Jeya Shan</v>
          </cell>
          <cell r="O360" t="str">
            <v>852 66217425 ( Please note my mobile will be switched off when I’m overseas )</v>
          </cell>
          <cell r="P360" t="str">
            <v>Latheef Shaikh</v>
          </cell>
          <cell r="Q360" t="str">
            <v>852 68409793</v>
          </cell>
          <cell r="R360" t="str">
            <v>852 63962036</v>
          </cell>
          <cell r="S360" t="str">
            <v/>
          </cell>
          <cell r="T360" t="str">
            <v/>
          </cell>
          <cell r="U360" t="str">
            <v>Denix Tam</v>
          </cell>
          <cell r="V360" t="str">
            <v>ASL</v>
          </cell>
          <cell r="W360" t="str">
            <v>Service Centre</v>
          </cell>
          <cell r="X360" t="str">
            <v>IBM-ASM - AOC (ENG)</v>
          </cell>
          <cell r="Y360" t="str">
            <v/>
          </cell>
          <cell r="Z360" t="str">
            <v>Application Support - AOC - Engineering</v>
          </cell>
          <cell r="AA360" t="str">
            <v/>
          </cell>
          <cell r="AB360" t="str">
            <v/>
          </cell>
          <cell r="AC360" t="str">
            <v/>
          </cell>
          <cell r="AD360" t="str">
            <v>Client/Server</v>
          </cell>
          <cell r="AE360" t="str">
            <v/>
          </cell>
          <cell r="AF360" t="str">
            <v>Sensitive</v>
          </cell>
          <cell r="AG360" t="str">
            <v>/cvs/ARCH/aoc/0340-UltramainSupportToolKillUser</v>
          </cell>
          <cell r="AH360" t="str">
            <v/>
          </cell>
          <cell r="AI360" t="str">
            <v/>
          </cell>
          <cell r="AJ360" t="str">
            <v>Critical</v>
          </cell>
          <cell r="AK360" t="str">
            <v>7x24</v>
          </cell>
          <cell r="AL360" t="str">
            <v>Mon-Fri 00:00 to 04:00</v>
          </cell>
          <cell r="AM360" t="str">
            <v/>
          </cell>
          <cell r="AN360" t="str">
            <v>Yes - Uncertified</v>
          </cell>
          <cell r="AO360" t="str">
            <v>24 hrs</v>
          </cell>
          <cell r="AP360" t="str">
            <v/>
          </cell>
          <cell r="AQ360" t="str">
            <v>Y</v>
          </cell>
          <cell r="AR360" t="str">
            <v>Daily</v>
          </cell>
          <cell r="AS360" t="str">
            <v>N</v>
          </cell>
          <cell r="AT360" t="str">
            <v>5 - Efficiency of operations and convenience of customers are not affected</v>
          </cell>
          <cell r="AU360" t="str">
            <v/>
          </cell>
          <cell r="AV360" t="str">
            <v>4 - Minor negative local media coverage / No brand or image impact</v>
          </cell>
          <cell r="AW360" t="str">
            <v/>
          </cell>
          <cell r="AX360">
            <v>0</v>
          </cell>
          <cell r="AY360" t="str">
            <v/>
          </cell>
          <cell r="AZ360" t="str">
            <v>N/A</v>
          </cell>
          <cell r="BA360" t="str">
            <v>1900-01-01</v>
          </cell>
          <cell r="BB360" t="str">
            <v>N/A</v>
          </cell>
          <cell r="BC360" t="str">
            <v/>
          </cell>
          <cell r="BD360" t="str">
            <v/>
          </cell>
          <cell r="BE360" t="str">
            <v/>
          </cell>
        </row>
        <row r="361">
          <cell r="A361" t="str">
            <v>0341</v>
          </cell>
          <cell r="B361" t="str">
            <v>0341 - Dragonet</v>
          </cell>
          <cell r="C361" t="str">
            <v/>
          </cell>
          <cell r="D361" t="str">
            <v/>
          </cell>
          <cell r="E361" t="str">
            <v>Production</v>
          </cell>
          <cell r="F361" t="str">
            <v>IT Solutions Centre Enterprise - PNL &amp; B2E</v>
          </cell>
          <cell r="G361" t="str">
            <v>Information Management (IMT)</v>
          </cell>
          <cell r="H361" t="str">
            <v>0341 - Dragonet</v>
          </cell>
          <cell r="I361" t="str">
            <v>Application</v>
          </cell>
          <cell r="J361" t="str">
            <v>KA intranet</v>
          </cell>
          <cell r="K361" t="str">
            <v>IMT</v>
          </cell>
          <cell r="L361" t="str">
            <v>Daniel Chan - Portfolio Manager</v>
          </cell>
          <cell r="M361" t="str">
            <v>Alex So - Portfolio Lead</v>
          </cell>
          <cell r="N361" t="str">
            <v>Wai Lan Kam</v>
          </cell>
          <cell r="O361" t="str">
            <v>852 91003536</v>
          </cell>
          <cell r="P361" t="str">
            <v>George Chuk</v>
          </cell>
          <cell r="Q361" t="str">
            <v>852 96891299</v>
          </cell>
          <cell r="R361" t="str">
            <v>852 91030050</v>
          </cell>
          <cell r="S361" t="str">
            <v/>
          </cell>
          <cell r="T361" t="str">
            <v/>
          </cell>
          <cell r="U361" t="str">
            <v>Claire Tsoi  Raymond Wong  Luke Lam Fabia Shum</v>
          </cell>
          <cell r="V361" t="str">
            <v>HP</v>
          </cell>
          <cell r="W361" t="str">
            <v>Service Centre</v>
          </cell>
          <cell r="X361" t="str">
            <v>1. HP - HPEOPS2 - Support Team2. IBM-ASM - CBO (B2E)</v>
          </cell>
          <cell r="Y361" t="str">
            <v/>
          </cell>
          <cell r="Z361" t="str">
            <v>Application Support - Ent - PNL &amp; B2E</v>
          </cell>
          <cell r="AA361" t="str">
            <v>CX Infra Web and Mobile Support</v>
          </cell>
          <cell r="AB361" t="str">
            <v/>
          </cell>
          <cell r="AC361" t="str">
            <v/>
          </cell>
          <cell r="AD361" t="str">
            <v>Web (eInfra)</v>
          </cell>
          <cell r="AE361" t="str">
            <v/>
          </cell>
          <cell r="AF361" t="str">
            <v>Internal Use Only</v>
          </cell>
          <cell r="AG361" t="str">
            <v>/cvs/ARCH/webappaix20/repos/javasrc/ixsite  /cvs/ARCH/webappaix20/repos/javasrc/ixsite-cma</v>
          </cell>
          <cell r="AH361" t="str">
            <v/>
          </cell>
          <cell r="AI361" t="str">
            <v/>
          </cell>
          <cell r="AJ361" t="str">
            <v>Lifeblood</v>
          </cell>
          <cell r="AK361" t="str">
            <v>7x24</v>
          </cell>
          <cell r="AL361" t="str">
            <v>Saturday or Sunday</v>
          </cell>
          <cell r="AM361" t="str">
            <v/>
          </cell>
          <cell r="AN361" t="str">
            <v>Yes</v>
          </cell>
          <cell r="AO361" t="str">
            <v>24 hrs</v>
          </cell>
          <cell r="AP361" t="str">
            <v>24 hrs</v>
          </cell>
          <cell r="AQ361" t="str">
            <v>Y</v>
          </cell>
          <cell r="AR361" t="str">
            <v>Daily</v>
          </cell>
          <cell r="AS361" t="str">
            <v>N</v>
          </cell>
          <cell r="AT361" t="str">
            <v>3 - Immediate but not serious impact on operations; Minor delay of flight schedule; Minor customers disruption</v>
          </cell>
          <cell r="AU361" t="str">
            <v>3 - Minor impact on cost/revenue</v>
          </cell>
          <cell r="AV361" t="str">
            <v>1 - Extended negative international media coverage / Significant brand and reputation damage</v>
          </cell>
          <cell r="AW361" t="str">
            <v/>
          </cell>
          <cell r="AX361">
            <v>0</v>
          </cell>
          <cell r="AY361" t="str">
            <v>with DR</v>
          </cell>
          <cell r="AZ361" t="str">
            <v>N/A</v>
          </cell>
          <cell r="BA361" t="str">
            <v>1900-01-01</v>
          </cell>
          <cell r="BB361" t="str">
            <v>N/A</v>
          </cell>
          <cell r="BC361" t="str">
            <v/>
          </cell>
          <cell r="BD361" t="str">
            <v/>
          </cell>
          <cell r="BE361" t="str">
            <v/>
          </cell>
        </row>
        <row r="362">
          <cell r="A362" t="str">
            <v>0342</v>
          </cell>
          <cell r="B362" t="str">
            <v>0342 - Find a Flight</v>
          </cell>
          <cell r="E362" t="str">
            <v>Retired</v>
          </cell>
          <cell r="F362" t="str">
            <v>IT Solutions Centre Sales &amp; Marketing - S&amp;D - ECX &amp; CHL</v>
          </cell>
          <cell r="I362" t="str">
            <v>Application</v>
          </cell>
          <cell r="J362" t="str">
            <v>Find a Flight</v>
          </cell>
          <cell r="L362" t="str">
            <v>TBD</v>
          </cell>
          <cell r="M362" t="str">
            <v>TBD</v>
          </cell>
          <cell r="N362" t="str">
            <v>Kenneth Lee</v>
          </cell>
          <cell r="O362" t="str">
            <v>852 60720994</v>
          </cell>
          <cell r="P362" t="str">
            <v>N/A</v>
          </cell>
          <cell r="Q362" t="str">
            <v>N/A</v>
          </cell>
          <cell r="R362" t="str">
            <v>N/A</v>
          </cell>
          <cell r="S362" t="str">
            <v>N/A</v>
          </cell>
          <cell r="T362" t="str">
            <v>N/A</v>
          </cell>
          <cell r="AO362" t="str">
            <v>24 hrs</v>
          </cell>
          <cell r="AT362" t="str">
            <v>1 - Long delay of flight schedule; Critical services are unavailable; Severe customers disruption</v>
          </cell>
          <cell r="AV362" t="str">
            <v>1 - Extended negative international media coverage / Significant brand and reputation damage</v>
          </cell>
          <cell r="AZ362" t="str">
            <v>N/A</v>
          </cell>
          <cell r="BA362" t="str">
            <v>1900-01-01</v>
          </cell>
          <cell r="BB362" t="str">
            <v>N/A</v>
          </cell>
        </row>
        <row r="363">
          <cell r="A363" t="str">
            <v>0343</v>
          </cell>
          <cell r="B363" t="str">
            <v>0343 - Listing Portal for Interline Staff</v>
          </cell>
          <cell r="D363" t="str">
            <v>0294</v>
          </cell>
          <cell r="E363" t="str">
            <v>Retired</v>
          </cell>
          <cell r="F363" t="str">
            <v>IT Solutions Centre Enterprise - PNL &amp; B2E</v>
          </cell>
          <cell r="G363" t="str">
            <v>HR / Personnel (HR / Personnel (PNL))</v>
          </cell>
          <cell r="H363" t="str">
            <v>0343 - Listing Portal for Interline Staff</v>
          </cell>
          <cell r="I363" t="str">
            <v>Application</v>
          </cell>
          <cell r="J363" t="str">
            <v>A web site for interline staff to make listing for CX flight
   Find a Flight includes various feedback forms on CX.com, email will be routed to relevant parties and ports based on site geography and type of feedback, etc."</v>
          </cell>
          <cell r="K363" t="str">
            <v>PNL</v>
          </cell>
          <cell r="L363" t="str">
            <v>TBD</v>
          </cell>
          <cell r="M363" t="str">
            <v>TBD</v>
          </cell>
          <cell r="N363" t="str">
            <v>Wai Lan Kam</v>
          </cell>
          <cell r="O363" t="str">
            <v>852 91003536</v>
          </cell>
          <cell r="P363" t="str">
            <v>N/A</v>
          </cell>
          <cell r="Q363" t="str">
            <v>N/A</v>
          </cell>
          <cell r="R363" t="str">
            <v>N/A</v>
          </cell>
          <cell r="S363" t="str">
            <v>N/A</v>
          </cell>
          <cell r="T363" t="str">
            <v>N/A</v>
          </cell>
          <cell r="U363" t="str">
            <v>Claire Tsoi  Raymond Wong Steven Wong</v>
          </cell>
          <cell r="V363" t="str">
            <v>HP</v>
          </cell>
          <cell r="W363" t="str">
            <v>Service Centre</v>
          </cell>
          <cell r="X363" t="str">
            <v>1. HP - HPEOPS2 - Support Team2. IBM-ASM - CBO (PNL)</v>
          </cell>
          <cell r="Z363" t="str">
            <v>Application Support - Ent - PNL &amp; B2E</v>
          </cell>
          <cell r="AD363" t="str">
            <v>Web (eInfra)</v>
          </cell>
          <cell r="AG363" t="str">
            <v>/cvs/ARCH/webappaix20/repos/javasrc/iet</v>
          </cell>
          <cell r="AJ363" t="str">
            <v>Important</v>
          </cell>
          <cell r="AK363" t="str">
            <v>7x24</v>
          </cell>
          <cell r="AN363" t="str">
            <v>Not Required</v>
          </cell>
          <cell r="AO363" t="str">
            <v>24 hrs</v>
          </cell>
          <cell r="AP363" t="str">
            <v>N/A</v>
          </cell>
          <cell r="AQ363" t="str">
            <v>Y</v>
          </cell>
          <cell r="AR363" t="str">
            <v>Daily</v>
          </cell>
          <cell r="AS363" t="str">
            <v>N</v>
          </cell>
          <cell r="AT363" t="str">
            <v>1 - Long delay of flight schedule; Critical services are unavailable; Severe customers disruption</v>
          </cell>
          <cell r="AV363" t="str">
            <v>1 - Extended negative international media coverage / Significant brand and reputation damage</v>
          </cell>
          <cell r="AY363" t="str">
            <v>n/a</v>
          </cell>
          <cell r="AZ363" t="str">
            <v>N/A</v>
          </cell>
          <cell r="BA363" t="str">
            <v>1900-01-01</v>
          </cell>
          <cell r="BB363" t="str">
            <v>N/A</v>
          </cell>
        </row>
        <row r="364">
          <cell r="A364" t="str">
            <v>0344</v>
          </cell>
          <cell r="B364" t="str">
            <v>0344 - ET Itinerary Printing</v>
          </cell>
          <cell r="D364" t="str">
            <v>0294</v>
          </cell>
          <cell r="E364" t="str">
            <v>Retired</v>
          </cell>
          <cell r="F364" t="str">
            <v>IT Solutions Centre Enterprise - PNL &amp; B2E</v>
          </cell>
          <cell r="G364" t="str">
            <v>HR / Personnel (HR / Personnel (PNL))</v>
          </cell>
          <cell r="H364" t="str">
            <v>0344 - ET Itinerary Printing</v>
          </cell>
          <cell r="I364" t="str">
            <v>Application</v>
          </cell>
          <cell r="J364" t="str">
            <v>A web site for staff to print ET itinerary</v>
          </cell>
          <cell r="K364" t="str">
            <v>PNL</v>
          </cell>
          <cell r="L364" t="str">
            <v>TBD</v>
          </cell>
          <cell r="M364" t="str">
            <v>TBD</v>
          </cell>
          <cell r="N364" t="str">
            <v>Wai Lan Kam</v>
          </cell>
          <cell r="O364" t="str">
            <v>852 91003536</v>
          </cell>
          <cell r="P364" t="str">
            <v>N/A</v>
          </cell>
          <cell r="Q364" t="str">
            <v>N/A</v>
          </cell>
          <cell r="R364" t="str">
            <v>N/A</v>
          </cell>
          <cell r="S364" t="str">
            <v>N/A</v>
          </cell>
          <cell r="T364" t="str">
            <v>N/A</v>
          </cell>
          <cell r="U364" t="str">
            <v>Steven Wong</v>
          </cell>
          <cell r="V364" t="str">
            <v>HP</v>
          </cell>
          <cell r="W364" t="str">
            <v>Service Centre</v>
          </cell>
          <cell r="X364" t="str">
            <v>IBM-ASM - CBO (BSC)</v>
          </cell>
          <cell r="Z364" t="str">
            <v>Application Support - Ent - PNL &amp; B2E</v>
          </cell>
          <cell r="AD364" t="str">
            <v>Web (eInfra)</v>
          </cell>
          <cell r="AG364" t="str">
            <v>/cvs/ARCH/webappaix20/repos/javasrc/iet</v>
          </cell>
          <cell r="AJ364" t="str">
            <v>Important</v>
          </cell>
          <cell r="AK364" t="str">
            <v>7x24</v>
          </cell>
          <cell r="AN364" t="str">
            <v>Not Required</v>
          </cell>
          <cell r="AO364" t="str">
            <v>24 hrs</v>
          </cell>
          <cell r="AP364" t="str">
            <v>N/A</v>
          </cell>
          <cell r="AQ364" t="str">
            <v>Y</v>
          </cell>
          <cell r="AR364" t="str">
            <v>Daily</v>
          </cell>
          <cell r="AS364" t="str">
            <v>N</v>
          </cell>
          <cell r="AT364" t="str">
            <v>1 - Long delay of flight schedule; Critical services are unavailable; Severe customers disruption</v>
          </cell>
          <cell r="AV364" t="str">
            <v>1 - Extended negative international media coverage / Significant brand and reputation damage</v>
          </cell>
          <cell r="AY364" t="str">
            <v>n/a</v>
          </cell>
          <cell r="AZ364" t="str">
            <v>N/A</v>
          </cell>
          <cell r="BA364" t="str">
            <v>1900-01-01</v>
          </cell>
          <cell r="BB364" t="str">
            <v>N/A</v>
          </cell>
        </row>
        <row r="365">
          <cell r="A365" t="str">
            <v>0345</v>
          </cell>
          <cell r="B365" t="str">
            <v>0345 - Zone</v>
          </cell>
          <cell r="C365" t="str">
            <v/>
          </cell>
          <cell r="D365" t="str">
            <v/>
          </cell>
          <cell r="E365" t="str">
            <v>Production</v>
          </cell>
          <cell r="F365" t="str">
            <v>IT Solutions Centre Enterprise - PNL &amp; B2E</v>
          </cell>
          <cell r="G365" t="str">
            <v/>
          </cell>
          <cell r="H365" t="str">
            <v/>
          </cell>
          <cell r="I365" t="str">
            <v>Application</v>
          </cell>
          <cell r="J365" t="str">
            <v>Zone highlight on IntraCX</v>
          </cell>
          <cell r="K365" t="str">
            <v/>
          </cell>
          <cell r="L365" t="str">
            <v>TBD</v>
          </cell>
          <cell r="M365" t="str">
            <v>TBD</v>
          </cell>
          <cell r="N365" t="str">
            <v>Wai Lan Kam</v>
          </cell>
          <cell r="O365" t="str">
            <v>852 91003536</v>
          </cell>
          <cell r="P365" t="str">
            <v>George Chuk</v>
          </cell>
          <cell r="Q365" t="str">
            <v>852 96891299</v>
          </cell>
          <cell r="R365" t="str">
            <v>852 91030050</v>
          </cell>
          <cell r="S365" t="str">
            <v/>
          </cell>
          <cell r="T365" t="str">
            <v/>
          </cell>
          <cell r="U365" t="str">
            <v/>
          </cell>
          <cell r="V365" t="str">
            <v/>
          </cell>
          <cell r="W365" t="str">
            <v/>
          </cell>
          <cell r="X365" t="str">
            <v/>
          </cell>
          <cell r="Y365" t="str">
            <v/>
          </cell>
          <cell r="Z365" t="str">
            <v/>
          </cell>
          <cell r="AA365" t="str">
            <v/>
          </cell>
          <cell r="AB365" t="str">
            <v/>
          </cell>
          <cell r="AC365" t="str">
            <v/>
          </cell>
          <cell r="AD365" t="str">
            <v/>
          </cell>
          <cell r="AE365" t="str">
            <v/>
          </cell>
          <cell r="AF365" t="str">
            <v>Internal Use Only</v>
          </cell>
          <cell r="AG365" t="str">
            <v/>
          </cell>
          <cell r="AH365" t="str">
            <v/>
          </cell>
          <cell r="AI365" t="str">
            <v/>
          </cell>
          <cell r="AJ365" t="str">
            <v>Important</v>
          </cell>
          <cell r="AK365" t="str">
            <v/>
          </cell>
          <cell r="AL365" t="str">
            <v>Saturday or Sunday</v>
          </cell>
          <cell r="AM365" t="str">
            <v/>
          </cell>
          <cell r="AN365" t="str">
            <v/>
          </cell>
          <cell r="AO365" t="str">
            <v>24 hrs</v>
          </cell>
          <cell r="AP365" t="str">
            <v>24 hrs</v>
          </cell>
          <cell r="AQ365" t="str">
            <v/>
          </cell>
          <cell r="AR365" t="str">
            <v/>
          </cell>
          <cell r="AS365" t="str">
            <v/>
          </cell>
          <cell r="AT365" t="str">
            <v>1 - Long delay of flight schedule; Critical services are unavailable; Severe customers disruption</v>
          </cell>
          <cell r="AU365" t="str">
            <v/>
          </cell>
          <cell r="AV365" t="str">
            <v>1 - Extended negative international media coverage / Significant brand and reputation damage</v>
          </cell>
          <cell r="AW365" t="str">
            <v/>
          </cell>
          <cell r="AX365">
            <v>0</v>
          </cell>
          <cell r="AY365" t="str">
            <v/>
          </cell>
          <cell r="AZ365" t="str">
            <v>N/A</v>
          </cell>
          <cell r="BA365" t="str">
            <v>1900-01-01</v>
          </cell>
          <cell r="BB365" t="str">
            <v>N/A</v>
          </cell>
          <cell r="BC365" t="str">
            <v/>
          </cell>
          <cell r="BD365" t="str">
            <v/>
          </cell>
          <cell r="BE365" t="str">
            <v/>
          </cell>
        </row>
        <row r="366">
          <cell r="A366" t="str">
            <v>0346</v>
          </cell>
          <cell r="B366" t="str">
            <v>0346 - FOP Recruitment Online Form</v>
          </cell>
          <cell r="C366" t="str">
            <v/>
          </cell>
          <cell r="D366" t="str">
            <v/>
          </cell>
          <cell r="E366" t="str">
            <v>Production</v>
          </cell>
          <cell r="F366" t="str">
            <v>IT Solutions Centre Airline Operations &amp; Cargo - FOP</v>
          </cell>
          <cell r="G366" t="str">
            <v>Flight Operations (FOP)</v>
          </cell>
          <cell r="H366" t="str">
            <v>0346 - FOP Recruitment Online Form in cx.com and ka.com</v>
          </cell>
          <cell r="I366" t="str">
            <v>Application</v>
          </cell>
          <cell r="J366" t="str">
            <v>A web form in CX.com and KA.com for candidate to apply for pilot job._x000D_    FOP Recruitment Online Form in cx.com and ka.com</v>
          </cell>
          <cell r="K366" t="str">
            <v>FOP</v>
          </cell>
          <cell r="L366" t="str">
            <v>Kelly Crawford - Flight Crew Recruitment Manager</v>
          </cell>
          <cell r="M366" t="str">
            <v>Kelly Crawford - Flight Crew Recruitment Manager</v>
          </cell>
          <cell r="N366" t="str">
            <v>Andrew Loh</v>
          </cell>
          <cell r="O366" t="str">
            <v>852 63387908</v>
          </cell>
          <cell r="P366" t="str">
            <v>Luke Lam</v>
          </cell>
          <cell r="Q366" t="str">
            <v>852 60510945</v>
          </cell>
          <cell r="R366" t="str">
            <v>852 63962031</v>
          </cell>
          <cell r="S366" t="str">
            <v>IMT#FOP@cathaypacific.com</v>
          </cell>
          <cell r="T366" t="str">
            <v/>
          </cell>
          <cell r="U366" t="str">
            <v>Peggy Yuen (SAL), John Cheng (SA), Andes Chow (SA)</v>
          </cell>
          <cell r="V366" t="str">
            <v>HP</v>
          </cell>
          <cell r="W366" t="str">
            <v>Service Centre</v>
          </cell>
          <cell r="X366" t="str">
            <v>1. HP - HPEOPS2 - Support Team2. IBM-ASM - AOC (FOP)</v>
          </cell>
          <cell r="Y366" t="str">
            <v>HP</v>
          </cell>
          <cell r="Z366" t="str">
            <v>Application Support - AOC - Flight Operations</v>
          </cell>
          <cell r="AA366" t="str">
            <v>CX Infra Web and Mobile Support</v>
          </cell>
          <cell r="AB366" t="str">
            <v/>
          </cell>
          <cell r="AC366" t="str">
            <v/>
          </cell>
          <cell r="AD366" t="str">
            <v>Web (eInfra)</v>
          </cell>
          <cell r="AE366" t="str">
            <v>N</v>
          </cell>
          <cell r="AF366" t="str">
            <v>Highly Sensitive</v>
          </cell>
          <cell r="AG366" t="str">
            <v>/cvs/ARCH/webappaix20/repos/javasrc/fcer</v>
          </cell>
          <cell r="AH366" t="str">
            <v/>
          </cell>
          <cell r="AI366" t="str">
            <v>100</v>
          </cell>
          <cell r="AJ366" t="str">
            <v>Important</v>
          </cell>
          <cell r="AK366" t="str">
            <v>7x24</v>
          </cell>
          <cell r="AL366" t="str">
            <v>non office hour and approval by BU required 2 weeks before change</v>
          </cell>
          <cell r="AM366" t="str">
            <v>No</v>
          </cell>
          <cell r="AN366" t="str">
            <v>Not Required</v>
          </cell>
          <cell r="AO366" t="str">
            <v>24 hrs</v>
          </cell>
          <cell r="AP366" t="str">
            <v/>
          </cell>
          <cell r="AQ366" t="str">
            <v>Y</v>
          </cell>
          <cell r="AR366" t="str">
            <v>Daily</v>
          </cell>
          <cell r="AS366" t="str">
            <v>N</v>
          </cell>
          <cell r="AT366" t="str">
            <v>5 - Efficiency of operations and convenience of customers are not affected</v>
          </cell>
          <cell r="AU366" t="str">
            <v/>
          </cell>
          <cell r="AV366" t="str">
            <v>4 - Minor negative local media coverage / No brand or image impact</v>
          </cell>
          <cell r="AW366" t="str">
            <v/>
          </cell>
          <cell r="AX366">
            <v>0</v>
          </cell>
          <cell r="AY366" t="str">
            <v/>
          </cell>
          <cell r="AZ366" t="str">
            <v>N/A</v>
          </cell>
          <cell r="BA366" t="str">
            <v>1900-01-01</v>
          </cell>
          <cell r="BB366" t="str">
            <v>N/A</v>
          </cell>
          <cell r="BC366" t="str">
            <v/>
          </cell>
          <cell r="BD366" t="str">
            <v>Internet facing</v>
          </cell>
          <cell r="BE366" t="str">
            <v/>
          </cell>
        </row>
        <row r="367">
          <cell r="A367" t="str">
            <v>0347</v>
          </cell>
          <cell r="B367" t="str">
            <v>0347 - News Search in Cabin Crew Teamsite</v>
          </cell>
          <cell r="C367" t="str">
            <v/>
          </cell>
          <cell r="D367" t="str">
            <v/>
          </cell>
          <cell r="E367" t="str">
            <v>Production</v>
          </cell>
          <cell r="F367" t="str">
            <v>IT Solutions Centre Service Delivery - ISD</v>
          </cell>
          <cell r="G367" t="str">
            <v/>
          </cell>
          <cell r="H367" t="str">
            <v/>
          </cell>
          <cell r="I367" t="str">
            <v>Application</v>
          </cell>
          <cell r="J367" t="str">
            <v>News Search in Cabin Crew Teamsite</v>
          </cell>
          <cell r="K367" t="str">
            <v>ISD</v>
          </cell>
          <cell r="L367" t="str">
            <v>TBD</v>
          </cell>
          <cell r="M367" t="str">
            <v>TBD</v>
          </cell>
          <cell r="N367" t="str">
            <v>Winnie Yau</v>
          </cell>
          <cell r="O367" t="str">
            <v>852 94354063</v>
          </cell>
          <cell r="P367" t="str">
            <v>Clement Cheung</v>
          </cell>
          <cell r="Q367" t="str">
            <v>852 94253429</v>
          </cell>
          <cell r="R367" t="str">
            <v>852 62228320</v>
          </cell>
          <cell r="S367" t="str">
            <v>IMT#IOS@cathaypacific.com</v>
          </cell>
          <cell r="T367" t="str">
            <v/>
          </cell>
          <cell r="U367" t="str">
            <v/>
          </cell>
          <cell r="V367" t="str">
            <v/>
          </cell>
          <cell r="W367" t="str">
            <v/>
          </cell>
          <cell r="X367" t="str">
            <v/>
          </cell>
          <cell r="Y367" t="str">
            <v/>
          </cell>
          <cell r="Z367" t="str">
            <v/>
          </cell>
          <cell r="AA367" t="str">
            <v/>
          </cell>
          <cell r="AB367" t="str">
            <v/>
          </cell>
          <cell r="AC367" t="str">
            <v/>
          </cell>
          <cell r="AD367" t="str">
            <v/>
          </cell>
          <cell r="AE367" t="str">
            <v/>
          </cell>
          <cell r="AF367" t="str">
            <v>Sensitive</v>
          </cell>
          <cell r="AG367" t="str">
            <v/>
          </cell>
          <cell r="AH367" t="str">
            <v/>
          </cell>
          <cell r="AI367" t="str">
            <v/>
          </cell>
          <cell r="AJ367" t="str">
            <v>Important</v>
          </cell>
          <cell r="AK367" t="str">
            <v/>
          </cell>
          <cell r="AL367" t="str">
            <v>00:00 - 05:00</v>
          </cell>
          <cell r="AM367" t="str">
            <v/>
          </cell>
          <cell r="AN367" t="str">
            <v/>
          </cell>
          <cell r="AO367" t="str">
            <v>24 hrs</v>
          </cell>
          <cell r="AP367" t="str">
            <v/>
          </cell>
          <cell r="AQ367" t="str">
            <v/>
          </cell>
          <cell r="AR367" t="str">
            <v/>
          </cell>
          <cell r="AS367" t="str">
            <v/>
          </cell>
          <cell r="AT367" t="str">
            <v/>
          </cell>
          <cell r="AU367" t="str">
            <v/>
          </cell>
          <cell r="AV367" t="str">
            <v/>
          </cell>
          <cell r="AW367" t="str">
            <v/>
          </cell>
          <cell r="AX367">
            <v>0</v>
          </cell>
          <cell r="AY367" t="str">
            <v/>
          </cell>
          <cell r="AZ367" t="str">
            <v>N/A</v>
          </cell>
          <cell r="BA367" t="str">
            <v>1900-01-01</v>
          </cell>
          <cell r="BB367" t="str">
            <v>N/A</v>
          </cell>
          <cell r="BC367" t="str">
            <v/>
          </cell>
          <cell r="BD367" t="str">
            <v/>
          </cell>
          <cell r="BE367" t="str">
            <v/>
          </cell>
        </row>
        <row r="368">
          <cell r="A368" t="str">
            <v>0348</v>
          </cell>
          <cell r="B368" t="str">
            <v>0348 - Uniform Self Service Enquiry</v>
          </cell>
          <cell r="C368" t="str">
            <v/>
          </cell>
          <cell r="D368" t="str">
            <v/>
          </cell>
          <cell r="E368" t="str">
            <v>Retired</v>
          </cell>
          <cell r="F368" t="str">
            <v>IT Solutions Centre Service Delivery - ISD</v>
          </cell>
          <cell r="G368" t="str">
            <v>Inflight Services (ISD)</v>
          </cell>
          <cell r="H368" t="str">
            <v>0348 - Uniform Self Service Enquiry</v>
          </cell>
          <cell r="I368" t="str">
            <v>Application</v>
          </cell>
          <cell r="J368" t="str">
            <v>a web page for uniform replacement enquiry  ==&gt; Uniform Replacement Due Date Enquiry Application??</v>
          </cell>
          <cell r="K368" t="str">
            <v>ISD</v>
          </cell>
          <cell r="L368" t="str">
            <v>Donny Tsui - Assistant Manager Uniform Services</v>
          </cell>
          <cell r="M368" t="str">
            <v>TBD</v>
          </cell>
          <cell r="N368" t="str">
            <v>Winnie Yau</v>
          </cell>
          <cell r="O368" t="str">
            <v>852 94354063</v>
          </cell>
          <cell r="P368" t="str">
            <v>Clement Cheung</v>
          </cell>
          <cell r="Q368" t="str">
            <v>852 94253429</v>
          </cell>
          <cell r="R368" t="str">
            <v>852 62228320</v>
          </cell>
          <cell r="S368" t="str">
            <v>IMT#IOS@cathaypacific.com</v>
          </cell>
          <cell r="T368" t="str">
            <v/>
          </cell>
          <cell r="U368" t="str">
            <v>Claire Tsoi  Raymond Wong  Janice Chan</v>
          </cell>
          <cell r="V368" t="str">
            <v>HP</v>
          </cell>
          <cell r="W368" t="str">
            <v>Service Centre</v>
          </cell>
          <cell r="X368" t="str">
            <v>IBM-ASM - PAX (ISD)</v>
          </cell>
          <cell r="Y368" t="str">
            <v/>
          </cell>
          <cell r="Z368" t="str">
            <v>Application Support - Service Delivery - ISD</v>
          </cell>
          <cell r="AA368" t="str">
            <v/>
          </cell>
          <cell r="AB368" t="str">
            <v/>
          </cell>
          <cell r="AC368" t="str">
            <v/>
          </cell>
          <cell r="AD368" t="str">
            <v>Web (eInfra)</v>
          </cell>
          <cell r="AE368" t="str">
            <v/>
          </cell>
          <cell r="AF368" t="str">
            <v/>
          </cell>
          <cell r="AG368" t="str">
            <v>/cvs/ARCH/pax/0348-UniformSelfServiceEnquiry</v>
          </cell>
          <cell r="AH368" t="str">
            <v/>
          </cell>
          <cell r="AI368" t="str">
            <v/>
          </cell>
          <cell r="AJ368" t="str">
            <v>Important</v>
          </cell>
          <cell r="AK368" t="str">
            <v>5x8</v>
          </cell>
          <cell r="AL368" t="str">
            <v>0000 - 0500</v>
          </cell>
          <cell r="AM368" t="str">
            <v/>
          </cell>
          <cell r="AN368" t="str">
            <v>No</v>
          </cell>
          <cell r="AO368" t="str">
            <v>24 hrs</v>
          </cell>
          <cell r="AP368" t="str">
            <v/>
          </cell>
          <cell r="AQ368" t="str">
            <v>Y</v>
          </cell>
          <cell r="AR368" t="str">
            <v>Daily</v>
          </cell>
          <cell r="AS368" t="str">
            <v>N</v>
          </cell>
          <cell r="AT368" t="str">
            <v/>
          </cell>
          <cell r="AU368" t="str">
            <v/>
          </cell>
          <cell r="AV368" t="str">
            <v/>
          </cell>
          <cell r="AW368" t="str">
            <v/>
          </cell>
          <cell r="AX368">
            <v>0</v>
          </cell>
          <cell r="AY368" t="str">
            <v/>
          </cell>
          <cell r="AZ368" t="str">
            <v>N/A</v>
          </cell>
          <cell r="BA368" t="str">
            <v>1900-01-01</v>
          </cell>
          <cell r="BB368" t="str">
            <v>N/A</v>
          </cell>
          <cell r="BC368" t="str">
            <v/>
          </cell>
          <cell r="BD368" t="str">
            <v/>
          </cell>
          <cell r="BE368" t="str">
            <v/>
          </cell>
        </row>
        <row r="369">
          <cell r="A369" t="str">
            <v>0349</v>
          </cell>
          <cell r="B369" t="str">
            <v>0349 - FIN Proforma</v>
          </cell>
          <cell r="C369" t="str">
            <v/>
          </cell>
          <cell r="D369" t="str">
            <v>0176</v>
          </cell>
          <cell r="E369" t="str">
            <v>Production</v>
          </cell>
          <cell r="F369" t="str">
            <v>IT Solutions Centre Enterprise - FIN,APD,PLN</v>
          </cell>
          <cell r="G369" t="str">
            <v>Finance Service (FIN)</v>
          </cell>
          <cell r="H369" t="str">
            <v>0349 - FIN Proforma</v>
          </cell>
          <cell r="I369" t="str">
            <v>Application</v>
          </cell>
          <cell r="J369" t="str">
            <v>Proforma for non-IT project</v>
          </cell>
          <cell r="K369" t="str">
            <v>FIN</v>
          </cell>
          <cell r="L369" t="str">
            <v>TBD</v>
          </cell>
          <cell r="M369" t="str">
            <v>TBD</v>
          </cell>
          <cell r="N369" t="str">
            <v>Justin Wong</v>
          </cell>
          <cell r="O369" t="str">
            <v>852 92369416</v>
          </cell>
          <cell r="P369" t="str">
            <v>Hon Wai Lo</v>
          </cell>
          <cell r="Q369" t="str">
            <v>852 94309892</v>
          </cell>
          <cell r="R369" t="str">
            <v>852 63962354</v>
          </cell>
          <cell r="S369" t="str">
            <v/>
          </cell>
          <cell r="T369" t="str">
            <v/>
          </cell>
          <cell r="U369" t="str">
            <v>Kai Man Wong  Luke Lam</v>
          </cell>
          <cell r="V369" t="str">
            <v>HP</v>
          </cell>
          <cell r="W369" t="str">
            <v>Service Centre</v>
          </cell>
          <cell r="X369" t="str">
            <v>IBM-ASM - CBO (FIN)</v>
          </cell>
          <cell r="Y369" t="str">
            <v/>
          </cell>
          <cell r="Z369" t="str">
            <v>Application Support - Ent - FIN, APD, PLN</v>
          </cell>
          <cell r="AA369" t="str">
            <v>CX Infra Web and Mobile Support</v>
          </cell>
          <cell r="AB369" t="str">
            <v/>
          </cell>
          <cell r="AC369" t="str">
            <v/>
          </cell>
          <cell r="AD369" t="str">
            <v>Web (eInfra)</v>
          </cell>
          <cell r="AE369" t="str">
            <v/>
          </cell>
          <cell r="AF369" t="str">
            <v>Sensitive</v>
          </cell>
          <cell r="AG369" t="str">
            <v>/cvs/ARCH/webappaix20/repos/javasrc/ixbppfm</v>
          </cell>
          <cell r="AH369" t="str">
            <v/>
          </cell>
          <cell r="AI369" t="str">
            <v>0-10</v>
          </cell>
          <cell r="AJ369" t="str">
            <v>Important</v>
          </cell>
          <cell r="AK369" t="str">
            <v>5x8</v>
          </cell>
          <cell r="AL369" t="str">
            <v>N/A</v>
          </cell>
          <cell r="AM369" t="str">
            <v/>
          </cell>
          <cell r="AN369" t="str">
            <v>Not Required</v>
          </cell>
          <cell r="AO369" t="str">
            <v>24 hrs</v>
          </cell>
          <cell r="AP369" t="str">
            <v>1 hr</v>
          </cell>
          <cell r="AQ369" t="str">
            <v>Y</v>
          </cell>
          <cell r="AR369" t="str">
            <v>Daily</v>
          </cell>
          <cell r="AS369" t="str">
            <v>N</v>
          </cell>
          <cell r="AT369" t="str">
            <v/>
          </cell>
          <cell r="AU369" t="str">
            <v/>
          </cell>
          <cell r="AV369" t="str">
            <v/>
          </cell>
          <cell r="AW369" t="str">
            <v/>
          </cell>
          <cell r="AX369">
            <v>0</v>
          </cell>
          <cell r="AY369" t="str">
            <v>Yes</v>
          </cell>
          <cell r="AZ369" t="str">
            <v>N/A</v>
          </cell>
          <cell r="BA369" t="str">
            <v>1900-01-01</v>
          </cell>
          <cell r="BB369" t="str">
            <v>N/A</v>
          </cell>
          <cell r="BC369" t="str">
            <v/>
          </cell>
          <cell r="BD369" t="str">
            <v/>
          </cell>
          <cell r="BE369" t="str">
            <v/>
          </cell>
        </row>
        <row r="370">
          <cell r="A370" t="str">
            <v>0350</v>
          </cell>
          <cell r="B370" t="str">
            <v>0350 - Disruption Messaging System (DIS)</v>
          </cell>
          <cell r="C370" t="str">
            <v>DIS</v>
          </cell>
          <cell r="D370" t="str">
            <v>0175</v>
          </cell>
          <cell r="E370" t="str">
            <v>Production</v>
          </cell>
          <cell r="F370" t="str">
            <v>IT Solutions Centre Enterprise - PNL &amp; B2E</v>
          </cell>
          <cell r="G370" t="str">
            <v>E-Business (ECX)</v>
          </cell>
          <cell r="H370" t="str">
            <v>0350 - Disruption Messaging System (DIS)</v>
          </cell>
          <cell r="I370" t="str">
            <v>Application</v>
          </cell>
          <cell r="J370" t="str">
            <v xml:space="preserve">A web application for sending SMS during disruption_x000D_    Same as 170 IntraCX - Disruption Information System </v>
          </cell>
          <cell r="K370" t="str">
            <v>ECX</v>
          </cell>
          <cell r="L370" t="str">
            <v>Daniel Chan - Portfolio Manager</v>
          </cell>
          <cell r="M370" t="str">
            <v>Alex So - Portfolio Lead</v>
          </cell>
          <cell r="N370" t="str">
            <v>Wai Lan Kam</v>
          </cell>
          <cell r="O370" t="str">
            <v>852 92369416</v>
          </cell>
          <cell r="P370" t="str">
            <v>George Chuk</v>
          </cell>
          <cell r="Q370" t="str">
            <v>TBC</v>
          </cell>
          <cell r="R370" t="str">
            <v>TBC</v>
          </cell>
          <cell r="S370" t="str">
            <v/>
          </cell>
          <cell r="T370" t="str">
            <v/>
          </cell>
          <cell r="U370" t="str">
            <v>Carmen Chan  Michael Wong  Simon Yip  Mandy Yick</v>
          </cell>
          <cell r="V370" t="str">
            <v>HP</v>
          </cell>
          <cell r="W370" t="str">
            <v>Service Centre</v>
          </cell>
          <cell r="X370" t="str">
            <v>IBM-ASM - ENT (B2E)</v>
          </cell>
          <cell r="Y370" t="str">
            <v/>
          </cell>
          <cell r="Z370" t="str">
            <v>Application Support - Ent - FIN, APD, PLN</v>
          </cell>
          <cell r="AA370" t="str">
            <v>CX Infra Web and Mobile Support</v>
          </cell>
          <cell r="AB370" t="str">
            <v/>
          </cell>
          <cell r="AC370" t="str">
            <v/>
          </cell>
          <cell r="AD370" t="str">
            <v>Web (eInfra); Java based application</v>
          </cell>
          <cell r="AE370" t="str">
            <v/>
          </cell>
          <cell r="AF370" t="str">
            <v>Sensitive</v>
          </cell>
          <cell r="AG370" t="str">
            <v>Same as 170</v>
          </cell>
          <cell r="AH370" t="str">
            <v/>
          </cell>
          <cell r="AI370" t="str">
            <v/>
          </cell>
          <cell r="AJ370" t="str">
            <v>Important</v>
          </cell>
          <cell r="AK370" t="str">
            <v>7x24</v>
          </cell>
          <cell r="AL370" t="str">
            <v>Saturday or Sunday</v>
          </cell>
          <cell r="AM370" t="str">
            <v/>
          </cell>
          <cell r="AN370" t="str">
            <v>No</v>
          </cell>
          <cell r="AO370" t="str">
            <v>24 hrs</v>
          </cell>
          <cell r="AP370" t="str">
            <v>24 hrs</v>
          </cell>
          <cell r="AQ370" t="str">
            <v>Y</v>
          </cell>
          <cell r="AR370" t="str">
            <v>Daily</v>
          </cell>
          <cell r="AS370" t="str">
            <v>N</v>
          </cell>
          <cell r="AT370" t="str">
            <v>1 - Long delay of flight schedule; Critical services are unavailable; Severe customers disruption</v>
          </cell>
          <cell r="AU370" t="str">
            <v/>
          </cell>
          <cell r="AV370" t="str">
            <v>1 - Extended negative international media coverage / Significant brand and reputation damage</v>
          </cell>
          <cell r="AW370" t="str">
            <v/>
          </cell>
          <cell r="AX370">
            <v>0</v>
          </cell>
          <cell r="AY370" t="str">
            <v/>
          </cell>
          <cell r="AZ370" t="str">
            <v>N/A</v>
          </cell>
          <cell r="BA370" t="str">
            <v>1900-01-01</v>
          </cell>
          <cell r="BB370" t="str">
            <v>N/A</v>
          </cell>
          <cell r="BC370" t="str">
            <v xml:space="preserve">Application dependency:_x000D_ SMS_x000D_ _x000D_ In case of typhoon or disruption this application will send out SMS to staff_x000D_ Its used by operation department staff_x000D_ </v>
          </cell>
          <cell r="BD370" t="str">
            <v/>
          </cell>
          <cell r="BE370" t="str">
            <v/>
          </cell>
        </row>
        <row r="371">
          <cell r="A371" t="str">
            <v>0351</v>
          </cell>
          <cell r="B371" t="str">
            <v>0351 - FOP Teamsite</v>
          </cell>
          <cell r="C371" t="str">
            <v/>
          </cell>
          <cell r="D371" t="str">
            <v>0175</v>
          </cell>
          <cell r="E371" t="str">
            <v>Production</v>
          </cell>
          <cell r="F371" t="str">
            <v>IT Solutions Centre Enterprise - PNL &amp; B2E</v>
          </cell>
          <cell r="G371" t="str">
            <v/>
          </cell>
          <cell r="H371" t="str">
            <v/>
          </cell>
          <cell r="I371" t="str">
            <v>Service</v>
          </cell>
          <cell r="J371" t="str">
            <v>FOP Teamsite for personalization</v>
          </cell>
          <cell r="K371" t="str">
            <v>IMT</v>
          </cell>
          <cell r="L371" t="str">
            <v>TBD</v>
          </cell>
          <cell r="M371" t="str">
            <v>TBD</v>
          </cell>
          <cell r="N371" t="str">
            <v>Wai Lan Kam</v>
          </cell>
          <cell r="O371" t="str">
            <v>852 91003536</v>
          </cell>
          <cell r="P371" t="str">
            <v>George Chuk</v>
          </cell>
          <cell r="Q371" t="str">
            <v>852 96891299</v>
          </cell>
          <cell r="R371" t="str">
            <v>852 91030050</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Internal Use Only</v>
          </cell>
          <cell r="AG371" t="str">
            <v/>
          </cell>
          <cell r="AH371" t="str">
            <v/>
          </cell>
          <cell r="AI371" t="str">
            <v/>
          </cell>
          <cell r="AJ371" t="str">
            <v>Critical</v>
          </cell>
          <cell r="AK371" t="str">
            <v/>
          </cell>
          <cell r="AL371" t="str">
            <v>Saturday or Sunday</v>
          </cell>
          <cell r="AM371" t="str">
            <v/>
          </cell>
          <cell r="AN371" t="str">
            <v>Yes</v>
          </cell>
          <cell r="AO371" t="str">
            <v>24 hrs</v>
          </cell>
          <cell r="AP371" t="str">
            <v>24 hrs</v>
          </cell>
          <cell r="AQ371" t="str">
            <v/>
          </cell>
          <cell r="AR371" t="str">
            <v/>
          </cell>
          <cell r="AS371" t="str">
            <v/>
          </cell>
          <cell r="AT371" t="str">
            <v>3 - Immediate but not serious impact on operations; Minor delay of flight schedule; Minor customers disruption</v>
          </cell>
          <cell r="AU371" t="str">
            <v/>
          </cell>
          <cell r="AV371" t="str">
            <v>4 - Minor negative local media coverage / No brand or image impact</v>
          </cell>
          <cell r="AW371" t="str">
            <v/>
          </cell>
          <cell r="AX371">
            <v>0</v>
          </cell>
          <cell r="AY371" t="str">
            <v/>
          </cell>
          <cell r="AZ371" t="str">
            <v>N/A</v>
          </cell>
          <cell r="BA371" t="str">
            <v>1900-01-01</v>
          </cell>
          <cell r="BB371" t="str">
            <v>N/A</v>
          </cell>
          <cell r="BC371" t="str">
            <v>Application dependency:_x000D_ Vignette</v>
          </cell>
          <cell r="BD371" t="str">
            <v/>
          </cell>
          <cell r="BE371" t="str">
            <v/>
          </cell>
        </row>
        <row r="372">
          <cell r="A372" t="str">
            <v>0352</v>
          </cell>
          <cell r="B372" t="str">
            <v>0352 - Antitrust Online Questionnaire</v>
          </cell>
          <cell r="C372" t="str">
            <v/>
          </cell>
          <cell r="D372" t="str">
            <v>0322</v>
          </cell>
          <cell r="E372" t="str">
            <v>Production</v>
          </cell>
          <cell r="F372" t="str">
            <v>IT Solutions Centre Enterprise - FIN,APD,PLN</v>
          </cell>
          <cell r="G372" t="str">
            <v>Corporate Risk Management (CRM)</v>
          </cell>
          <cell r="H372" t="str">
            <v>0352 - Antitrust Online Questionnaire for Audit</v>
          </cell>
          <cell r="I372" t="str">
            <v>Application</v>
          </cell>
          <cell r="J372" t="str">
            <v>A web application for recording and managing antitrust questionaire info  for Audit</v>
          </cell>
          <cell r="K372" t="str">
            <v>CRM</v>
          </cell>
          <cell r="L372" t="str">
            <v>Michelle Soo - Assistant Corporate Compliance Manager</v>
          </cell>
          <cell r="M372" t="str">
            <v>Ivan Yuen - Corporate Compliance Manager</v>
          </cell>
          <cell r="N372" t="str">
            <v>Justin Wong</v>
          </cell>
          <cell r="O372" t="str">
            <v>852 92369416</v>
          </cell>
          <cell r="P372" t="str">
            <v>Hon Wai Lo</v>
          </cell>
          <cell r="Q372" t="str">
            <v>852 94309892</v>
          </cell>
          <cell r="R372" t="str">
            <v>852 63962354</v>
          </cell>
          <cell r="S372" t="str">
            <v/>
          </cell>
          <cell r="T372" t="str">
            <v/>
          </cell>
          <cell r="U372" t="str">
            <v/>
          </cell>
          <cell r="V372" t="str">
            <v>HP</v>
          </cell>
          <cell r="W372" t="str">
            <v>Service Centre</v>
          </cell>
          <cell r="X372" t="str">
            <v>IBM-ASM - CBO (B2E)</v>
          </cell>
          <cell r="Y372" t="str">
            <v/>
          </cell>
          <cell r="Z372" t="str">
            <v>Application Support - Ent - FIN, APD, PLN</v>
          </cell>
          <cell r="AA372" t="str">
            <v>CX Infra Web and Mobile Support</v>
          </cell>
          <cell r="AB372" t="str">
            <v/>
          </cell>
          <cell r="AC372" t="str">
            <v/>
          </cell>
          <cell r="AD372" t="str">
            <v>Web (eInfra)</v>
          </cell>
          <cell r="AE372" t="str">
            <v/>
          </cell>
          <cell r="AF372" t="str">
            <v>Sensitive</v>
          </cell>
          <cell r="AG372" t="str">
            <v>/cvs/ARCH/webappaix20/repos/javasrc/ixccooq</v>
          </cell>
          <cell r="AH372" t="str">
            <v/>
          </cell>
          <cell r="AI372" t="str">
            <v/>
          </cell>
          <cell r="AJ372" t="str">
            <v>Important</v>
          </cell>
          <cell r="AK372" t="str">
            <v>7x24</v>
          </cell>
          <cell r="AL372" t="str">
            <v>Overnight</v>
          </cell>
          <cell r="AM372" t="str">
            <v/>
          </cell>
          <cell r="AN372" t="str">
            <v>Not Required</v>
          </cell>
          <cell r="AO372" t="str">
            <v>24 hrs</v>
          </cell>
          <cell r="AP372" t="str">
            <v>1 hr</v>
          </cell>
          <cell r="AQ372" t="str">
            <v>Y</v>
          </cell>
          <cell r="AR372" t="str">
            <v>Daily</v>
          </cell>
          <cell r="AS372" t="str">
            <v>N</v>
          </cell>
          <cell r="AT372" t="str">
            <v>1 - Long delay of flight schedule; Critical services are unavailable; Severe customers disruption</v>
          </cell>
          <cell r="AU372" t="str">
            <v/>
          </cell>
          <cell r="AV372" t="str">
            <v>1 - Extended negative international media coverage / Significant brand and reputation damage</v>
          </cell>
          <cell r="AW372" t="str">
            <v/>
          </cell>
          <cell r="AX372">
            <v>0</v>
          </cell>
          <cell r="AY372" t="str">
            <v>Yes</v>
          </cell>
          <cell r="AZ372" t="str">
            <v>N/A</v>
          </cell>
          <cell r="BA372" t="str">
            <v>1900-01-01</v>
          </cell>
          <cell r="BB372" t="str">
            <v>N/A</v>
          </cell>
          <cell r="BC372" t="str">
            <v/>
          </cell>
          <cell r="BD372" t="str">
            <v/>
          </cell>
          <cell r="BE372" t="str">
            <v/>
          </cell>
        </row>
        <row r="373">
          <cell r="A373" t="str">
            <v>0353</v>
          </cell>
          <cell r="B373" t="str">
            <v>0353 - Resource Tracking System (RTS)</v>
          </cell>
          <cell r="C373" t="str">
            <v>RTS</v>
          </cell>
          <cell r="E373" t="str">
            <v>Retired</v>
          </cell>
          <cell r="F373" t="str">
            <v>IT Solutions Centre Enterprise - PNL &amp; B2E</v>
          </cell>
          <cell r="G373" t="str">
            <v>Information Management (IMT)</v>
          </cell>
          <cell r="H373" t="str">
            <v>0353 - Resource Tracking System</v>
          </cell>
          <cell r="I373" t="str">
            <v>Application</v>
          </cell>
          <cell r="J373" t="str">
            <v>A timesheet web application for effort spend recording</v>
          </cell>
          <cell r="K373" t="str">
            <v>IMT</v>
          </cell>
          <cell r="L373" t="str">
            <v>TBD</v>
          </cell>
          <cell r="M373" t="str">
            <v>TBD</v>
          </cell>
          <cell r="N373" t="str">
            <v>Wai Lan Kam</v>
          </cell>
          <cell r="O373" t="str">
            <v>852 91003536</v>
          </cell>
          <cell r="P373" t="str">
            <v>N/A</v>
          </cell>
          <cell r="Q373" t="str">
            <v>N/A</v>
          </cell>
          <cell r="R373" t="str">
            <v>N/A</v>
          </cell>
          <cell r="S373" t="str">
            <v>N/A</v>
          </cell>
          <cell r="T373" t="str">
            <v>N/A</v>
          </cell>
          <cell r="U373" t="str">
            <v>Raymond Wong</v>
          </cell>
          <cell r="V373" t="str">
            <v>HP</v>
          </cell>
          <cell r="W373" t="str">
            <v>Service Centre</v>
          </cell>
          <cell r="X373" t="str">
            <v>Application Support - Ent - PNL &amp; B2E</v>
          </cell>
          <cell r="Z373" t="str">
            <v>Application Support - Ent - PNL &amp; B2E</v>
          </cell>
          <cell r="AD373" t="str">
            <v>Web (eInfra)</v>
          </cell>
          <cell r="AG373" t="str">
            <v>/cvs/ARCH/webappaix20/repos/javasrc/ixrts/</v>
          </cell>
          <cell r="AJ373" t="str">
            <v>Important</v>
          </cell>
          <cell r="AK373" t="str">
            <v>5x8</v>
          </cell>
          <cell r="AN373" t="str">
            <v>Not Required</v>
          </cell>
          <cell r="AO373" t="str">
            <v>24 hrs</v>
          </cell>
          <cell r="AP373" t="str">
            <v>N/A</v>
          </cell>
          <cell r="AQ373" t="str">
            <v>Y</v>
          </cell>
          <cell r="AR373" t="str">
            <v>Daily</v>
          </cell>
          <cell r="AS373" t="str">
            <v>N</v>
          </cell>
          <cell r="AY373" t="str">
            <v>n/a</v>
          </cell>
          <cell r="AZ373" t="str">
            <v>N/A</v>
          </cell>
          <cell r="BA373" t="str">
            <v>1900-01-01</v>
          </cell>
          <cell r="BB373" t="str">
            <v>N/A</v>
          </cell>
        </row>
        <row r="374">
          <cell r="A374" t="str">
            <v>0355</v>
          </cell>
          <cell r="B374" t="str">
            <v>0355 - PROS Analytic (PPSS)</v>
          </cell>
          <cell r="C374" t="str">
            <v>PPSS</v>
          </cell>
          <cell r="D374" t="str">
            <v/>
          </cell>
          <cell r="E374" t="str">
            <v>Production</v>
          </cell>
          <cell r="F374" t="str">
            <v>IT Solutions Centre Enterprise - Biss Intel Competency Cntr</v>
          </cell>
          <cell r="G374" t="str">
            <v>Revenue Management (REV)</v>
          </cell>
          <cell r="H374" t="str">
            <v>0355 - Analytic</v>
          </cell>
          <cell r="I374" t="str">
            <v>Application</v>
          </cell>
          <cell r="J374" t="str">
            <v>PROS Analytic PROS component for analyzing  Forecasting/Optimization history</v>
          </cell>
          <cell r="K374" t="str">
            <v>REV</v>
          </cell>
          <cell r="L374" t="str">
            <v>Corinna Lam (Manager Revenue Mgnt Systems)</v>
          </cell>
          <cell r="M374" t="str">
            <v>TBD</v>
          </cell>
          <cell r="N374" t="str">
            <v>Patrik Forsstrom</v>
          </cell>
          <cell r="O374" t="str">
            <v>852 62839056</v>
          </cell>
          <cell r="P374" t="str">
            <v>William Ng</v>
          </cell>
          <cell r="Q374" t="str">
            <v>852 91904529</v>
          </cell>
          <cell r="R374" t="str">
            <v>852 54703059</v>
          </cell>
          <cell r="S374" t="str">
            <v>DL_BICC_Team@cathaypacific.com</v>
          </cell>
          <cell r="T374" t="str">
            <v/>
          </cell>
          <cell r="U374" t="str">
            <v>Philip Yip, Alex Au</v>
          </cell>
          <cell r="V374" t="str">
            <v>HP</v>
          </cell>
          <cell r="W374" t="str">
            <v>Service Centre</v>
          </cell>
          <cell r="X374" t="str">
            <v>IBM-ASM -Ent Biss Intelligence</v>
          </cell>
          <cell r="Y374" t="str">
            <v>HP - Database</v>
          </cell>
          <cell r="Z374" t="str">
            <v>Application Support - Ent - Biss Intel Competency Cntr</v>
          </cell>
          <cell r="AA374" t="str">
            <v>CX Infra Web and Mobile Support</v>
          </cell>
          <cell r="AB374" t="str">
            <v/>
          </cell>
          <cell r="AC374" t="str">
            <v/>
          </cell>
          <cell r="AD374" t="str">
            <v>Web (eInfra), SQL Server</v>
          </cell>
          <cell r="AE374" t="str">
            <v>N</v>
          </cell>
          <cell r="AF374" t="str">
            <v>Sensitive</v>
          </cell>
          <cell r="AG374" t="str">
            <v>Exempted (Package)</v>
          </cell>
          <cell r="AH374" t="str">
            <v>SQL Server SSMS, Informatica, sqlplus</v>
          </cell>
          <cell r="AI374" t="str">
            <v>40</v>
          </cell>
          <cell r="AJ374" t="str">
            <v>Important</v>
          </cell>
          <cell r="AK374" t="str">
            <v>5x8</v>
          </cell>
          <cell r="AL374" t="str">
            <v>Daily 2000-2400</v>
          </cell>
          <cell r="AM374" t="str">
            <v>No</v>
          </cell>
          <cell r="AN374" t="str">
            <v>Not Required</v>
          </cell>
          <cell r="AO374" t="str">
            <v>24 hrs</v>
          </cell>
          <cell r="AP374" t="str">
            <v>4 hrs</v>
          </cell>
          <cell r="AQ374" t="str">
            <v>Y</v>
          </cell>
          <cell r="AR374" t="str">
            <v>Daily</v>
          </cell>
          <cell r="AS374" t="str">
            <v>N</v>
          </cell>
          <cell r="AT374" t="str">
            <v>4 - No immediate impact, situation is tolerable by functional department in short period of time; Convenience of customers are affected</v>
          </cell>
          <cell r="AU374" t="str">
            <v/>
          </cell>
          <cell r="AV374" t="str">
            <v>4 - Minor negative local media coverage / No brand or image impact</v>
          </cell>
          <cell r="AW374" t="str">
            <v/>
          </cell>
          <cell r="AX374">
            <v>0</v>
          </cell>
          <cell r="AY374" t="str">
            <v>Yes - REV Department</v>
          </cell>
          <cell r="AZ374" t="str">
            <v>3.23.1</v>
          </cell>
          <cell r="BA374" t="str">
            <v>1900-01-01</v>
          </cell>
          <cell r="BB374" t="str">
            <v>N/A</v>
          </cell>
          <cell r="BC374" t="str">
            <v/>
          </cell>
          <cell r="BD374" t="str">
            <v>Internal access</v>
          </cell>
          <cell r="BE374" t="str">
            <v/>
          </cell>
        </row>
        <row r="375">
          <cell r="A375" t="str">
            <v>0355A</v>
          </cell>
          <cell r="B375" t="str">
            <v>0355A - PROS Analytic</v>
          </cell>
          <cell r="C375" t="str">
            <v>PPSS ETL</v>
          </cell>
          <cell r="D375" t="str">
            <v>0355</v>
          </cell>
          <cell r="E375" t="str">
            <v>Production</v>
          </cell>
          <cell r="F375" t="str">
            <v>IT Solutions Centre Enterprise - Biss Intel Competency Cntr</v>
          </cell>
          <cell r="G375" t="str">
            <v>Revenue Management (REV)</v>
          </cell>
          <cell r="H375" t="str">
            <v>0355A - Analytic - CX Add-On or Interface</v>
          </cell>
          <cell r="I375" t="str">
            <v>Component</v>
          </cell>
          <cell r="J375" t="str">
            <v xml:space="preserve">Informatica ETL based solution to load PPSS/PROS Corporate Analytic_x000D_    </v>
          </cell>
          <cell r="K375" t="str">
            <v>REV</v>
          </cell>
          <cell r="L375" t="str">
            <v>Corinna Lam (Manager Revenue Mgnt Systems)</v>
          </cell>
          <cell r="M375" t="str">
            <v>TBD</v>
          </cell>
          <cell r="N375" t="str">
            <v>Patrik Forsstrom</v>
          </cell>
          <cell r="O375" t="str">
            <v>852 62839056</v>
          </cell>
          <cell r="P375" t="str">
            <v>William Ng</v>
          </cell>
          <cell r="Q375" t="str">
            <v>852 91904529</v>
          </cell>
          <cell r="R375" t="str">
            <v>852 54703059</v>
          </cell>
          <cell r="S375" t="str">
            <v>DL_BICC_Team@cathaypacific.com</v>
          </cell>
          <cell r="T375" t="str">
            <v/>
          </cell>
          <cell r="U375" t="str">
            <v>Philip Yip, Alex Au</v>
          </cell>
          <cell r="V375" t="str">
            <v>HP</v>
          </cell>
          <cell r="W375" t="str">
            <v>Service Centre</v>
          </cell>
          <cell r="X375" t="str">
            <v>IBM-ASM -Ent Biss Intelligence</v>
          </cell>
          <cell r="Y375" t="str">
            <v>HP - Middleware</v>
          </cell>
          <cell r="Z375" t="str">
            <v>Application Support - Ent - Biss Intel Competency Cntr</v>
          </cell>
          <cell r="AA375" t="str">
            <v>CX Infra Web and Mobile Support</v>
          </cell>
          <cell r="AB375" t="str">
            <v/>
          </cell>
          <cell r="AC375" t="str">
            <v/>
          </cell>
          <cell r="AD375" t="str">
            <v>Web (eInfra), SQL Server, Informatica</v>
          </cell>
          <cell r="AE375" t="str">
            <v>N</v>
          </cell>
          <cell r="AF375" t="str">
            <v>Sensitive</v>
          </cell>
          <cell r="AG375" t="str">
            <v>/cvs/ARCH/pax/0355A-AnalyticAddOnInterface</v>
          </cell>
          <cell r="AH375" t="str">
            <v>SQL Server SSMS, Informatica, sqlplus</v>
          </cell>
          <cell r="AI375" t="str">
            <v>40</v>
          </cell>
          <cell r="AJ375" t="str">
            <v>Important</v>
          </cell>
          <cell r="AK375" t="str">
            <v>5x8</v>
          </cell>
          <cell r="AL375" t="str">
            <v>Daily 2000-2400</v>
          </cell>
          <cell r="AM375" t="str">
            <v>No</v>
          </cell>
          <cell r="AN375" t="str">
            <v>Not Required</v>
          </cell>
          <cell r="AO375" t="str">
            <v>24 hrs</v>
          </cell>
          <cell r="AP375" t="str">
            <v>4 hrs</v>
          </cell>
          <cell r="AQ375" t="str">
            <v>Y</v>
          </cell>
          <cell r="AR375" t="str">
            <v>Daily</v>
          </cell>
          <cell r="AS375" t="str">
            <v>N</v>
          </cell>
          <cell r="AT375" t="str">
            <v/>
          </cell>
          <cell r="AU375" t="str">
            <v/>
          </cell>
          <cell r="AV375" t="str">
            <v/>
          </cell>
          <cell r="AW375" t="str">
            <v/>
          </cell>
          <cell r="AX375">
            <v>0</v>
          </cell>
          <cell r="AY375" t="str">
            <v>Yes - REV Department</v>
          </cell>
          <cell r="AZ375" t="str">
            <v>N/A</v>
          </cell>
          <cell r="BA375" t="str">
            <v>1900-01-01</v>
          </cell>
          <cell r="BB375" t="str">
            <v>N/A</v>
          </cell>
          <cell r="BC375" t="str">
            <v/>
          </cell>
          <cell r="BD375" t="str">
            <v>Internal access</v>
          </cell>
          <cell r="BE375" t="str">
            <v/>
          </cell>
        </row>
        <row r="376">
          <cell r="A376" t="str">
            <v>0356</v>
          </cell>
          <cell r="B376" t="str">
            <v>0356 - NRPS</v>
          </cell>
          <cell r="C376" t="str">
            <v/>
          </cell>
          <cell r="D376" t="str">
            <v/>
          </cell>
          <cell r="E376" t="str">
            <v>Production</v>
          </cell>
          <cell r="F376" t="str">
            <v>IT Solutions Centre Sales &amp; Marketing - REV, PDT, MKT &amp; CRM</v>
          </cell>
          <cell r="G376" t="str">
            <v>Revenue Management (REV)</v>
          </cell>
          <cell r="H376" t="str">
            <v>0356 - NRPS</v>
          </cell>
          <cell r="I376" t="str">
            <v>Application</v>
          </cell>
          <cell r="J376" t="str">
            <v>PROS NRPS PROS component for projecting and planning network revenue</v>
          </cell>
          <cell r="K376" t="str">
            <v>REV</v>
          </cell>
          <cell r="L376" t="str">
            <v>Corinna Lam - Manager Rev, Europe / S Pacific</v>
          </cell>
          <cell r="M376" t="str">
            <v>Joyce Lau (RMS) - Assistant Manager OPS Research</v>
          </cell>
          <cell r="N376" t="str">
            <v>Peter Leung</v>
          </cell>
          <cell r="O376" t="str">
            <v>852 98137213</v>
          </cell>
          <cell r="P376" t="str">
            <v>Chris Lam</v>
          </cell>
          <cell r="Q376" t="str">
            <v>852 92363727</v>
          </cell>
          <cell r="R376" t="str">
            <v>852 91022129</v>
          </cell>
          <cell r="S376" t="str">
            <v>imt#rev@cathaypacific.com</v>
          </cell>
          <cell r="T376" t="str">
            <v/>
          </cell>
          <cell r="U376" t="str">
            <v/>
          </cell>
          <cell r="V376" t="str">
            <v/>
          </cell>
          <cell r="W376" t="str">
            <v>Service Centre</v>
          </cell>
          <cell r="X376" t="str">
            <v>Application Support - S&amp;M - REV,S&amp;D-WRT, Dist &amp; Corp Sales</v>
          </cell>
          <cell r="Y376" t="str">
            <v/>
          </cell>
          <cell r="Z376" t="str">
            <v>Application Support - S&amp;M - REV,S&amp;D-WRT, Dist &amp; Corp Sales</v>
          </cell>
          <cell r="AA376" t="str">
            <v>CX Infra Web and Mobile Support</v>
          </cell>
          <cell r="AB376" t="str">
            <v/>
          </cell>
          <cell r="AC376" t="str">
            <v/>
          </cell>
          <cell r="AD376" t="str">
            <v>Web (eInfra)</v>
          </cell>
          <cell r="AE376" t="str">
            <v/>
          </cell>
          <cell r="AF376" t="str">
            <v>Sensitive</v>
          </cell>
          <cell r="AG376" t="str">
            <v>n/a</v>
          </cell>
          <cell r="AH376" t="str">
            <v/>
          </cell>
          <cell r="AI376" t="str">
            <v/>
          </cell>
          <cell r="AJ376" t="str">
            <v>Important</v>
          </cell>
          <cell r="AK376" t="str">
            <v/>
          </cell>
          <cell r="AL376" t="str">
            <v>Request base</v>
          </cell>
          <cell r="AM376" t="str">
            <v/>
          </cell>
          <cell r="AN376" t="str">
            <v>No</v>
          </cell>
          <cell r="AO376" t="str">
            <v>24 hrs</v>
          </cell>
          <cell r="AP376" t="str">
            <v/>
          </cell>
          <cell r="AQ376" t="str">
            <v/>
          </cell>
          <cell r="AR376" t="str">
            <v/>
          </cell>
          <cell r="AS376" t="str">
            <v>N</v>
          </cell>
          <cell r="AT376" t="str">
            <v>2 - Delay of flight schedule; Critical services are impaired; Major customers disruption</v>
          </cell>
          <cell r="AU376" t="str">
            <v>3 - Minor impact on cost/revenue</v>
          </cell>
          <cell r="AV376" t="str">
            <v>2 - Extended negative local media coverage / Short term local brand issues</v>
          </cell>
          <cell r="AW376" t="str">
            <v/>
          </cell>
          <cell r="AX376">
            <v>0</v>
          </cell>
          <cell r="AY376" t="str">
            <v/>
          </cell>
          <cell r="AZ376" t="str">
            <v>N/A</v>
          </cell>
          <cell r="BA376" t="str">
            <v>1900-01-01</v>
          </cell>
          <cell r="BB376" t="str">
            <v>N/A</v>
          </cell>
          <cell r="BC376" t="str">
            <v/>
          </cell>
          <cell r="BD376" t="str">
            <v/>
          </cell>
          <cell r="BE376" t="str">
            <v/>
          </cell>
        </row>
        <row r="377">
          <cell r="A377" t="str">
            <v>0357</v>
          </cell>
          <cell r="B377" t="str">
            <v>0357 - Email Respond System (KANA)</v>
          </cell>
          <cell r="C377" t="str">
            <v>KANA</v>
          </cell>
          <cell r="D377" t="str">
            <v/>
          </cell>
          <cell r="E377" t="str">
            <v>Production</v>
          </cell>
          <cell r="F377" t="str">
            <v>IT Solutions Centre Sales &amp; Marketing - Loyalty &amp; Asia Miles</v>
          </cell>
          <cell r="G377" t="str">
            <v>Customer Relations (CRD)</v>
          </cell>
          <cell r="H377" t="str">
            <v>0357 - Email Respond System (KANA)</v>
          </cell>
          <cell r="I377" t="str">
            <v>Application</v>
          </cell>
          <cell r="J377" t="str">
            <v>Email system to allow workflow and autorespond to manage incoming email enquiry from customers</v>
          </cell>
          <cell r="K377" t="str">
            <v>CRD</v>
          </cell>
          <cell r="L377" t="str">
            <v>Carmen Cheng - Customer Relations Development Manager</v>
          </cell>
          <cell r="M377" t="str">
            <v>TBD</v>
          </cell>
          <cell r="N377" t="str">
            <v>Calvin Lai</v>
          </cell>
          <cell r="O377" t="str">
            <v>852 98811889</v>
          </cell>
          <cell r="P377" t="str">
            <v>Indi Tang</v>
          </cell>
          <cell r="Q377" t="str">
            <v>852 92369740</v>
          </cell>
          <cell r="R377" t="str">
            <v>852 63962351</v>
          </cell>
          <cell r="S377" t="str">
            <v/>
          </cell>
          <cell r="T377" t="str">
            <v/>
          </cell>
          <cell r="U377" t="str">
            <v/>
          </cell>
          <cell r="V377" t="str">
            <v/>
          </cell>
          <cell r="W377" t="str">
            <v>Service Centre</v>
          </cell>
          <cell r="X377" t="str">
            <v>HP - HPEOPS2 - Support Team</v>
          </cell>
          <cell r="Y377" t="str">
            <v/>
          </cell>
          <cell r="Z377" t="str">
            <v>Application Support - S&amp;M - REV, PDT, MKT &amp; CRM</v>
          </cell>
          <cell r="AA377" t="str">
            <v/>
          </cell>
          <cell r="AB377" t="str">
            <v/>
          </cell>
          <cell r="AC377" t="str">
            <v/>
          </cell>
          <cell r="AD377" t="str">
            <v>Package</v>
          </cell>
          <cell r="AE377" t="str">
            <v/>
          </cell>
          <cell r="AF377" t="str">
            <v>Highly Sensitive</v>
          </cell>
          <cell r="AG377" t="str">
            <v>n/a</v>
          </cell>
          <cell r="AH377" t="str">
            <v/>
          </cell>
          <cell r="AI377" t="str">
            <v/>
          </cell>
          <cell r="AJ377" t="str">
            <v>Critical</v>
          </cell>
          <cell r="AK377" t="str">
            <v/>
          </cell>
          <cell r="AL377" t="str">
            <v/>
          </cell>
          <cell r="AM377" t="str">
            <v/>
          </cell>
          <cell r="AN377" t="str">
            <v/>
          </cell>
          <cell r="AO377" t="str">
            <v>24 hrs</v>
          </cell>
          <cell r="AP377" t="str">
            <v/>
          </cell>
          <cell r="AQ377" t="str">
            <v/>
          </cell>
          <cell r="AR377" t="str">
            <v/>
          </cell>
          <cell r="AS377" t="str">
            <v>N</v>
          </cell>
          <cell r="AT377" t="str">
            <v>2 - Delay of flight schedule; Critical services are impaired; Major customers disruption</v>
          </cell>
          <cell r="AU377" t="str">
            <v>5 - No impact on cost/revenue</v>
          </cell>
          <cell r="AV377" t="str">
            <v>1 - Extended negative international media coverage / Significant brand and reputation damage</v>
          </cell>
          <cell r="AW377" t="str">
            <v/>
          </cell>
          <cell r="AX377">
            <v>0</v>
          </cell>
          <cell r="AY377" t="str">
            <v/>
          </cell>
          <cell r="AZ377" t="str">
            <v>N/A</v>
          </cell>
          <cell r="BA377" t="str">
            <v>1900-01-01</v>
          </cell>
          <cell r="BB377" t="str">
            <v>N/A</v>
          </cell>
          <cell r="BC377" t="str">
            <v/>
          </cell>
          <cell r="BD377" t="str">
            <v/>
          </cell>
          <cell r="BE377" t="str">
            <v/>
          </cell>
        </row>
        <row r="378">
          <cell r="A378" t="str">
            <v>0357A</v>
          </cell>
          <cell r="B378" t="str">
            <v>0357A - Email Respond System (KANA)</v>
          </cell>
          <cell r="C378" t="str">
            <v/>
          </cell>
          <cell r="D378" t="str">
            <v/>
          </cell>
          <cell r="E378" t="str">
            <v>Production</v>
          </cell>
          <cell r="F378" t="str">
            <v>IT Solutions Centre Sales &amp; Marketing - Loyalty &amp; Asia Miles</v>
          </cell>
          <cell r="G378" t="str">
            <v>Customer Relations (CRD)</v>
          </cell>
          <cell r="H378" t="str">
            <v>0357A - Email Respond System (KANA)</v>
          </cell>
          <cell r="I378" t="str">
            <v>Component</v>
          </cell>
          <cell r="J378" t="str">
            <v>Email system to allow workflow and autorespond to manage incoming email enquiry from customers</v>
          </cell>
          <cell r="K378" t="str">
            <v>CRD</v>
          </cell>
          <cell r="L378" t="str">
            <v>TBD</v>
          </cell>
          <cell r="M378" t="str">
            <v>TBD</v>
          </cell>
          <cell r="N378" t="str">
            <v>Calvin Lai</v>
          </cell>
          <cell r="O378" t="str">
            <v>852 98811889</v>
          </cell>
          <cell r="P378" t="str">
            <v>Indi Tang</v>
          </cell>
          <cell r="Q378" t="str">
            <v>852 92369740</v>
          </cell>
          <cell r="R378" t="str">
            <v>852 63962351</v>
          </cell>
          <cell r="S378" t="str">
            <v/>
          </cell>
          <cell r="T378" t="str">
            <v/>
          </cell>
          <cell r="U378" t="str">
            <v>Indi Tang; Gary Ng</v>
          </cell>
          <cell r="V378" t="str">
            <v>ASL</v>
          </cell>
          <cell r="W378" t="str">
            <v>Service Centre</v>
          </cell>
          <cell r="X378" t="str">
            <v>IBM-ASM - PAX (CLM)</v>
          </cell>
          <cell r="Y378" t="str">
            <v/>
          </cell>
          <cell r="Z378" t="str">
            <v>Application Support - S&amp;M - REV, PDT, MKT &amp; CRM</v>
          </cell>
          <cell r="AA378" t="str">
            <v/>
          </cell>
          <cell r="AB378" t="str">
            <v/>
          </cell>
          <cell r="AC378" t="str">
            <v/>
          </cell>
          <cell r="AD378" t="str">
            <v>Package</v>
          </cell>
          <cell r="AE378" t="str">
            <v/>
          </cell>
          <cell r="AF378" t="str">
            <v>Highly Sensitive</v>
          </cell>
          <cell r="AG378" t="str">
            <v>Exempted (Ony rules setup in Kana)</v>
          </cell>
          <cell r="AH378" t="str">
            <v/>
          </cell>
          <cell r="AI378" t="str">
            <v/>
          </cell>
          <cell r="AJ378" t="str">
            <v>Critical</v>
          </cell>
          <cell r="AK378" t="str">
            <v>7x24</v>
          </cell>
          <cell r="AL378" t="str">
            <v/>
          </cell>
          <cell r="AM378" t="str">
            <v/>
          </cell>
          <cell r="AN378" t="str">
            <v>Not Required</v>
          </cell>
          <cell r="AO378" t="str">
            <v>24 hrs</v>
          </cell>
          <cell r="AP378" t="str">
            <v/>
          </cell>
          <cell r="AQ378" t="str">
            <v>Y</v>
          </cell>
          <cell r="AR378" t="str">
            <v>Daily</v>
          </cell>
          <cell r="AS378" t="str">
            <v>N</v>
          </cell>
          <cell r="AT378" t="str">
            <v/>
          </cell>
          <cell r="AU378" t="str">
            <v/>
          </cell>
          <cell r="AV378" t="str">
            <v/>
          </cell>
          <cell r="AW378" t="str">
            <v/>
          </cell>
          <cell r="AX378">
            <v>0</v>
          </cell>
          <cell r="AY378" t="str">
            <v/>
          </cell>
          <cell r="AZ378" t="str">
            <v>N/A</v>
          </cell>
          <cell r="BA378" t="str">
            <v>1900-01-01</v>
          </cell>
          <cell r="BB378" t="str">
            <v>N/A</v>
          </cell>
          <cell r="BC378" t="str">
            <v/>
          </cell>
          <cell r="BD378" t="str">
            <v/>
          </cell>
          <cell r="BE378" t="str">
            <v/>
          </cell>
        </row>
        <row r="379">
          <cell r="A379" t="str">
            <v>0358</v>
          </cell>
          <cell r="B379" t="str">
            <v>0358 - Muse</v>
          </cell>
          <cell r="E379" t="str">
            <v>Retired</v>
          </cell>
          <cell r="F379" t="str">
            <v>IT Solutions Centre Enterprise - PNL &amp; B2E</v>
          </cell>
          <cell r="G379" t="str">
            <v>Training Development Centre (TDC)</v>
          </cell>
          <cell r="H379" t="str">
            <v>0358 - Muse</v>
          </cell>
          <cell r="I379" t="str">
            <v>Application</v>
          </cell>
          <cell r="J379" t="str">
            <v>Language learning centre software for TDC Language Learning</v>
          </cell>
          <cell r="K379" t="str">
            <v>TDC</v>
          </cell>
          <cell r="L379" t="str">
            <v>Jessica Wong - Am,Training Systems &amp; Projects</v>
          </cell>
          <cell r="M379" t="str">
            <v>TBD</v>
          </cell>
          <cell r="N379" t="str">
            <v>Wai Lan Kam</v>
          </cell>
          <cell r="O379" t="str">
            <v>852 91003536</v>
          </cell>
          <cell r="P379" t="str">
            <v>Alfred Liu</v>
          </cell>
          <cell r="Q379" t="str">
            <v>852 96095601</v>
          </cell>
          <cell r="R379" t="str">
            <v>852 91030050</v>
          </cell>
          <cell r="S379" t="str">
            <v>N/A</v>
          </cell>
          <cell r="T379" t="str">
            <v>N/A</v>
          </cell>
          <cell r="W379" t="str">
            <v>Service Centre</v>
          </cell>
          <cell r="X379" t="str">
            <v>2. IBM-ASM - PAX (CIS)</v>
          </cell>
          <cell r="Z379" t="str">
            <v>Application Support - Ent - PNL &amp; B2E</v>
          </cell>
          <cell r="AD379" t="str">
            <v>Package</v>
          </cell>
          <cell r="AG379" t="str">
            <v>n/a</v>
          </cell>
          <cell r="AI379" t="str">
            <v>30-50</v>
          </cell>
          <cell r="AJ379" t="str">
            <v>Important</v>
          </cell>
          <cell r="AO379" t="str">
            <v>24 hrs</v>
          </cell>
          <cell r="AP379" t="str">
            <v>N/A</v>
          </cell>
          <cell r="AS379" t="str">
            <v>N</v>
          </cell>
          <cell r="AY379" t="str">
            <v>n/a</v>
          </cell>
          <cell r="AZ379" t="str">
            <v>N/A</v>
          </cell>
          <cell r="BA379" t="str">
            <v>1900-01-01</v>
          </cell>
          <cell r="BB379" t="str">
            <v>N/A</v>
          </cell>
        </row>
        <row r="380">
          <cell r="A380" t="str">
            <v>0359</v>
          </cell>
          <cell r="B380" t="str">
            <v>0359 - STEPS</v>
          </cell>
          <cell r="C380" t="str">
            <v/>
          </cell>
          <cell r="D380" t="str">
            <v>0279</v>
          </cell>
          <cell r="E380" t="str">
            <v>Production</v>
          </cell>
          <cell r="F380" t="str">
            <v>IT Solutions Centre Enterprise - PNL &amp; B2E</v>
          </cell>
          <cell r="G380" t="str">
            <v>HR / Personnel (HR / Personnel (PNL))</v>
          </cell>
          <cell r="H380" t="str">
            <v>0359 - STEPS</v>
          </cell>
          <cell r="I380" t="str">
            <v>Application</v>
          </cell>
          <cell r="J380" t="str">
            <v>Front end for employee applying for staff tickets and housing benefit inquiries_x000D_ _x000D_ (Remark/Replacement: Roadmap with target to be replaced by end 2017 and plan to have project kicked-start in end 2016)</v>
          </cell>
          <cell r="K380" t="str">
            <v>PNL</v>
          </cell>
          <cell r="L380" t="str">
            <v>Perri Lam - Benefits Services Manager</v>
          </cell>
          <cell r="M380" t="str">
            <v>Petty Lai - Travel Services Coordinator</v>
          </cell>
          <cell r="N380" t="str">
            <v>Wai Lan Kam</v>
          </cell>
          <cell r="O380" t="str">
            <v>852 91003536</v>
          </cell>
          <cell r="P380" t="str">
            <v>Alfred Liu</v>
          </cell>
          <cell r="Q380" t="str">
            <v>852 96095601</v>
          </cell>
          <cell r="R380" t="str">
            <v>852 91030050</v>
          </cell>
          <cell r="S380" t="str">
            <v/>
          </cell>
          <cell r="T380" t="str">
            <v/>
          </cell>
          <cell r="U380" t="str">
            <v>Henry Chan Wallace Wong   Terence Tam</v>
          </cell>
          <cell r="V380" t="str">
            <v>IBMA</v>
          </cell>
          <cell r="W380" t="str">
            <v>Service Centre</v>
          </cell>
          <cell r="X380" t="str">
            <v>IBM-ASM - CBO (BSC)</v>
          </cell>
          <cell r="Y380" t="str">
            <v/>
          </cell>
          <cell r="Z380" t="str">
            <v>Application Support - Ent - PNL &amp; B2E</v>
          </cell>
          <cell r="AA380" t="str">
            <v/>
          </cell>
          <cell r="AB380" t="str">
            <v/>
          </cell>
          <cell r="AC380" t="str">
            <v/>
          </cell>
          <cell r="AD380" t="str">
            <v>IBM Host</v>
          </cell>
          <cell r="AE380" t="str">
            <v/>
          </cell>
          <cell r="AF380" t="str">
            <v>Highly Sensitive</v>
          </cell>
          <cell r="AG380" t="str">
            <v>Exempted (Mainframe)</v>
          </cell>
          <cell r="AH380" t="str">
            <v/>
          </cell>
          <cell r="AI380" t="str">
            <v>100-500</v>
          </cell>
          <cell r="AJ380" t="str">
            <v>Important</v>
          </cell>
          <cell r="AK380" t="str">
            <v>7x24</v>
          </cell>
          <cell r="AL380" t="str">
            <v/>
          </cell>
          <cell r="AM380" t="str">
            <v/>
          </cell>
          <cell r="AN380" t="str">
            <v>Yes - Uncertified</v>
          </cell>
          <cell r="AO380" t="str">
            <v>24 hrs</v>
          </cell>
          <cell r="AP380" t="str">
            <v>24 hrs</v>
          </cell>
          <cell r="AQ380" t="str">
            <v>Y</v>
          </cell>
          <cell r="AR380" t="str">
            <v>Daily</v>
          </cell>
          <cell r="AS380" t="str">
            <v>N</v>
          </cell>
          <cell r="AT380" t="str">
            <v/>
          </cell>
          <cell r="AU380" t="str">
            <v/>
          </cell>
          <cell r="AV380" t="str">
            <v/>
          </cell>
          <cell r="AW380" t="str">
            <v/>
          </cell>
          <cell r="AX380">
            <v>0</v>
          </cell>
          <cell r="AY380" t="str">
            <v/>
          </cell>
          <cell r="AZ380" t="str">
            <v>N/A</v>
          </cell>
          <cell r="BA380" t="str">
            <v>1900-01-01</v>
          </cell>
          <cell r="BB380" t="str">
            <v>N/A</v>
          </cell>
          <cell r="BC380" t="str">
            <v/>
          </cell>
          <cell r="BD380" t="str">
            <v/>
          </cell>
          <cell r="BE380" t="str">
            <v/>
          </cell>
        </row>
        <row r="381">
          <cell r="A381" t="str">
            <v>0360</v>
          </cell>
          <cell r="B381" t="str">
            <v>0360 - FORMS System (PSD)</v>
          </cell>
          <cell r="C381" t="str">
            <v>PSD</v>
          </cell>
          <cell r="D381" t="str">
            <v/>
          </cell>
          <cell r="E381" t="str">
            <v>Production</v>
          </cell>
          <cell r="F381" t="str">
            <v>IT Solutions Centre Enterprise - PNL &amp; B2E</v>
          </cell>
          <cell r="G381" t="str">
            <v>Property Services (PSD)</v>
          </cell>
          <cell r="H381" t="str">
            <v>0360 - FORMS System (PSD)</v>
          </cell>
          <cell r="I381" t="str">
            <v>Application</v>
          </cell>
          <cell r="J381" t="str">
            <v>PSD Commercial Store Goods management</v>
          </cell>
          <cell r="K381" t="str">
            <v>PSD</v>
          </cell>
          <cell r="L381" t="str">
            <v>Edmond Chang - Assistant Manager Stores</v>
          </cell>
          <cell r="M381" t="str">
            <v>Kenny Yeung - Supplies Officer</v>
          </cell>
          <cell r="N381" t="str">
            <v>Wai Lan Kam</v>
          </cell>
          <cell r="O381" t="str">
            <v>852 91003536</v>
          </cell>
          <cell r="P381" t="str">
            <v>Alfred Liu</v>
          </cell>
          <cell r="Q381" t="str">
            <v>852 96095601</v>
          </cell>
          <cell r="R381" t="str">
            <v>852 91030050</v>
          </cell>
          <cell r="S381" t="str">
            <v/>
          </cell>
          <cell r="T381" t="str">
            <v/>
          </cell>
          <cell r="U381" t="str">
            <v/>
          </cell>
          <cell r="V381" t="str">
            <v/>
          </cell>
          <cell r="W381" t="str">
            <v>Service Centre</v>
          </cell>
          <cell r="X381" t="str">
            <v>IBM-ASM - CBO</v>
          </cell>
          <cell r="Y381" t="str">
            <v/>
          </cell>
          <cell r="Z381" t="str">
            <v>Application Support - Ent - FIN, APD, PLN</v>
          </cell>
          <cell r="AA381" t="str">
            <v/>
          </cell>
          <cell r="AB381" t="str">
            <v/>
          </cell>
          <cell r="AC381" t="str">
            <v/>
          </cell>
          <cell r="AD381" t="str">
            <v>Client/Server</v>
          </cell>
          <cell r="AE381" t="str">
            <v/>
          </cell>
          <cell r="AF381" t="str">
            <v>Internal Use Only</v>
          </cell>
          <cell r="AG381" t="str">
            <v>/cvs/ARCH/cbo/0360-FORMSSystem</v>
          </cell>
          <cell r="AH381" t="str">
            <v/>
          </cell>
          <cell r="AI381" t="str">
            <v>0-10</v>
          </cell>
          <cell r="AJ381" t="str">
            <v>Important</v>
          </cell>
          <cell r="AK381" t="str">
            <v>5x8</v>
          </cell>
          <cell r="AL381" t="str">
            <v/>
          </cell>
          <cell r="AM381" t="str">
            <v/>
          </cell>
          <cell r="AN381" t="str">
            <v>Not Required</v>
          </cell>
          <cell r="AO381" t="str">
            <v>24 hrs</v>
          </cell>
          <cell r="AP381" t="str">
            <v>1 hr</v>
          </cell>
          <cell r="AQ381" t="str">
            <v>Y</v>
          </cell>
          <cell r="AR381" t="str">
            <v>Daily</v>
          </cell>
          <cell r="AS381" t="str">
            <v>N</v>
          </cell>
          <cell r="AT381" t="str">
            <v>5 - Efficiency of operations and convenience of customers are not affected</v>
          </cell>
          <cell r="AU381" t="str">
            <v/>
          </cell>
          <cell r="AV381" t="str">
            <v>4 - Minor negative local media coverage / No brand or image impact</v>
          </cell>
          <cell r="AW381" t="str">
            <v/>
          </cell>
          <cell r="AX381">
            <v>0</v>
          </cell>
          <cell r="AY381" t="str">
            <v>Yes</v>
          </cell>
          <cell r="AZ381" t="str">
            <v>N/A</v>
          </cell>
          <cell r="BA381" t="str">
            <v>1900-01-01</v>
          </cell>
          <cell r="BB381" t="str">
            <v>N/A</v>
          </cell>
          <cell r="BC381" t="str">
            <v/>
          </cell>
          <cell r="BD381" t="str">
            <v/>
          </cell>
          <cell r="BE381" t="str">
            <v/>
          </cell>
        </row>
        <row r="382">
          <cell r="A382" t="str">
            <v>0363</v>
          </cell>
          <cell r="B382" t="str">
            <v>0363 - Baggage Services Filing System</v>
          </cell>
          <cell r="C382" t="str">
            <v/>
          </cell>
          <cell r="D382" t="str">
            <v/>
          </cell>
          <cell r="E382" t="str">
            <v>Production</v>
          </cell>
          <cell r="F382" t="str">
            <v>IT Solutions Centre Service Delivery - Airports</v>
          </cell>
          <cell r="G382" t="str">
            <v>Airport Service - HKIA (APT)</v>
          </cell>
          <cell r="H382" t="str">
            <v>0363 - Baggage Services Filing System</v>
          </cell>
          <cell r="I382" t="str">
            <v>Application</v>
          </cell>
          <cell r="J382" t="str">
            <v>Baggage Services Filing System</v>
          </cell>
          <cell r="K382" t="str">
            <v>AHQ</v>
          </cell>
          <cell r="L382" t="str">
            <v>Raymond Chu - Assistant Manager Baggage Services</v>
          </cell>
          <cell r="M382" t="str">
            <v>TBD</v>
          </cell>
          <cell r="N382" t="str">
            <v>Daniel Chan (IMT)</v>
          </cell>
          <cell r="O382" t="str">
            <v>852 91929836</v>
          </cell>
          <cell r="P382" t="str">
            <v>Edwin Fu</v>
          </cell>
          <cell r="Q382" t="str">
            <v>852 60113842</v>
          </cell>
          <cell r="R382" t="str">
            <v>852 90300971</v>
          </cell>
          <cell r="S382" t="str">
            <v>IMT#CPC@cathaypacific.com</v>
          </cell>
          <cell r="T382" t="str">
            <v/>
          </cell>
          <cell r="U382" t="str">
            <v>Walker Leung, Chin Pang Ming</v>
          </cell>
          <cell r="V382" t="str">
            <v/>
          </cell>
          <cell r="W382" t="str">
            <v>Service Centre</v>
          </cell>
          <cell r="X382" t="str">
            <v>IBM-ASM - PAX (AHQ)</v>
          </cell>
          <cell r="Y382" t="str">
            <v>HP</v>
          </cell>
          <cell r="Z382" t="str">
            <v>Application Support - Service Delivery - Airport</v>
          </cell>
          <cell r="AA382" t="str">
            <v xml:space="preserve">L3 Infra Support </v>
          </cell>
          <cell r="AB382" t="str">
            <v/>
          </cell>
          <cell r="AC382" t="str">
            <v/>
          </cell>
          <cell r="AD382" t="str">
            <v>Java, Javascript and HTML</v>
          </cell>
          <cell r="AE382" t="str">
            <v>Y</v>
          </cell>
          <cell r="AF382" t="str">
            <v>Highly Sensitive</v>
          </cell>
          <cell r="AG382" t="str">
            <v/>
          </cell>
          <cell r="AH382" t="str">
            <v/>
          </cell>
          <cell r="AI382" t="str">
            <v>15</v>
          </cell>
          <cell r="AJ382" t="str">
            <v>Important</v>
          </cell>
          <cell r="AK382" t="str">
            <v>7x24</v>
          </cell>
          <cell r="AL382" t="str">
            <v>No preference - need to check with BU every time</v>
          </cell>
          <cell r="AM382" t="str">
            <v>No</v>
          </cell>
          <cell r="AN382" t="str">
            <v>N/A</v>
          </cell>
          <cell r="AO382" t="str">
            <v>24 hrs</v>
          </cell>
          <cell r="AP382" t="str">
            <v>4 hrs</v>
          </cell>
          <cell r="AQ382" t="str">
            <v>Y</v>
          </cell>
          <cell r="AR382" t="str">
            <v/>
          </cell>
          <cell r="AS382" t="str">
            <v>N</v>
          </cell>
          <cell r="AT382" t="str">
            <v>2 - Delay of flight schedule; Critical services are impaired; Major customers disruption</v>
          </cell>
          <cell r="AU382" t="str">
            <v/>
          </cell>
          <cell r="AV382" t="str">
            <v>1 - Extended negative international media coverage / Significant brand and reputation damage</v>
          </cell>
          <cell r="AW382" t="str">
            <v/>
          </cell>
          <cell r="AX382">
            <v>0</v>
          </cell>
          <cell r="AY382" t="str">
            <v>Yes but not documented</v>
          </cell>
          <cell r="AZ382" t="str">
            <v>N/A</v>
          </cell>
          <cell r="BA382" t="str">
            <v>1900-01-01</v>
          </cell>
          <cell r="BB382" t="str">
            <v>N/A</v>
          </cell>
          <cell r="BC382" t="str">
            <v/>
          </cell>
          <cell r="BD382" t="str">
            <v>Internal access</v>
          </cell>
          <cell r="BE382" t="str">
            <v/>
          </cell>
        </row>
        <row r="383">
          <cell r="A383" t="str">
            <v>0364</v>
          </cell>
          <cell r="B383" t="str">
            <v>0364 - DCA Form</v>
          </cell>
          <cell r="C383" t="str">
            <v/>
          </cell>
          <cell r="D383" t="str">
            <v/>
          </cell>
          <cell r="E383" t="str">
            <v>Production</v>
          </cell>
          <cell r="F383" t="str">
            <v>IT Solutions Centre Service Delivery - Airports</v>
          </cell>
          <cell r="G383" t="str">
            <v>Airport Service - HKIA (APT)</v>
          </cell>
          <cell r="H383" t="str">
            <v>0364 - DCA Form</v>
          </cell>
          <cell r="I383" t="str">
            <v>Application</v>
          </cell>
          <cell r="J383" t="str">
            <v>DCA - used for HKG airport tax reporting</v>
          </cell>
          <cell r="K383" t="str">
            <v>FIN</v>
          </cell>
          <cell r="L383" t="str">
            <v>TBD</v>
          </cell>
          <cell r="M383" t="str">
            <v>TBD</v>
          </cell>
          <cell r="N383" t="str">
            <v>Daniel Chan (IMT)</v>
          </cell>
          <cell r="O383" t="str">
            <v>852 91929836</v>
          </cell>
          <cell r="P383" t="str">
            <v>Edwin Fu</v>
          </cell>
          <cell r="Q383" t="str">
            <v>852 60113842</v>
          </cell>
          <cell r="R383" t="str">
            <v>852 90300971</v>
          </cell>
          <cell r="S383" t="str">
            <v>IMT#CPC@cathaypacific.com</v>
          </cell>
          <cell r="T383" t="str">
            <v/>
          </cell>
          <cell r="U383" t="str">
            <v>Walker Leung, Chin Pang Ming</v>
          </cell>
          <cell r="V383" t="str">
            <v/>
          </cell>
          <cell r="W383" t="str">
            <v>Service Centre</v>
          </cell>
          <cell r="X383" t="str">
            <v>IBM-ASM - PAX (AHQ)</v>
          </cell>
          <cell r="Y383" t="str">
            <v>HP</v>
          </cell>
          <cell r="Z383" t="str">
            <v>Application Support - Service Delivery - Airport</v>
          </cell>
          <cell r="AA383" t="str">
            <v>CX Infra Support</v>
          </cell>
          <cell r="AB383" t="str">
            <v>N/A</v>
          </cell>
          <cell r="AC383" t="str">
            <v>N/A</v>
          </cell>
          <cell r="AD383" t="str">
            <v>Java</v>
          </cell>
          <cell r="AE383" t="str">
            <v>N</v>
          </cell>
          <cell r="AF383" t="str">
            <v>Internal Use Only</v>
          </cell>
          <cell r="AG383" t="str">
            <v>/cvs/ARCH/pax/0364-DCAForm</v>
          </cell>
          <cell r="AH383" t="str">
            <v/>
          </cell>
          <cell r="AI383" t="str">
            <v>3</v>
          </cell>
          <cell r="AJ383" t="str">
            <v>Important</v>
          </cell>
          <cell r="AK383" t="str">
            <v>7x24</v>
          </cell>
          <cell r="AL383" t="str">
            <v>02:00 - 05:00 daily</v>
          </cell>
          <cell r="AM383" t="str">
            <v>No</v>
          </cell>
          <cell r="AN383" t="str">
            <v>Not Available</v>
          </cell>
          <cell r="AO383" t="str">
            <v>24 hrs</v>
          </cell>
          <cell r="AP383" t="str">
            <v>N/A</v>
          </cell>
          <cell r="AQ383" t="str">
            <v>Y</v>
          </cell>
          <cell r="AR383" t="str">
            <v/>
          </cell>
          <cell r="AS383" t="str">
            <v>N</v>
          </cell>
          <cell r="AT383" t="str">
            <v>1 - Long delay of flight schedule; Critical services are unavailable; Severe customers disruption</v>
          </cell>
          <cell r="AU383" t="str">
            <v/>
          </cell>
          <cell r="AV383" t="str">
            <v>1 - Extended negative international media coverage / Significant brand and reputation damage</v>
          </cell>
          <cell r="AW383" t="str">
            <v/>
          </cell>
          <cell r="AX383">
            <v>0</v>
          </cell>
          <cell r="AY383" t="str">
            <v>- if down for 48 hrs and if CM data is available, can go for manual, - no data in DCA</v>
          </cell>
          <cell r="AZ383" t="str">
            <v>N/A</v>
          </cell>
          <cell r="BA383" t="str">
            <v>1900-01-01</v>
          </cell>
          <cell r="BB383" t="str">
            <v/>
          </cell>
          <cell r="BC383" t="str">
            <v/>
          </cell>
          <cell r="BD383" t="str">
            <v>Internal access</v>
          </cell>
          <cell r="BE383" t="str">
            <v/>
          </cell>
        </row>
        <row r="384">
          <cell r="A384" t="str">
            <v>0364A</v>
          </cell>
          <cell r="B384" t="str">
            <v>0364A - DCA Utility</v>
          </cell>
          <cell r="C384" t="str">
            <v/>
          </cell>
          <cell r="D384" t="str">
            <v>0364</v>
          </cell>
          <cell r="E384" t="str">
            <v>Production</v>
          </cell>
          <cell r="F384" t="str">
            <v>IT Solutions Centre Enterprise - FIN,APD,PLN</v>
          </cell>
          <cell r="G384" t="str">
            <v>Finance Service (FIN)</v>
          </cell>
          <cell r="H384" t="str">
            <v>0364A - DCA Utility</v>
          </cell>
          <cell r="I384" t="str">
            <v>Application</v>
          </cell>
          <cell r="J384" t="str">
            <v>Reformat the interface files from CXIP to the layout for DCA form</v>
          </cell>
          <cell r="K384" t="str">
            <v>FIN</v>
          </cell>
          <cell r="L384" t="str">
            <v>TBD</v>
          </cell>
          <cell r="M384" t="str">
            <v>TBD</v>
          </cell>
          <cell r="N384" t="str">
            <v>Justin Wong</v>
          </cell>
          <cell r="O384" t="str">
            <v>852 92369416</v>
          </cell>
          <cell r="P384" t="str">
            <v>Hon Wai Lo</v>
          </cell>
          <cell r="Q384" t="str">
            <v>852 94309892</v>
          </cell>
          <cell r="R384" t="str">
            <v>852 63962354</v>
          </cell>
          <cell r="S384" t="str">
            <v/>
          </cell>
          <cell r="T384" t="str">
            <v/>
          </cell>
          <cell r="U384" t="str">
            <v>Esther Hung</v>
          </cell>
          <cell r="V384" t="str">
            <v/>
          </cell>
          <cell r="W384" t="str">
            <v>Service Centre</v>
          </cell>
          <cell r="X384" t="str">
            <v>IBM-ASM - CBO (FIN)</v>
          </cell>
          <cell r="Y384" t="str">
            <v>HP</v>
          </cell>
          <cell r="Z384" t="str">
            <v>Application Support - Ent - FIN, APD, PLN</v>
          </cell>
          <cell r="AA384" t="str">
            <v>CX Infra Support</v>
          </cell>
          <cell r="AB384" t="str">
            <v>N/A</v>
          </cell>
          <cell r="AC384" t="str">
            <v>N/A</v>
          </cell>
          <cell r="AD384" t="str">
            <v>Java</v>
          </cell>
          <cell r="AE384" t="str">
            <v>N</v>
          </cell>
          <cell r="AF384" t="str">
            <v>Internal Use Only</v>
          </cell>
          <cell r="AG384" t="str">
            <v/>
          </cell>
          <cell r="AH384" t="str">
            <v/>
          </cell>
          <cell r="AI384" t="str">
            <v>3</v>
          </cell>
          <cell r="AJ384" t="str">
            <v>Important</v>
          </cell>
          <cell r="AK384" t="str">
            <v>7x24</v>
          </cell>
          <cell r="AL384" t="str">
            <v>02:00 - 05:00 daily</v>
          </cell>
          <cell r="AM384" t="str">
            <v>No</v>
          </cell>
          <cell r="AN384" t="str">
            <v>Not available</v>
          </cell>
          <cell r="AO384" t="str">
            <v>24 hrs</v>
          </cell>
          <cell r="AP384" t="str">
            <v>N/A</v>
          </cell>
          <cell r="AQ384" t="str">
            <v>Y</v>
          </cell>
          <cell r="AR384" t="str">
            <v/>
          </cell>
          <cell r="AS384" t="str">
            <v>N</v>
          </cell>
          <cell r="AT384" t="str">
            <v>1 - Long delay of flight schedule; Critical services are unavailable; Severe customers disruption</v>
          </cell>
          <cell r="AU384" t="str">
            <v/>
          </cell>
          <cell r="AV384" t="str">
            <v>1 - Extended negative international media coverage / Significant brand and reputation damage</v>
          </cell>
          <cell r="AW384" t="str">
            <v/>
          </cell>
          <cell r="AX384">
            <v>0</v>
          </cell>
          <cell r="AY384" t="str">
            <v/>
          </cell>
          <cell r="AZ384" t="str">
            <v>N/A</v>
          </cell>
          <cell r="BA384" t="str">
            <v>1900-01-01</v>
          </cell>
          <cell r="BB384" t="str">
            <v/>
          </cell>
          <cell r="BC384" t="str">
            <v/>
          </cell>
          <cell r="BD384" t="str">
            <v>Internal access</v>
          </cell>
          <cell r="BE384" t="str">
            <v/>
          </cell>
        </row>
        <row r="385">
          <cell r="A385" t="str">
            <v>0365</v>
          </cell>
          <cell r="B385" t="str">
            <v>0365 - Counter Plan</v>
          </cell>
          <cell r="C385" t="str">
            <v/>
          </cell>
          <cell r="D385" t="str">
            <v/>
          </cell>
          <cell r="E385" t="str">
            <v>Production</v>
          </cell>
          <cell r="F385" t="str">
            <v>IT Solutions Centre Service Delivery - Airports</v>
          </cell>
          <cell r="G385" t="str">
            <v>Airport Service - HKIA (APT)</v>
          </cell>
          <cell r="H385" t="str">
            <v>0365 - counter plan</v>
          </cell>
          <cell r="I385" t="str">
            <v>Application</v>
          </cell>
          <cell r="J385" t="str">
            <v>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v>
          </cell>
          <cell r="K385" t="str">
            <v>APT</v>
          </cell>
          <cell r="L385" t="str">
            <v>Bonnie Ma - Manpower Planning &amp; Deployment Manager</v>
          </cell>
          <cell r="M385" t="str">
            <v>Anita Siu - SUPERVISOR</v>
          </cell>
          <cell r="N385" t="str">
            <v>Daniel Chan (IMT)</v>
          </cell>
          <cell r="O385" t="str">
            <v>852 91929836</v>
          </cell>
          <cell r="P385" t="str">
            <v>Edwin Fu</v>
          </cell>
          <cell r="Q385" t="str">
            <v>852 60113842</v>
          </cell>
          <cell r="R385" t="str">
            <v>852 90300971</v>
          </cell>
          <cell r="S385" t="str">
            <v>IMT#CPC@cathaypacific.com</v>
          </cell>
          <cell r="T385" t="str">
            <v/>
          </cell>
          <cell r="U385" t="str">
            <v>Anson Chan, Oscar Ng, Francesca Law</v>
          </cell>
          <cell r="V385" t="str">
            <v/>
          </cell>
          <cell r="W385" t="str">
            <v>Service Centre</v>
          </cell>
          <cell r="X385" t="str">
            <v>IBM-ASM - PAX (AHQ)</v>
          </cell>
          <cell r="Y385" t="str">
            <v>HP</v>
          </cell>
          <cell r="Z385" t="str">
            <v>Application Support - Service Delivery - Airport</v>
          </cell>
          <cell r="AA385" t="str">
            <v>CX Infra Support</v>
          </cell>
          <cell r="AB385" t="str">
            <v/>
          </cell>
          <cell r="AC385" t="str">
            <v/>
          </cell>
          <cell r="AD385" t="str">
            <v>Client/Server</v>
          </cell>
          <cell r="AE385" t="str">
            <v>N</v>
          </cell>
          <cell r="AF385" t="str">
            <v>Sensitive</v>
          </cell>
          <cell r="AG385" t="str">
            <v>/cvs/ARCH/pax/0365-CounterPlan</v>
          </cell>
          <cell r="AH385" t="str">
            <v/>
          </cell>
          <cell r="AI385" t="str">
            <v>15</v>
          </cell>
          <cell r="AJ385" t="str">
            <v>Important</v>
          </cell>
          <cell r="AK385" t="str">
            <v>7x24</v>
          </cell>
          <cell r="AL385" t="str">
            <v>1800 - 0900 UTC+8</v>
          </cell>
          <cell r="AM385" t="str">
            <v>No</v>
          </cell>
          <cell r="AN385" t="str">
            <v>Not avaliable</v>
          </cell>
          <cell r="AO385" t="str">
            <v>24 hrs</v>
          </cell>
          <cell r="AP385" t="str">
            <v/>
          </cell>
          <cell r="AQ385" t="str">
            <v>Y</v>
          </cell>
          <cell r="AR385" t="str">
            <v/>
          </cell>
          <cell r="AS385" t="str">
            <v>N</v>
          </cell>
          <cell r="AT385" t="str">
            <v>3 - Immediate but not serious impact on operations; Minor delay of flight schedule; Minor customers disruption</v>
          </cell>
          <cell r="AU385" t="str">
            <v>3 - Minor impact on cost/revenue</v>
          </cell>
          <cell r="AV385" t="str">
            <v>1 - Extended negative international media coverage / Significant brand and reputation damage</v>
          </cell>
          <cell r="AW385" t="str">
            <v/>
          </cell>
          <cell r="AX385">
            <v>0</v>
          </cell>
          <cell r="AY385" t="str">
            <v>Yes and documented</v>
          </cell>
          <cell r="AZ385" t="str">
            <v>N/A</v>
          </cell>
          <cell r="BA385" t="str">
            <v>1900-01-01</v>
          </cell>
          <cell r="BB385" t="str">
            <v>N/A</v>
          </cell>
          <cell r="BC385" t="str">
            <v/>
          </cell>
          <cell r="BD385" t="str">
            <v>Internal access</v>
          </cell>
          <cell r="BE385" t="str">
            <v/>
          </cell>
        </row>
        <row r="386">
          <cell r="A386" t="str">
            <v>0366</v>
          </cell>
          <cell r="B386" t="str">
            <v>0366 - Walkie Talkie Tracking System</v>
          </cell>
          <cell r="C386" t="str">
            <v/>
          </cell>
          <cell r="D386" t="str">
            <v/>
          </cell>
          <cell r="E386" t="str">
            <v>Production</v>
          </cell>
          <cell r="F386" t="str">
            <v>IT Solutions Centre Service Delivery - Airports</v>
          </cell>
          <cell r="G386" t="str">
            <v>Airport Service - HKIA (APT)</v>
          </cell>
          <cell r="H386" t="str">
            <v>0366 - Walkie Talkie Tracking System</v>
          </cell>
          <cell r="I386" t="str">
            <v>Application</v>
          </cell>
          <cell r="J386" t="str">
            <v>This system is used to track the status of all the walkie-talkies i.e. whether they are available, in use by a staff, under maintenance, lost or in fault_x000D_    Keep track of HKIA Walkie Talkie usage via barcode scanning</v>
          </cell>
          <cell r="K386" t="str">
            <v>APT</v>
          </cell>
          <cell r="L386" t="str">
            <v>TBD</v>
          </cell>
          <cell r="M386" t="str">
            <v>TBD</v>
          </cell>
          <cell r="N386" t="str">
            <v>Daniel Chan (IMT)</v>
          </cell>
          <cell r="O386" t="str">
            <v>852 91929836</v>
          </cell>
          <cell r="P386" t="str">
            <v>Edwin Fu</v>
          </cell>
          <cell r="Q386" t="str">
            <v>852 60113842</v>
          </cell>
          <cell r="R386" t="str">
            <v>852 90300971</v>
          </cell>
          <cell r="S386" t="str">
            <v>IMT#CPC@cathaypacific.com</v>
          </cell>
          <cell r="T386" t="str">
            <v/>
          </cell>
          <cell r="U386" t="str">
            <v>Francesca Law, Anson Chan</v>
          </cell>
          <cell r="V386" t="str">
            <v/>
          </cell>
          <cell r="W386" t="str">
            <v>Service Centre</v>
          </cell>
          <cell r="X386" t="str">
            <v>IBM-ASM - PAX (AHQ)</v>
          </cell>
          <cell r="Y386" t="str">
            <v>ASL</v>
          </cell>
          <cell r="Z386" t="str">
            <v>Application Support - Service Delivery - Airport</v>
          </cell>
          <cell r="AA386" t="str">
            <v>CX Infra Support</v>
          </cell>
          <cell r="AB386" t="str">
            <v/>
          </cell>
          <cell r="AC386" t="str">
            <v/>
          </cell>
          <cell r="AD386" t="str">
            <v>Client/Server</v>
          </cell>
          <cell r="AE386" t="str">
            <v>N</v>
          </cell>
          <cell r="AF386" t="str">
            <v>Sensitive</v>
          </cell>
          <cell r="AG386" t="str">
            <v>/cvs/ARCH/pax/0366-WalkieTalkieTrackingSystem</v>
          </cell>
          <cell r="AH386" t="str">
            <v/>
          </cell>
          <cell r="AI386" t="str">
            <v>2</v>
          </cell>
          <cell r="AJ386" t="str">
            <v>Important</v>
          </cell>
          <cell r="AK386" t="str">
            <v>7x24</v>
          </cell>
          <cell r="AL386" t="str">
            <v>02:00 - 06:00 daily</v>
          </cell>
          <cell r="AM386" t="str">
            <v>No</v>
          </cell>
          <cell r="AN386" t="str">
            <v>Not available</v>
          </cell>
          <cell r="AO386" t="str">
            <v>24 hrs</v>
          </cell>
          <cell r="AP386" t="str">
            <v>N/A</v>
          </cell>
          <cell r="AQ386" t="str">
            <v>Y</v>
          </cell>
          <cell r="AR386" t="str">
            <v/>
          </cell>
          <cell r="AS386" t="str">
            <v>N</v>
          </cell>
          <cell r="AT386" t="str">
            <v>2 - Delay of flight schedule; Critical services are impaired; Major customers disruption</v>
          </cell>
          <cell r="AU386" t="str">
            <v/>
          </cell>
          <cell r="AV386" t="str">
            <v>1 - Extended negative international media coverage / Significant brand and reputation damage</v>
          </cell>
          <cell r="AW386" t="str">
            <v/>
          </cell>
          <cell r="AX386">
            <v>0</v>
          </cell>
          <cell r="AY386" t="str">
            <v>(merged with 0280)</v>
          </cell>
          <cell r="AZ386" t="str">
            <v>N/A</v>
          </cell>
          <cell r="BA386" t="str">
            <v>1900-01-01</v>
          </cell>
          <cell r="BB386" t="str">
            <v>N/A</v>
          </cell>
          <cell r="BC386" t="str">
            <v/>
          </cell>
          <cell r="BD386" t="str">
            <v>Internal access</v>
          </cell>
          <cell r="BE386" t="str">
            <v/>
          </cell>
        </row>
        <row r="387">
          <cell r="A387" t="str">
            <v>0367</v>
          </cell>
          <cell r="B387" t="str">
            <v>0367 - Special Passenger Information System</v>
          </cell>
          <cell r="E387" t="str">
            <v>Retired</v>
          </cell>
          <cell r="F387" t="str">
            <v>IT Solutions Centre Service Delivery - Airports</v>
          </cell>
          <cell r="G387" t="str">
            <v>Airport Service - HKIA (APT)</v>
          </cell>
          <cell r="H387" t="str">
            <v>0367 - Special Passenger Information System</v>
          </cell>
          <cell r="I387" t="str">
            <v>Application</v>
          </cell>
          <cell r="J387" t="str">
            <v>Download from CUPAC + user input and print out report on special pax needs.</v>
          </cell>
          <cell r="K387" t="str">
            <v>APT</v>
          </cell>
          <cell r="L387" t="str">
            <v>Joseph Chan - Manager Service Delivery - Hkia
  </v>
          </cell>
          <cell r="M387" t="str">
            <v>Tony Leung - Customer Services Manager</v>
          </cell>
          <cell r="N387" t="str">
            <v>Daniel Chan (IMT)</v>
          </cell>
          <cell r="O387" t="str">
            <v>852 91929836</v>
          </cell>
          <cell r="P387" t="str">
            <v>Monnie Chu</v>
          </cell>
          <cell r="Q387" t="str">
            <v>852 94096205</v>
          </cell>
          <cell r="R387" t="str">
            <v>852 90300971</v>
          </cell>
          <cell r="S387" t="str">
            <v>IMT#CPC@cathaypacific.com</v>
          </cell>
          <cell r="W387" t="str">
            <v>Service Centre</v>
          </cell>
          <cell r="X387" t="str">
            <v>Application Support - Service Delivery - Airport</v>
          </cell>
          <cell r="Z387" t="str">
            <v>Application Support - Service Delivery - Airport</v>
          </cell>
          <cell r="AD387" t="str">
            <v>Client/Server</v>
          </cell>
          <cell r="AG387" t="str">
            <v>/cvs/ARCH/pax/0367-SpecialPassengerInformationSystem</v>
          </cell>
          <cell r="AJ387" t="str">
            <v>Important</v>
          </cell>
          <cell r="AO387" t="str">
            <v>24 hrs</v>
          </cell>
          <cell r="AP387" t="str">
            <v>N/A</v>
          </cell>
          <cell r="AS387" t="str">
            <v>N</v>
          </cell>
          <cell r="AT387" t="str">
            <v>3 - Immediate but not serious impact on operations; Minor delay of flight schedule; Minor customers disruption</v>
          </cell>
          <cell r="AU387" t="str">
            <v>3 - Minor impact on cost/revenue</v>
          </cell>
          <cell r="AV387" t="str">
            <v>1 - Extended negative international media coverage / Significant brand and reputation damage</v>
          </cell>
          <cell r="AY387" t="str">
            <v>(to be obsolete with CUPAC)</v>
          </cell>
          <cell r="AZ387" t="str">
            <v>N/A</v>
          </cell>
          <cell r="BA387" t="str">
            <v>1900-01-01</v>
          </cell>
          <cell r="BB387" t="str">
            <v>N/A</v>
          </cell>
        </row>
        <row r="388">
          <cell r="A388" t="str">
            <v>0368</v>
          </cell>
          <cell r="B388" t="str">
            <v>0368 - Disruption Cash Payment Tracking System</v>
          </cell>
          <cell r="E388" t="str">
            <v>Retired</v>
          </cell>
          <cell r="F388" t="str">
            <v>IT Solutions Centre Service Delivery - Airports</v>
          </cell>
          <cell r="G388" t="str">
            <v>Airport Service - HKIA (APT)</v>
          </cell>
          <cell r="H388" t="str">
            <v>0368 - Disruption Cash Payment Tracking System</v>
          </cell>
          <cell r="I388" t="str">
            <v>Application</v>
          </cell>
          <cell r="J388" t="str">
            <v>Disruption Cash Payment Tracking System</v>
          </cell>
          <cell r="L388" t="str">
            <v>Tony Leung - Customer Services Manager</v>
          </cell>
          <cell r="M388" t="str">
            <v>TBD</v>
          </cell>
          <cell r="N388" t="str">
            <v>Daniel Chan (IMT)</v>
          </cell>
          <cell r="O388" t="str">
            <v>852 91929836</v>
          </cell>
          <cell r="P388" t="str">
            <v>Monnie Chu</v>
          </cell>
          <cell r="Q388" t="str">
            <v>852 94096205</v>
          </cell>
          <cell r="R388" t="str">
            <v>852 90300971</v>
          </cell>
          <cell r="S388" t="str">
            <v>IMT#CPC@cathaypacific.com</v>
          </cell>
          <cell r="AO388" t="str">
            <v>24 hrs</v>
          </cell>
          <cell r="AT388" t="str">
            <v>1 - Long delay of flight schedule; Critical services are unavailable; Severe customers disruption</v>
          </cell>
          <cell r="AV388" t="str">
            <v>1 - Extended negative international media coverage / Significant brand and reputation damage</v>
          </cell>
          <cell r="AZ388" t="str">
            <v>N/A</v>
          </cell>
          <cell r="BA388" t="str">
            <v>1900-01-01</v>
          </cell>
          <cell r="BB388" t="str">
            <v>N/A</v>
          </cell>
        </row>
        <row r="389">
          <cell r="A389" t="str">
            <v>0369</v>
          </cell>
          <cell r="B389" t="str">
            <v>0369 - iPOW</v>
          </cell>
          <cell r="C389" t="str">
            <v/>
          </cell>
          <cell r="D389" t="str">
            <v/>
          </cell>
          <cell r="E389" t="str">
            <v>Production</v>
          </cell>
          <cell r="F389" t="str">
            <v>IT Solutions Centre Service Delivery - ISD</v>
          </cell>
          <cell r="G389" t="str">
            <v>Inflight Services (ISD)</v>
          </cell>
          <cell r="H389" t="str">
            <v>0369 - iPOW</v>
          </cell>
          <cell r="I389" t="str">
            <v>Application</v>
          </cell>
          <cell r="J389" t="str">
            <v>iPOW - supports on-line selling of in-flight retail goods</v>
          </cell>
          <cell r="K389" t="str">
            <v>ISD</v>
          </cell>
          <cell r="L389" t="str">
            <v>Billy Cheung - Inflight Sales Manager</v>
          </cell>
          <cell r="M389" t="str">
            <v>TBD</v>
          </cell>
          <cell r="N389" t="str">
            <v>Winnie Yau</v>
          </cell>
          <cell r="O389" t="str">
            <v>852 94354063</v>
          </cell>
          <cell r="P389" t="str">
            <v>Clement Cheung</v>
          </cell>
          <cell r="Q389" t="str">
            <v>852 94253429</v>
          </cell>
          <cell r="R389" t="str">
            <v>852 62228320</v>
          </cell>
          <cell r="S389" t="str">
            <v>IMT#IOS@cathaypacific.com</v>
          </cell>
          <cell r="T389" t="str">
            <v/>
          </cell>
          <cell r="U389" t="str">
            <v/>
          </cell>
          <cell r="V389" t="str">
            <v/>
          </cell>
          <cell r="W389" t="str">
            <v>Service Centre</v>
          </cell>
          <cell r="X389" t="str">
            <v>Million Tech</v>
          </cell>
          <cell r="Y389" t="str">
            <v/>
          </cell>
          <cell r="Z389" t="str">
            <v>Application Support - Service Delivery - ISD</v>
          </cell>
          <cell r="AA389" t="str">
            <v>CX Infra Web and Mobile Support</v>
          </cell>
          <cell r="AB389" t="str">
            <v/>
          </cell>
          <cell r="AC389" t="str">
            <v/>
          </cell>
          <cell r="AD389" t="str">
            <v>Web (eInfra)</v>
          </cell>
          <cell r="AE389" t="str">
            <v/>
          </cell>
          <cell r="AF389" t="str">
            <v>Highly Sensitive</v>
          </cell>
          <cell r="AG389" t="str">
            <v/>
          </cell>
          <cell r="AH389" t="str">
            <v/>
          </cell>
          <cell r="AI389" t="str">
            <v/>
          </cell>
          <cell r="AJ389" t="str">
            <v>Lifeblood</v>
          </cell>
          <cell r="AK389" t="str">
            <v/>
          </cell>
          <cell r="AL389" t="str">
            <v>0100 - 0500</v>
          </cell>
          <cell r="AM389" t="str">
            <v/>
          </cell>
          <cell r="AN389" t="str">
            <v>Yes</v>
          </cell>
          <cell r="AO389" t="str">
            <v>24 hrs</v>
          </cell>
          <cell r="AP389" t="str">
            <v/>
          </cell>
          <cell r="AQ389" t="str">
            <v/>
          </cell>
          <cell r="AR389" t="str">
            <v/>
          </cell>
          <cell r="AS389" t="str">
            <v/>
          </cell>
          <cell r="AT389" t="str">
            <v>2 - Delay of flight schedule; Critical services are impaired; Major customers disruption</v>
          </cell>
          <cell r="AU389" t="str">
            <v>3 - Minor impact on cost/revenue</v>
          </cell>
          <cell r="AV389" t="str">
            <v>1 - Extended negative international media coverage / Significant brand and reputation damage</v>
          </cell>
          <cell r="AW389" t="str">
            <v/>
          </cell>
          <cell r="AX389">
            <v>0</v>
          </cell>
          <cell r="AY389" t="str">
            <v/>
          </cell>
          <cell r="AZ389" t="str">
            <v>N/A</v>
          </cell>
          <cell r="BA389" t="str">
            <v>1900-01-01</v>
          </cell>
          <cell r="BB389" t="str">
            <v>N/A</v>
          </cell>
          <cell r="BC389" t="str">
            <v/>
          </cell>
          <cell r="BD389" t="str">
            <v/>
          </cell>
          <cell r="BE389" t="str">
            <v/>
          </cell>
        </row>
        <row r="390">
          <cell r="A390" t="str">
            <v>0370</v>
          </cell>
          <cell r="B390" t="str">
            <v>0370 - STAFF LITE (POPS, STFLIT)</v>
          </cell>
          <cell r="C390" t="str">
            <v>POPS, STFLIT</v>
          </cell>
          <cell r="D390" t="str">
            <v>0244</v>
          </cell>
          <cell r="E390" t="str">
            <v>Production</v>
          </cell>
          <cell r="F390" t="str">
            <v>IT Solutions Centre Enterprise - PNL &amp; B2E</v>
          </cell>
          <cell r="G390" t="str">
            <v>HR / Personnel (HR / Personnel (PNL))</v>
          </cell>
          <cell r="H390" t="str">
            <v>0370 - STAFF LITE</v>
          </cell>
          <cell r="I390" t="str">
            <v>Application</v>
          </cell>
          <cell r="J390" t="str">
            <v>Staff Info database in IBM host for use by CHASE and SWIFT and STEPS, sync data from PeopleCX_x000D_ _x000D_ (Remark/Replacement: Roadmap with target to be replaced by end 2017 and plan to have project kicked-start in end 2016)</v>
          </cell>
          <cell r="K390" t="str">
            <v>PNL</v>
          </cell>
          <cell r="L390" t="str">
            <v>Perri Lam - Benefits Services Manager</v>
          </cell>
          <cell r="M390" t="str">
            <v>Cherry Ho - Assistant Manager Benefits Services</v>
          </cell>
          <cell r="N390" t="str">
            <v>Wai Lan Kam</v>
          </cell>
          <cell r="O390" t="str">
            <v>852 91003536</v>
          </cell>
          <cell r="P390" t="str">
            <v>Alfred Liu</v>
          </cell>
          <cell r="Q390" t="str">
            <v>852 96095601</v>
          </cell>
          <cell r="R390" t="str">
            <v>852 91030050</v>
          </cell>
          <cell r="S390" t="str">
            <v/>
          </cell>
          <cell r="T390" t="str">
            <v/>
          </cell>
          <cell r="U390" t="str">
            <v>Henry Chan Wallace Wong   Terence Tam</v>
          </cell>
          <cell r="V390" t="str">
            <v>IBMA</v>
          </cell>
          <cell r="W390" t="str">
            <v>Service Centre</v>
          </cell>
          <cell r="X390" t="str">
            <v>IBM-ASM - CBO (BSC)</v>
          </cell>
          <cell r="Y390" t="str">
            <v/>
          </cell>
          <cell r="Z390" t="str">
            <v>Application Support - Ent - PNL &amp; B2E</v>
          </cell>
          <cell r="AA390" t="str">
            <v/>
          </cell>
          <cell r="AB390" t="str">
            <v/>
          </cell>
          <cell r="AC390" t="str">
            <v/>
          </cell>
          <cell r="AD390" t="str">
            <v>IBM Host</v>
          </cell>
          <cell r="AE390" t="str">
            <v/>
          </cell>
          <cell r="AF390" t="str">
            <v>Highly Sensitive</v>
          </cell>
          <cell r="AG390" t="str">
            <v>Exempted (Mainframe)</v>
          </cell>
          <cell r="AH390" t="str">
            <v/>
          </cell>
          <cell r="AI390" t="str">
            <v>0-10</v>
          </cell>
          <cell r="AJ390" t="str">
            <v>Important</v>
          </cell>
          <cell r="AK390" t="str">
            <v>7x24</v>
          </cell>
          <cell r="AL390" t="str">
            <v/>
          </cell>
          <cell r="AM390" t="str">
            <v/>
          </cell>
          <cell r="AN390" t="str">
            <v>Yes - Uncertified</v>
          </cell>
          <cell r="AO390" t="str">
            <v>24 hrs</v>
          </cell>
          <cell r="AP390" t="str">
            <v>24 hrs</v>
          </cell>
          <cell r="AQ390" t="str">
            <v>Y</v>
          </cell>
          <cell r="AR390" t="str">
            <v>Daily</v>
          </cell>
          <cell r="AS390" t="str">
            <v>N</v>
          </cell>
          <cell r="AT390" t="str">
            <v/>
          </cell>
          <cell r="AU390" t="str">
            <v/>
          </cell>
          <cell r="AV390" t="str">
            <v/>
          </cell>
          <cell r="AW390" t="str">
            <v/>
          </cell>
          <cell r="AX390">
            <v>0</v>
          </cell>
          <cell r="AY390" t="str">
            <v/>
          </cell>
          <cell r="AZ390" t="str">
            <v>N/A</v>
          </cell>
          <cell r="BA390" t="str">
            <v>1900-01-01</v>
          </cell>
          <cell r="BB390" t="str">
            <v>N/A</v>
          </cell>
          <cell r="BC390" t="str">
            <v/>
          </cell>
          <cell r="BD390" t="str">
            <v/>
          </cell>
          <cell r="BE390" t="str">
            <v/>
          </cell>
        </row>
        <row r="391">
          <cell r="A391" t="str">
            <v>0374</v>
          </cell>
          <cell r="B391" t="str">
            <v>0374 - Reimbursement Monitoring System</v>
          </cell>
          <cell r="C391" t="str">
            <v/>
          </cell>
          <cell r="D391" t="str">
            <v/>
          </cell>
          <cell r="E391" t="str">
            <v>Production</v>
          </cell>
          <cell r="F391" t="str">
            <v>IT Solutions Centre Service Delivery - ISD</v>
          </cell>
          <cell r="G391" t="str">
            <v>(KA) Operations (KA-FOP)</v>
          </cell>
          <cell r="H391" t="str">
            <v>0374 - Reimbursement Monitoring System</v>
          </cell>
          <cell r="I391" t="str">
            <v>Application</v>
          </cell>
          <cell r="J391" t="str">
            <v>Support Crew Operations team. CX provide lump sum to outport hotels to hand out as allowance to crew. This application support reconcilation of outstanding balance held at hotel vs room usage, etc.</v>
          </cell>
          <cell r="K391" t="str">
            <v>Outport</v>
          </cell>
          <cell r="L391" t="str">
            <v>TBD</v>
          </cell>
          <cell r="M391" t="str">
            <v>TBD</v>
          </cell>
          <cell r="N391" t="str">
            <v>Winnie Yau</v>
          </cell>
          <cell r="O391" t="str">
            <v>852 94354063</v>
          </cell>
          <cell r="P391" t="str">
            <v>Clement Cheung</v>
          </cell>
          <cell r="Q391" t="str">
            <v>852 94253429</v>
          </cell>
          <cell r="R391" t="str">
            <v>852 62228320</v>
          </cell>
          <cell r="S391" t="str">
            <v>IMT#IOS@cathaypacific.com</v>
          </cell>
          <cell r="T391" t="str">
            <v/>
          </cell>
          <cell r="U391" t="str">
            <v>Lewis Leung</v>
          </cell>
          <cell r="V391" t="str">
            <v>HP</v>
          </cell>
          <cell r="W391" t="str">
            <v>Service Centre</v>
          </cell>
          <cell r="X391" t="str">
            <v>IBM-ASM - PAX (ISD)</v>
          </cell>
          <cell r="Y391" t="str">
            <v/>
          </cell>
          <cell r="Z391" t="str">
            <v>Application Support - Service Delivery - ISD</v>
          </cell>
          <cell r="AA391" t="str">
            <v>CX Infra Web and Mobile Support</v>
          </cell>
          <cell r="AB391" t="str">
            <v/>
          </cell>
          <cell r="AC391" t="str">
            <v/>
          </cell>
          <cell r="AD391" t="str">
            <v>Web (eInfra)</v>
          </cell>
          <cell r="AE391" t="str">
            <v/>
          </cell>
          <cell r="AF391" t="str">
            <v>Sensitive</v>
          </cell>
          <cell r="AG391" t="str">
            <v>/cvs/ARCH/pax/0374-ReimbursementMonitoringSystem</v>
          </cell>
          <cell r="AH391" t="str">
            <v/>
          </cell>
          <cell r="AI391" t="str">
            <v/>
          </cell>
          <cell r="AJ391" t="str">
            <v>Important</v>
          </cell>
          <cell r="AK391" t="str">
            <v/>
          </cell>
          <cell r="AL391" t="str">
            <v>00:00 - 05:00</v>
          </cell>
          <cell r="AM391" t="str">
            <v/>
          </cell>
          <cell r="AN391" t="str">
            <v/>
          </cell>
          <cell r="AO391" t="str">
            <v>24 hrs</v>
          </cell>
          <cell r="AP391" t="str">
            <v/>
          </cell>
          <cell r="AQ391" t="str">
            <v/>
          </cell>
          <cell r="AR391" t="str">
            <v/>
          </cell>
          <cell r="AS391" t="str">
            <v>N</v>
          </cell>
          <cell r="AT391" t="str">
            <v/>
          </cell>
          <cell r="AU391" t="str">
            <v/>
          </cell>
          <cell r="AV391" t="str">
            <v>1 - Extended negative international media coverage / Significant brand and reputation damage</v>
          </cell>
          <cell r="AW391" t="str">
            <v/>
          </cell>
          <cell r="AX391">
            <v>0</v>
          </cell>
          <cell r="AY391" t="str">
            <v/>
          </cell>
          <cell r="AZ391" t="str">
            <v>N/A</v>
          </cell>
          <cell r="BA391" t="str">
            <v>1900-01-01</v>
          </cell>
          <cell r="BB391" t="str">
            <v>N/A</v>
          </cell>
          <cell r="BC391" t="str">
            <v/>
          </cell>
          <cell r="BD391" t="str">
            <v/>
          </cell>
          <cell r="BE391" t="str">
            <v/>
          </cell>
        </row>
        <row r="392">
          <cell r="A392" t="str">
            <v>0375</v>
          </cell>
          <cell r="B392" t="str">
            <v>0375 - Catering Feedback Report</v>
          </cell>
          <cell r="C392" t="str">
            <v/>
          </cell>
          <cell r="D392" t="str">
            <v>0038</v>
          </cell>
          <cell r="E392" t="str">
            <v>Production</v>
          </cell>
          <cell r="F392" t="str">
            <v>IT Solutions Centre Service Delivery - ISD</v>
          </cell>
          <cell r="G392" t="str">
            <v>Inflight Services (ISD)</v>
          </cell>
          <cell r="H392" t="str">
            <v>0375 - Catering Feedback Report</v>
          </cell>
          <cell r="I392" t="str">
            <v>Application</v>
          </cell>
          <cell r="J392" t="str">
            <v>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v>
          </cell>
          <cell r="K392" t="str">
            <v>ISD</v>
          </cell>
          <cell r="L392" t="str">
            <v>Anna Au - Catering Projects &amp; Support Manager</v>
          </cell>
          <cell r="M392" t="str">
            <v>Cindy Wu - Assistant Manager Catering Projects &amp; Support</v>
          </cell>
          <cell r="N392" t="str">
            <v>Winnie Yau</v>
          </cell>
          <cell r="O392" t="str">
            <v>852 94354063</v>
          </cell>
          <cell r="P392" t="str">
            <v>Clement Cheung</v>
          </cell>
          <cell r="Q392" t="str">
            <v>852 94253429</v>
          </cell>
          <cell r="R392" t="str">
            <v>852 62228320</v>
          </cell>
          <cell r="S392" t="str">
            <v>IMT#IOS@cathaypacific.com</v>
          </cell>
          <cell r="T392" t="str">
            <v/>
          </cell>
          <cell r="U392" t="str">
            <v/>
          </cell>
          <cell r="V392" t="str">
            <v/>
          </cell>
          <cell r="W392" t="str">
            <v>Service Centre</v>
          </cell>
          <cell r="X392" t="str">
            <v>IBM-ASM - PAX (ISD)</v>
          </cell>
          <cell r="Y392" t="str">
            <v/>
          </cell>
          <cell r="Z392" t="str">
            <v>Application Support - Service Delivery - ISD</v>
          </cell>
          <cell r="AA392" t="str">
            <v/>
          </cell>
          <cell r="AB392" t="str">
            <v/>
          </cell>
          <cell r="AC392" t="str">
            <v/>
          </cell>
          <cell r="AD392" t="str">
            <v>Client/Server</v>
          </cell>
          <cell r="AE392" t="str">
            <v/>
          </cell>
          <cell r="AF392" t="str">
            <v>Sensitive</v>
          </cell>
          <cell r="AG392" t="str">
            <v>/cvs/ARCH/pax/0375-CateringFeedbackReport</v>
          </cell>
          <cell r="AH392" t="str">
            <v/>
          </cell>
          <cell r="AI392" t="str">
            <v/>
          </cell>
          <cell r="AJ392" t="str">
            <v>Important</v>
          </cell>
          <cell r="AK392" t="str">
            <v/>
          </cell>
          <cell r="AL392" t="str">
            <v>00:00 - 05:00</v>
          </cell>
          <cell r="AM392" t="str">
            <v/>
          </cell>
          <cell r="AN392" t="str">
            <v/>
          </cell>
          <cell r="AO392" t="str">
            <v>24 hrs</v>
          </cell>
          <cell r="AP392" t="str">
            <v/>
          </cell>
          <cell r="AQ392" t="str">
            <v/>
          </cell>
          <cell r="AR392" t="str">
            <v/>
          </cell>
          <cell r="AS392" t="str">
            <v>N</v>
          </cell>
          <cell r="AT392" t="str">
            <v>2 - Delay of flight schedule; Critical services are impaired; Major customers disruption</v>
          </cell>
          <cell r="AU392" t="str">
            <v/>
          </cell>
          <cell r="AV392" t="str">
            <v>1 - Extended negative international media coverage / Significant brand and reputation damage</v>
          </cell>
          <cell r="AW392" t="str">
            <v/>
          </cell>
          <cell r="AX392">
            <v>0</v>
          </cell>
          <cell r="AY392" t="str">
            <v/>
          </cell>
          <cell r="AZ392" t="str">
            <v>N/A</v>
          </cell>
          <cell r="BA392" t="str">
            <v>1900-01-01</v>
          </cell>
          <cell r="BB392" t="str">
            <v>N/A</v>
          </cell>
          <cell r="BC392" t="str">
            <v/>
          </cell>
          <cell r="BD392" t="str">
            <v/>
          </cell>
          <cell r="BE392" t="str">
            <v/>
          </cell>
        </row>
        <row r="393">
          <cell r="A393" t="str">
            <v>0376</v>
          </cell>
          <cell r="B393" t="str">
            <v>0376 - Catering Budget System</v>
          </cell>
          <cell r="C393" t="str">
            <v/>
          </cell>
          <cell r="D393" t="str">
            <v>0277A</v>
          </cell>
          <cell r="E393" t="str">
            <v>Production</v>
          </cell>
          <cell r="F393" t="str">
            <v>IT Solutions Centre Service Delivery - ISD</v>
          </cell>
          <cell r="G393" t="str">
            <v>Inflight Services (ISD)</v>
          </cell>
          <cell r="H393" t="str">
            <v>0376 - Catering Budget System</v>
          </cell>
          <cell r="I393" t="str">
            <v>Application</v>
          </cell>
          <cell r="J393" t="str">
            <v>Part of 277A SPACE Add-on, An application used annually to support modeling of different scenarios for annual catering budget preparation. Interface from SPACE, use only once a year.</v>
          </cell>
          <cell r="K393" t="str">
            <v>ISD</v>
          </cell>
          <cell r="L393" t="str">
            <v>Anna Au - Catering Projects &amp; Support Manager</v>
          </cell>
          <cell r="M393" t="str">
            <v>Betty Mak - Assistant Manager Catering Projects</v>
          </cell>
          <cell r="N393" t="str">
            <v>Winnie Yau</v>
          </cell>
          <cell r="O393" t="str">
            <v>852 94354063</v>
          </cell>
          <cell r="P393" t="str">
            <v>Clement Cheung</v>
          </cell>
          <cell r="Q393" t="str">
            <v>852 94253429</v>
          </cell>
          <cell r="R393" t="str">
            <v>852 62228320</v>
          </cell>
          <cell r="S393" t="str">
            <v>IMT#IOS@cathaypacific.com</v>
          </cell>
          <cell r="T393" t="str">
            <v/>
          </cell>
          <cell r="U393" t="str">
            <v/>
          </cell>
          <cell r="V393" t="str">
            <v/>
          </cell>
          <cell r="W393" t="str">
            <v>Service Centre</v>
          </cell>
          <cell r="X393" t="str">
            <v>IBM-ASM - PAX (ISD)</v>
          </cell>
          <cell r="Y393" t="str">
            <v/>
          </cell>
          <cell r="Z393" t="str">
            <v>Application Support - Service Delivery - ISD</v>
          </cell>
          <cell r="AA393" t="str">
            <v/>
          </cell>
          <cell r="AB393" t="str">
            <v/>
          </cell>
          <cell r="AC393" t="str">
            <v/>
          </cell>
          <cell r="AD393" t="str">
            <v>Client/Server</v>
          </cell>
          <cell r="AE393" t="str">
            <v/>
          </cell>
          <cell r="AF393" t="str">
            <v>Highly Sensitive</v>
          </cell>
          <cell r="AG393" t="str">
            <v>/cvs/ARCH/pax/0376-CateringBudgetSystem</v>
          </cell>
          <cell r="AH393" t="str">
            <v/>
          </cell>
          <cell r="AI393" t="str">
            <v/>
          </cell>
          <cell r="AJ393" t="str">
            <v>Important</v>
          </cell>
          <cell r="AK393" t="str">
            <v/>
          </cell>
          <cell r="AL393" t="str">
            <v>00:00 - 05:00</v>
          </cell>
          <cell r="AM393" t="str">
            <v/>
          </cell>
          <cell r="AN393" t="str">
            <v/>
          </cell>
          <cell r="AO393" t="str">
            <v>24 hrs</v>
          </cell>
          <cell r="AP393" t="str">
            <v/>
          </cell>
          <cell r="AQ393" t="str">
            <v/>
          </cell>
          <cell r="AR393" t="str">
            <v/>
          </cell>
          <cell r="AS393" t="str">
            <v>N</v>
          </cell>
          <cell r="AT393" t="str">
            <v>1 - Long delay of flight schedule; Critical services are unavailable; Severe customers disruption</v>
          </cell>
          <cell r="AU393" t="str">
            <v/>
          </cell>
          <cell r="AV393" t="str">
            <v>1 - Extended negative international media coverage / Significant brand and reputation damage</v>
          </cell>
          <cell r="AW393" t="str">
            <v/>
          </cell>
          <cell r="AX393">
            <v>0</v>
          </cell>
          <cell r="AY393" t="str">
            <v/>
          </cell>
          <cell r="AZ393" t="str">
            <v>N/A</v>
          </cell>
          <cell r="BA393" t="str">
            <v>1900-01-01</v>
          </cell>
          <cell r="BB393" t="str">
            <v>N/A</v>
          </cell>
          <cell r="BC393" t="str">
            <v/>
          </cell>
          <cell r="BD393" t="str">
            <v/>
          </cell>
          <cell r="BE393" t="str">
            <v/>
          </cell>
        </row>
        <row r="394">
          <cell r="A394" t="str">
            <v>0377</v>
          </cell>
          <cell r="B394" t="str">
            <v>0377 - Space Sub-System</v>
          </cell>
          <cell r="C394" t="str">
            <v/>
          </cell>
          <cell r="D394" t="str">
            <v/>
          </cell>
          <cell r="E394" t="str">
            <v>Production</v>
          </cell>
          <cell r="F394" t="str">
            <v>IT Solutions Centre Service Delivery - ISD</v>
          </cell>
          <cell r="G394" t="str">
            <v>Inflight Services (ISD)</v>
          </cell>
          <cell r="H394" t="str">
            <v>0377 - Space Sub-System</v>
          </cell>
          <cell r="I394" t="str">
            <v>Application</v>
          </cell>
          <cell r="J394" t="str">
            <v>Space Sub-System</v>
          </cell>
          <cell r="K394" t="str">
            <v>ISD</v>
          </cell>
          <cell r="L394" t="str">
            <v>TBD</v>
          </cell>
          <cell r="M394" t="str">
            <v>TBD</v>
          </cell>
          <cell r="N394" t="str">
            <v>Winnie Yau</v>
          </cell>
          <cell r="O394" t="str">
            <v>852 94354063</v>
          </cell>
          <cell r="P394" t="str">
            <v>Clement Cheung</v>
          </cell>
          <cell r="Q394" t="str">
            <v>852 94253429</v>
          </cell>
          <cell r="R394" t="str">
            <v>852 62228320</v>
          </cell>
          <cell r="S394" t="str">
            <v>IMT#IOS@cathaypacific.com</v>
          </cell>
          <cell r="T394" t="str">
            <v/>
          </cell>
          <cell r="U394" t="str">
            <v/>
          </cell>
          <cell r="V394" t="str">
            <v/>
          </cell>
          <cell r="W394" t="str">
            <v>Service Centre</v>
          </cell>
          <cell r="X394" t="str">
            <v>IBM-ASM - PAX (ISD)</v>
          </cell>
          <cell r="Y394" t="str">
            <v/>
          </cell>
          <cell r="Z394" t="str">
            <v>Application Support - Service Delivery - ISD</v>
          </cell>
          <cell r="AA394" t="str">
            <v/>
          </cell>
          <cell r="AB394" t="str">
            <v/>
          </cell>
          <cell r="AC394" t="str">
            <v/>
          </cell>
          <cell r="AD394" t="str">
            <v>Client/Server</v>
          </cell>
          <cell r="AE394" t="str">
            <v/>
          </cell>
          <cell r="AF394" t="str">
            <v>Highly Sensitive</v>
          </cell>
          <cell r="AG394" t="str">
            <v/>
          </cell>
          <cell r="AH394" t="str">
            <v/>
          </cell>
          <cell r="AI394" t="str">
            <v/>
          </cell>
          <cell r="AJ394" t="str">
            <v>Important</v>
          </cell>
          <cell r="AK394" t="str">
            <v/>
          </cell>
          <cell r="AL394" t="str">
            <v>00:00 - 05:00</v>
          </cell>
          <cell r="AM394" t="str">
            <v/>
          </cell>
          <cell r="AN394" t="str">
            <v/>
          </cell>
          <cell r="AO394" t="str">
            <v>24 hrs</v>
          </cell>
          <cell r="AP394" t="str">
            <v/>
          </cell>
          <cell r="AQ394" t="str">
            <v/>
          </cell>
          <cell r="AR394" t="str">
            <v/>
          </cell>
          <cell r="AS394" t="str">
            <v/>
          </cell>
          <cell r="AT394" t="str">
            <v/>
          </cell>
          <cell r="AU394" t="str">
            <v/>
          </cell>
          <cell r="AV394" t="str">
            <v/>
          </cell>
          <cell r="AW394" t="str">
            <v/>
          </cell>
          <cell r="AX394">
            <v>0</v>
          </cell>
          <cell r="AY394" t="str">
            <v/>
          </cell>
          <cell r="AZ394" t="str">
            <v>N/A</v>
          </cell>
          <cell r="BA394" t="str">
            <v>1900-01-01</v>
          </cell>
          <cell r="BB394" t="str">
            <v>N/A</v>
          </cell>
          <cell r="BC394" t="str">
            <v/>
          </cell>
          <cell r="BD394" t="str">
            <v/>
          </cell>
          <cell r="BE394" t="str">
            <v/>
          </cell>
        </row>
        <row r="395">
          <cell r="A395" t="str">
            <v>0378</v>
          </cell>
          <cell r="B395" t="str">
            <v>0378 - List of Entry</v>
          </cell>
          <cell r="C395" t="str">
            <v/>
          </cell>
          <cell r="D395" t="str">
            <v/>
          </cell>
          <cell r="E395" t="str">
            <v>Retired</v>
          </cell>
          <cell r="F395" t="str">
            <v>IT Solutions Centre Service Delivery - ISD</v>
          </cell>
          <cell r="G395" t="str">
            <v>Inflight Services (ISD)</v>
          </cell>
          <cell r="H395" t="str">
            <v>0378 - List of Entry</v>
          </cell>
          <cell r="I395" t="str">
            <v>Application</v>
          </cell>
          <cell r="J395" t="str">
            <v>Crew Chinese Name VISA entry. Get data from CCS via MQ</v>
          </cell>
          <cell r="K395" t="str">
            <v>ISD</v>
          </cell>
          <cell r="L395" t="str">
            <v>Shabbina Khokhar - Assistant Manager Cabin Crew Operations Support</v>
          </cell>
          <cell r="M395" t="str">
            <v>Edwin Cheung - Cabin Crew OPS Support Manager</v>
          </cell>
          <cell r="N395" t="str">
            <v>Winnie Yau</v>
          </cell>
          <cell r="O395" t="str">
            <v>852 94354063</v>
          </cell>
          <cell r="P395" t="str">
            <v>Clement Cheung</v>
          </cell>
          <cell r="Q395" t="str">
            <v>852 94253429</v>
          </cell>
          <cell r="R395" t="str">
            <v>852 62228320</v>
          </cell>
          <cell r="S395" t="str">
            <v>IMT#IOS@cathaypacific.com</v>
          </cell>
          <cell r="T395" t="str">
            <v/>
          </cell>
          <cell r="U395" t="str">
            <v>Anita Wan  May Ng</v>
          </cell>
          <cell r="V395" t="str">
            <v/>
          </cell>
          <cell r="W395" t="str">
            <v>Service Centre</v>
          </cell>
          <cell r="X395" t="str">
            <v>IBM-ASM - PAX (ISD)</v>
          </cell>
          <cell r="Y395" t="str">
            <v/>
          </cell>
          <cell r="Z395" t="str">
            <v>Application Support - Service Delivery - ISD</v>
          </cell>
          <cell r="AA395" t="str">
            <v/>
          </cell>
          <cell r="AB395" t="str">
            <v/>
          </cell>
          <cell r="AC395" t="str">
            <v/>
          </cell>
          <cell r="AD395" t="str">
            <v>Client/Server</v>
          </cell>
          <cell r="AE395" t="str">
            <v/>
          </cell>
          <cell r="AF395" t="str">
            <v/>
          </cell>
          <cell r="AG395" t="str">
            <v>/cvs/ARCH/pax/0378-ListofEntry</v>
          </cell>
          <cell r="AH395" t="str">
            <v/>
          </cell>
          <cell r="AI395" t="str">
            <v/>
          </cell>
          <cell r="AJ395" t="str">
            <v>Important</v>
          </cell>
          <cell r="AK395" t="str">
            <v/>
          </cell>
          <cell r="AL395" t="str">
            <v/>
          </cell>
          <cell r="AM395" t="str">
            <v/>
          </cell>
          <cell r="AN395" t="str">
            <v/>
          </cell>
          <cell r="AO395" t="str">
            <v>24 hrs</v>
          </cell>
          <cell r="AP395" t="str">
            <v/>
          </cell>
          <cell r="AQ395" t="str">
            <v/>
          </cell>
          <cell r="AR395" t="str">
            <v/>
          </cell>
          <cell r="AS395" t="str">
            <v>N</v>
          </cell>
          <cell r="AT395" t="str">
            <v>3 - Immediate but not serious impact on operations; Minor delay of flight schedule; Minor customers disruption</v>
          </cell>
          <cell r="AU395" t="str">
            <v/>
          </cell>
          <cell r="AV395" t="str">
            <v>1 - Extended negative international media coverage / Significant brand and reputation damage</v>
          </cell>
          <cell r="AW395" t="str">
            <v/>
          </cell>
          <cell r="AX395">
            <v>0</v>
          </cell>
          <cell r="AY395" t="str">
            <v/>
          </cell>
          <cell r="AZ395" t="str">
            <v>N/A</v>
          </cell>
          <cell r="BA395" t="str">
            <v>1900-01-01</v>
          </cell>
          <cell r="BB395" t="str">
            <v>N/A</v>
          </cell>
          <cell r="BC395" t="str">
            <v/>
          </cell>
          <cell r="BD395" t="str">
            <v/>
          </cell>
          <cell r="BE395" t="str">
            <v/>
          </cell>
        </row>
        <row r="396">
          <cell r="A396" t="str">
            <v>0379</v>
          </cell>
          <cell r="B396" t="str">
            <v>0379 - Amenty Kit Uplift</v>
          </cell>
          <cell r="C396" t="str">
            <v/>
          </cell>
          <cell r="D396" t="str">
            <v>0094</v>
          </cell>
          <cell r="E396" t="str">
            <v>Production</v>
          </cell>
          <cell r="F396" t="str">
            <v>IT Solutions Centre Service Delivery - ISD</v>
          </cell>
          <cell r="G396" t="str">
            <v>Inflight Services (ISD)</v>
          </cell>
          <cell r="H396" t="str">
            <v>0379 - Amenty Kit Uplift</v>
          </cell>
          <cell r="I396" t="str">
            <v>Application</v>
          </cell>
          <cell r="J396" t="str">
            <v>Gather male/female/child counts on flights to prepare for amenty kits to be uplifted onto the plane. Physical uplift is performed by CPCS. Get data from CUPAC via FTP</v>
          </cell>
          <cell r="K396" t="str">
            <v>ISD</v>
          </cell>
          <cell r="L396" t="str">
            <v>Edmond Leung - Equipment Logistics &amp; Operations Manager</v>
          </cell>
          <cell r="M396" t="str">
            <v>TBD</v>
          </cell>
          <cell r="N396" t="str">
            <v>Winnie Yau</v>
          </cell>
          <cell r="O396" t="str">
            <v>852 94354063</v>
          </cell>
          <cell r="P396" t="str">
            <v>Clement Cheung</v>
          </cell>
          <cell r="Q396" t="str">
            <v>852 94253429</v>
          </cell>
          <cell r="R396" t="str">
            <v>852 62228320</v>
          </cell>
          <cell r="S396" t="str">
            <v>IMT#IOS@cathaypacific.com</v>
          </cell>
          <cell r="T396" t="str">
            <v/>
          </cell>
          <cell r="U396" t="str">
            <v>Anita Wan  May Ng</v>
          </cell>
          <cell r="V396" t="str">
            <v/>
          </cell>
          <cell r="W396" t="str">
            <v>Service Centre</v>
          </cell>
          <cell r="X396" t="str">
            <v>IBM-ASM - PAX (ISD)</v>
          </cell>
          <cell r="Y396" t="str">
            <v/>
          </cell>
          <cell r="Z396" t="str">
            <v>Application Support - Service Delivery - ISD</v>
          </cell>
          <cell r="AA396" t="str">
            <v/>
          </cell>
          <cell r="AB396" t="str">
            <v/>
          </cell>
          <cell r="AC396" t="str">
            <v/>
          </cell>
          <cell r="AD396" t="str">
            <v>Client/Server</v>
          </cell>
          <cell r="AE396" t="str">
            <v/>
          </cell>
          <cell r="AF396" t="str">
            <v>Sensitive</v>
          </cell>
          <cell r="AG396" t="str">
            <v>/cvs/ARCH/pax/0379-AmentyKitUplift</v>
          </cell>
          <cell r="AH396" t="str">
            <v/>
          </cell>
          <cell r="AI396" t="str">
            <v/>
          </cell>
          <cell r="AJ396" t="str">
            <v>Important</v>
          </cell>
          <cell r="AK396" t="str">
            <v/>
          </cell>
          <cell r="AL396" t="str">
            <v>00:00 - 05:00</v>
          </cell>
          <cell r="AM396" t="str">
            <v/>
          </cell>
          <cell r="AN396" t="str">
            <v/>
          </cell>
          <cell r="AO396" t="str">
            <v>24 hrs</v>
          </cell>
          <cell r="AP396" t="str">
            <v/>
          </cell>
          <cell r="AQ396" t="str">
            <v/>
          </cell>
          <cell r="AR396" t="str">
            <v/>
          </cell>
          <cell r="AS396" t="str">
            <v>N</v>
          </cell>
          <cell r="AT396" t="str">
            <v>2 - Delay of flight schedule; Critical services are impaired; Major customers disruption</v>
          </cell>
          <cell r="AU396" t="str">
            <v/>
          </cell>
          <cell r="AV396" t="str">
            <v>1 - Extended negative international media coverage / Significant brand and reputation damage</v>
          </cell>
          <cell r="AW396" t="str">
            <v/>
          </cell>
          <cell r="AX396">
            <v>0</v>
          </cell>
          <cell r="AY396" t="str">
            <v/>
          </cell>
          <cell r="AZ396" t="str">
            <v>N/A</v>
          </cell>
          <cell r="BA396" t="str">
            <v>1900-01-01</v>
          </cell>
          <cell r="BB396" t="str">
            <v>N/A</v>
          </cell>
          <cell r="BC396" t="str">
            <v/>
          </cell>
          <cell r="BD396" t="str">
            <v/>
          </cell>
          <cell r="BE396" t="str">
            <v/>
          </cell>
        </row>
        <row r="397">
          <cell r="A397" t="str">
            <v>0380</v>
          </cell>
          <cell r="B397" t="str">
            <v>0380 - Swire Federated Identity (GPOBOXONE.com)</v>
          </cell>
          <cell r="C397" t="str">
            <v/>
          </cell>
          <cell r="D397" t="str">
            <v>0175</v>
          </cell>
          <cell r="E397" t="str">
            <v>Production</v>
          </cell>
          <cell r="F397" t="str">
            <v>IT Solutions Centre Enterprise - PNL &amp; B2E</v>
          </cell>
          <cell r="G397" t="str">
            <v/>
          </cell>
          <cell r="H397" t="str">
            <v/>
          </cell>
          <cell r="I397" t="str">
            <v>External Service</v>
          </cell>
          <cell r="J397" t="str">
            <v>Swire Federated Identity (GPOBOXONE.com)_x000D_ Mainly for authentication between CPA and GPOBOXONE.com</v>
          </cell>
          <cell r="K397" t="str">
            <v/>
          </cell>
          <cell r="L397" t="str">
            <v>TBD</v>
          </cell>
          <cell r="M397" t="str">
            <v>TBD</v>
          </cell>
          <cell r="N397" t="str">
            <v>Wai Lan Kam</v>
          </cell>
          <cell r="O397" t="str">
            <v>852 91003536</v>
          </cell>
          <cell r="P397" t="str">
            <v>George Chuk</v>
          </cell>
          <cell r="Q397" t="str">
            <v>852 96891299</v>
          </cell>
          <cell r="R397" t="str">
            <v>852 91030050</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J2ee App</v>
          </cell>
          <cell r="AE397" t="str">
            <v/>
          </cell>
          <cell r="AF397" t="str">
            <v>Internal Use Only</v>
          </cell>
          <cell r="AG397" t="str">
            <v/>
          </cell>
          <cell r="AH397" t="str">
            <v/>
          </cell>
          <cell r="AI397" t="str">
            <v/>
          </cell>
          <cell r="AJ397" t="str">
            <v>Important</v>
          </cell>
          <cell r="AK397" t="str">
            <v/>
          </cell>
          <cell r="AL397" t="str">
            <v>Saturday or Sunday</v>
          </cell>
          <cell r="AM397" t="str">
            <v/>
          </cell>
          <cell r="AN397" t="str">
            <v>No</v>
          </cell>
          <cell r="AO397" t="str">
            <v>24 hrs</v>
          </cell>
          <cell r="AP397" t="str">
            <v>N/A</v>
          </cell>
          <cell r="AQ397" t="str">
            <v/>
          </cell>
          <cell r="AR397" t="str">
            <v/>
          </cell>
          <cell r="AS397" t="str">
            <v/>
          </cell>
          <cell r="AT397" t="str">
            <v>1 - Long delay of flight schedule; Critical services are unavailable; Severe customers disruption</v>
          </cell>
          <cell r="AU397" t="str">
            <v/>
          </cell>
          <cell r="AV397" t="str">
            <v>1 - Extended negative international media coverage / Significant brand and reputation damage</v>
          </cell>
          <cell r="AW397" t="str">
            <v/>
          </cell>
          <cell r="AX397">
            <v>0</v>
          </cell>
          <cell r="AY397" t="str">
            <v/>
          </cell>
          <cell r="AZ397" t="str">
            <v>N/A</v>
          </cell>
          <cell r="BA397" t="str">
            <v>1900-01-01</v>
          </cell>
          <cell r="BB397" t="str">
            <v>N/A</v>
          </cell>
          <cell r="BC397" t="str">
            <v>Application dependency:_x000D_ GPOBOXONE.com</v>
          </cell>
          <cell r="BD397" t="str">
            <v/>
          </cell>
          <cell r="BE397" t="str">
            <v/>
          </cell>
        </row>
        <row r="398">
          <cell r="A398" t="str">
            <v>0381</v>
          </cell>
          <cell r="B398" t="str">
            <v>0381 - Web Ticket Application</v>
          </cell>
          <cell r="D398" t="str">
            <v>0294</v>
          </cell>
          <cell r="E398" t="str">
            <v>Retired</v>
          </cell>
          <cell r="F398" t="str">
            <v>IT Solutions Centre Enterprise - PNL &amp; B2E</v>
          </cell>
          <cell r="G398" t="str">
            <v>HR / Personnel (HR / Personnel (PNL))</v>
          </cell>
          <cell r="H398" t="str">
            <v>0381 - Travel Desk - Web Ticket Application</v>
          </cell>
          <cell r="I398" t="str">
            <v>Application</v>
          </cell>
          <cell r="J398" t="str">
            <v>A web application for applying staff travel ticket via Travel Desk and interface to STEPS/SWIFT</v>
          </cell>
          <cell r="K398" t="str">
            <v>PNL</v>
          </cell>
          <cell r="L398" t="str">
            <v>Perri Lam (PNLPERL)</v>
          </cell>
          <cell r="M398" t="str">
            <v>TBD</v>
          </cell>
          <cell r="N398" t="str">
            <v>Wai Lan Kam</v>
          </cell>
          <cell r="O398" t="str">
            <v>852 91003536</v>
          </cell>
          <cell r="P398" t="str">
            <v>N/A</v>
          </cell>
          <cell r="Q398" t="str">
            <v>N/A</v>
          </cell>
          <cell r="R398" t="str">
            <v>N/A</v>
          </cell>
          <cell r="S398" t="str">
            <v>N/A</v>
          </cell>
          <cell r="T398" t="str">
            <v>N/A</v>
          </cell>
          <cell r="V398" t="str">
            <v>HP</v>
          </cell>
          <cell r="W398" t="str">
            <v>Service Centre</v>
          </cell>
          <cell r="X398" t="str">
            <v>1. HP - HPEOPS2 - Support Team2. IBM-ASM - CBO (PNL)</v>
          </cell>
          <cell r="Z398" t="str">
            <v>Application Support - Ent - PNL &amp; B2E</v>
          </cell>
          <cell r="AD398" t="str">
            <v>Web (eInfra)</v>
          </cell>
          <cell r="AG398" t="str">
            <v>/cvs/ARCH/webappaix20/dev/repos/ixtktapp/</v>
          </cell>
          <cell r="AI398" t="str">
            <v>50+</v>
          </cell>
          <cell r="AJ398" t="str">
            <v>Important</v>
          </cell>
          <cell r="AK398" t="str">
            <v>7x24</v>
          </cell>
          <cell r="AN398" t="str">
            <v>Not Required</v>
          </cell>
          <cell r="AO398" t="str">
            <v>24 hrs</v>
          </cell>
          <cell r="AP398" t="str">
            <v>N/A</v>
          </cell>
          <cell r="AQ398" t="str">
            <v>Y</v>
          </cell>
          <cell r="AR398" t="str">
            <v>Daily</v>
          </cell>
          <cell r="AS398" t="str">
            <v>N</v>
          </cell>
          <cell r="AY398" t="str">
            <v>n/a</v>
          </cell>
          <cell r="AZ398" t="str">
            <v>N/A</v>
          </cell>
          <cell r="BA398" t="str">
            <v>1900-01-01</v>
          </cell>
          <cell r="BB398" t="str">
            <v>N/A</v>
          </cell>
        </row>
        <row r="399">
          <cell r="A399" t="str">
            <v>0382</v>
          </cell>
          <cell r="B399" t="str">
            <v>0382 - Personalization Shortcut Management System</v>
          </cell>
          <cell r="C399" t="str">
            <v/>
          </cell>
          <cell r="D399" t="str">
            <v>0175</v>
          </cell>
          <cell r="E399" t="str">
            <v>Production</v>
          </cell>
          <cell r="F399" t="str">
            <v>IT Solutions Centre Enterprise - PNL &amp; B2E</v>
          </cell>
          <cell r="G399" t="str">
            <v/>
          </cell>
          <cell r="H399" t="str">
            <v/>
          </cell>
          <cell r="I399" t="str">
            <v>Component</v>
          </cell>
          <cell r="J399" t="str">
            <v>Personalization Shortcut Management System module allows customised and personalised shortcuts on the left hand panel of the intraCX homepage</v>
          </cell>
          <cell r="K399" t="str">
            <v/>
          </cell>
          <cell r="L399" t="str">
            <v>Daniel Chan - Portfolio Manager</v>
          </cell>
          <cell r="M399" t="str">
            <v>Alex So - Portfolio Lead</v>
          </cell>
          <cell r="N399" t="str">
            <v>Wai Lan Kam</v>
          </cell>
          <cell r="O399" t="str">
            <v>852 91003536</v>
          </cell>
          <cell r="P399" t="str">
            <v>George Chuk</v>
          </cell>
          <cell r="Q399" t="str">
            <v>852 96891299</v>
          </cell>
          <cell r="R399" t="str">
            <v>852 91030050</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J2ee App</v>
          </cell>
          <cell r="AE399" t="str">
            <v/>
          </cell>
          <cell r="AF399" t="str">
            <v>Internal Use Only</v>
          </cell>
          <cell r="AG399" t="str">
            <v/>
          </cell>
          <cell r="AH399" t="str">
            <v/>
          </cell>
          <cell r="AI399" t="str">
            <v/>
          </cell>
          <cell r="AJ399" t="str">
            <v>Important</v>
          </cell>
          <cell r="AK399" t="str">
            <v/>
          </cell>
          <cell r="AL399" t="str">
            <v>Saturday or Sunday</v>
          </cell>
          <cell r="AM399" t="str">
            <v/>
          </cell>
          <cell r="AN399" t="str">
            <v>No</v>
          </cell>
          <cell r="AO399" t="str">
            <v>24 hrs</v>
          </cell>
          <cell r="AP399" t="str">
            <v>24 hrs</v>
          </cell>
          <cell r="AQ399" t="str">
            <v/>
          </cell>
          <cell r="AR399" t="str">
            <v/>
          </cell>
          <cell r="AS399" t="str">
            <v/>
          </cell>
          <cell r="AT399" t="str">
            <v>1 - Long delay of flight schedule; Critical services are unavailable; Severe customers disruption</v>
          </cell>
          <cell r="AU399" t="str">
            <v/>
          </cell>
          <cell r="AV399" t="str">
            <v>1 - Extended negative international media coverage / Significant brand and reputation damage</v>
          </cell>
          <cell r="AW399" t="str">
            <v/>
          </cell>
          <cell r="AX399">
            <v>0</v>
          </cell>
          <cell r="AY399" t="str">
            <v/>
          </cell>
          <cell r="AZ399" t="str">
            <v>N/A</v>
          </cell>
          <cell r="BA399" t="str">
            <v>1900-01-01</v>
          </cell>
          <cell r="BB399" t="str">
            <v>N/A</v>
          </cell>
          <cell r="BC399" t="str">
            <v/>
          </cell>
          <cell r="BD399" t="str">
            <v/>
          </cell>
          <cell r="BE399" t="str">
            <v/>
          </cell>
        </row>
        <row r="400">
          <cell r="A400" t="str">
            <v>0383</v>
          </cell>
          <cell r="B400" t="str">
            <v>0383 - KA - eRecruit</v>
          </cell>
          <cell r="C400" t="str">
            <v/>
          </cell>
          <cell r="D400" t="str">
            <v/>
          </cell>
          <cell r="E400" t="str">
            <v>Retired</v>
          </cell>
          <cell r="F400" t="str">
            <v>IT Solutions Centre Airline Operations &amp; Cargo - FOP</v>
          </cell>
          <cell r="G400" t="str">
            <v/>
          </cell>
          <cell r="H400" t="str">
            <v/>
          </cell>
          <cell r="I400" t="str">
            <v>Application</v>
          </cell>
          <cell r="J400" t="str">
            <v>KA eRecruit is the KA instance of eRecruit.  May have been customised.</v>
          </cell>
          <cell r="K400" t="str">
            <v/>
          </cell>
          <cell r="L400" t="str">
            <v>TBD</v>
          </cell>
          <cell r="M400" t="str">
            <v>TBD</v>
          </cell>
          <cell r="N400" t="str">
            <v>Matt Oakley</v>
          </cell>
          <cell r="O400" t="str">
            <v>852 93889059</v>
          </cell>
          <cell r="P400" t="str">
            <v>Andrew Loh</v>
          </cell>
          <cell r="Q400" t="str">
            <v>852 63387908</v>
          </cell>
          <cell r="R400" t="str">
            <v>852 63962031</v>
          </cell>
          <cell r="S400" t="str">
            <v>IMT#FOP@cathaypacific.com</v>
          </cell>
          <cell r="T400" t="str">
            <v/>
          </cell>
          <cell r="U400" t="str">
            <v>Brian Lam, Peggy Yuen</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Not Required</v>
          </cell>
          <cell r="AO400" t="str">
            <v>24 hrs</v>
          </cell>
          <cell r="AP400" t="str">
            <v/>
          </cell>
          <cell r="AQ400" t="str">
            <v/>
          </cell>
          <cell r="AR400" t="str">
            <v/>
          </cell>
          <cell r="AS400" t="str">
            <v/>
          </cell>
          <cell r="AT400" t="str">
            <v>1 - Long delay of flight schedule; Critical services are unavailable; Severe customers disruption</v>
          </cell>
          <cell r="AU400" t="str">
            <v/>
          </cell>
          <cell r="AV400" t="str">
            <v>1 - Extended negative international media coverage / Significant brand and reputation damage</v>
          </cell>
          <cell r="AW400" t="str">
            <v/>
          </cell>
          <cell r="AX400">
            <v>0</v>
          </cell>
          <cell r="AY400" t="str">
            <v/>
          </cell>
          <cell r="AZ400" t="str">
            <v>N/A</v>
          </cell>
          <cell r="BA400" t="str">
            <v>1900-01-01</v>
          </cell>
          <cell r="BB400" t="str">
            <v>N/A</v>
          </cell>
          <cell r="BC400" t="str">
            <v/>
          </cell>
          <cell r="BD400" t="str">
            <v/>
          </cell>
          <cell r="BE400" t="str">
            <v/>
          </cell>
        </row>
        <row r="401">
          <cell r="A401" t="str">
            <v>0384</v>
          </cell>
          <cell r="B401" t="str">
            <v>0384 - Oracle Revenue Analysis System (RASPRD)</v>
          </cell>
          <cell r="C401" t="str">
            <v/>
          </cell>
          <cell r="D401" t="str">
            <v/>
          </cell>
          <cell r="E401" t="str">
            <v>Production</v>
          </cell>
          <cell r="F401" t="str">
            <v>IT Solutions Centre Sales &amp; Marketing - REV, PDT, MKT &amp; CRM</v>
          </cell>
          <cell r="G401" t="str">
            <v>Revenue Management (REV)</v>
          </cell>
          <cell r="H401" t="str">
            <v>0384 - Oracle Revenue Analysis System (RASPRD)</v>
          </cell>
          <cell r="I401" t="str">
            <v>Application</v>
          </cell>
          <cell r="J401" t="str">
            <v>Oracle Revenue Analysis System (RASPRD) provides an Oracle version of the mainframe Revenue Analysis System.</v>
          </cell>
          <cell r="K401" t="str">
            <v>REV</v>
          </cell>
          <cell r="L401" t="str">
            <v>Manuel Tsang - Route &amp; Revenue Planning Manager</v>
          </cell>
          <cell r="M401" t="str">
            <v>C F Yeung - Assistant Revenue Planning Manager</v>
          </cell>
          <cell r="N401" t="str">
            <v>Peter Leung</v>
          </cell>
          <cell r="O401" t="str">
            <v>852 98137213</v>
          </cell>
          <cell r="P401" t="str">
            <v>Chris Lam</v>
          </cell>
          <cell r="Q401" t="str">
            <v>852 92363727</v>
          </cell>
          <cell r="R401" t="str">
            <v>852 91022129</v>
          </cell>
          <cell r="S401" t="str">
            <v>imt#rev@cathaypacific.com</v>
          </cell>
          <cell r="T401" t="str">
            <v/>
          </cell>
          <cell r="U401" t="str">
            <v/>
          </cell>
          <cell r="V401" t="str">
            <v/>
          </cell>
          <cell r="W401" t="str">
            <v>Service Centre</v>
          </cell>
          <cell r="X401" t="str">
            <v>IBM-ASM - PAX (REV)</v>
          </cell>
          <cell r="Y401" t="str">
            <v/>
          </cell>
          <cell r="Z401" t="str">
            <v>Application Support - S&amp;M - REV,S&amp;D-WRT, Dist &amp; Corp Sales</v>
          </cell>
          <cell r="AA401" t="str">
            <v/>
          </cell>
          <cell r="AB401" t="str">
            <v/>
          </cell>
          <cell r="AC401" t="str">
            <v/>
          </cell>
          <cell r="AD401" t="str">
            <v/>
          </cell>
          <cell r="AE401" t="str">
            <v/>
          </cell>
          <cell r="AF401" t="str">
            <v>Sensitive</v>
          </cell>
          <cell r="AG401" t="str">
            <v/>
          </cell>
          <cell r="AH401" t="str">
            <v/>
          </cell>
          <cell r="AI401" t="str">
            <v/>
          </cell>
          <cell r="AJ401" t="str">
            <v>Important</v>
          </cell>
          <cell r="AK401" t="str">
            <v/>
          </cell>
          <cell r="AL401" t="str">
            <v>Follow Corp DB</v>
          </cell>
          <cell r="AM401" t="str">
            <v/>
          </cell>
          <cell r="AN401" t="str">
            <v/>
          </cell>
          <cell r="AO401" t="str">
            <v>24 hrs</v>
          </cell>
          <cell r="AP401" t="str">
            <v/>
          </cell>
          <cell r="AQ401" t="str">
            <v/>
          </cell>
          <cell r="AR401" t="str">
            <v/>
          </cell>
          <cell r="AS401" t="str">
            <v/>
          </cell>
          <cell r="AT401" t="str">
            <v>1 - Long delay of flight schedule; Critical services are unavailable; Severe customers disruption</v>
          </cell>
          <cell r="AU401" t="str">
            <v/>
          </cell>
          <cell r="AV401" t="str">
            <v>1 - Extended negative international media coverage / Significant brand and reputation damage</v>
          </cell>
          <cell r="AW401" t="str">
            <v/>
          </cell>
          <cell r="AX401">
            <v>0</v>
          </cell>
          <cell r="AY401" t="str">
            <v/>
          </cell>
          <cell r="AZ401" t="str">
            <v>N/A</v>
          </cell>
          <cell r="BA401" t="str">
            <v>1900-01-01</v>
          </cell>
          <cell r="BB401" t="str">
            <v>N/A</v>
          </cell>
          <cell r="BC401" t="str">
            <v/>
          </cell>
          <cell r="BD401" t="str">
            <v/>
          </cell>
          <cell r="BE401" t="str">
            <v/>
          </cell>
        </row>
        <row r="402">
          <cell r="A402" t="str">
            <v>0385</v>
          </cell>
          <cell r="B402" t="str">
            <v>0385 - AM.COM - Mobile site</v>
          </cell>
          <cell r="C402" t="str">
            <v/>
          </cell>
          <cell r="D402" t="str">
            <v/>
          </cell>
          <cell r="E402" t="str">
            <v>Retired</v>
          </cell>
          <cell r="F402" t="str">
            <v>IT Solutions Centre Sales &amp; Marketing - Loyalty &amp; Asia Miles</v>
          </cell>
          <cell r="G402" t="str">
            <v/>
          </cell>
          <cell r="H402" t="str">
            <v/>
          </cell>
          <cell r="I402" t="str">
            <v>Application</v>
          </cell>
          <cell r="J402" t="str">
            <v>AM site in mobile version, which aims to to provide better service to AM members, more online services and rich up-to-date information  thru mobile technology.</v>
          </cell>
          <cell r="K402" t="str">
            <v/>
          </cell>
          <cell r="L402" t="str">
            <v>Kenny To (CPLkt), Manuel Tsang - Route &amp; Revenue Planning Manager</v>
          </cell>
          <cell r="M402" t="str">
            <v>TBD</v>
          </cell>
          <cell r="N402" t="str">
            <v>Calvin Lai</v>
          </cell>
          <cell r="O402" t="str">
            <v>852 98811889</v>
          </cell>
          <cell r="P402" t="str">
            <v>Indi Tang</v>
          </cell>
          <cell r="Q402" t="str">
            <v>852 92369740</v>
          </cell>
          <cell r="R402" t="str">
            <v>852 60524730</v>
          </cell>
          <cell r="S402" t="str">
            <v>N/A</v>
          </cell>
          <cell r="T402" t="str">
            <v>N/A</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Critical</v>
          </cell>
          <cell r="AK402" t="str">
            <v>7x24</v>
          </cell>
          <cell r="AL402" t="str">
            <v/>
          </cell>
          <cell r="AM402" t="str">
            <v/>
          </cell>
          <cell r="AN402" t="str">
            <v>No</v>
          </cell>
          <cell r="AO402" t="str">
            <v>24 hrs</v>
          </cell>
          <cell r="AP402" t="str">
            <v/>
          </cell>
          <cell r="AQ402" t="str">
            <v/>
          </cell>
          <cell r="AR402" t="str">
            <v/>
          </cell>
          <cell r="AS402" t="str">
            <v/>
          </cell>
          <cell r="AT402" t="str">
            <v>3 - Immediate but not serious impact on operations; Minor delay of flight schedule; Minor customers disruption</v>
          </cell>
          <cell r="AU402" t="str">
            <v>3 - Minor impact on cost/revenue</v>
          </cell>
          <cell r="AV402" t="str">
            <v>2 - Extended negative local media coverage / Short term local brand issues</v>
          </cell>
          <cell r="AW402" t="str">
            <v/>
          </cell>
          <cell r="AX402">
            <v>0</v>
          </cell>
          <cell r="AY402" t="str">
            <v/>
          </cell>
          <cell r="AZ402" t="str">
            <v>N/A</v>
          </cell>
          <cell r="BA402" t="str">
            <v>1900-01-01</v>
          </cell>
          <cell r="BB402" t="str">
            <v>N/A</v>
          </cell>
          <cell r="BC402" t="str">
            <v>Application dependency:_x000D_ CLS, CLSAPI</v>
          </cell>
          <cell r="BD402" t="str">
            <v/>
          </cell>
          <cell r="BE402" t="str">
            <v/>
          </cell>
        </row>
        <row r="403">
          <cell r="A403" t="str">
            <v>0386</v>
          </cell>
          <cell r="B403" t="str">
            <v>0386 - AM.COM - iPhone</v>
          </cell>
          <cell r="C403" t="str">
            <v/>
          </cell>
          <cell r="D403" t="str">
            <v/>
          </cell>
          <cell r="E403" t="str">
            <v>Retired</v>
          </cell>
          <cell r="F403" t="str">
            <v>IT Solutions Centre Sales &amp; Marketing - Loyalty &amp; Asia Miles</v>
          </cell>
          <cell r="G403" t="str">
            <v/>
          </cell>
          <cell r="H403" t="str">
            <v/>
          </cell>
          <cell r="I403" t="str">
            <v>Application</v>
          </cell>
          <cell r="J403" t="str">
            <v>AM.COM - iPhone</v>
          </cell>
          <cell r="K403" t="str">
            <v/>
          </cell>
          <cell r="L403" t="str">
            <v>Kenny To - Ecommerce Manager</v>
          </cell>
          <cell r="M403" t="str">
            <v>TBD</v>
          </cell>
          <cell r="N403" t="str">
            <v>Calvin Lai</v>
          </cell>
          <cell r="O403" t="str">
            <v>852 98811889</v>
          </cell>
          <cell r="P403" t="str">
            <v>Indi Tang</v>
          </cell>
          <cell r="Q403" t="str">
            <v>852 92369740</v>
          </cell>
          <cell r="R403" t="str">
            <v>852 60524730</v>
          </cell>
          <cell r="S403" t="str">
            <v>N/A</v>
          </cell>
          <cell r="T403" t="str">
            <v>N/A</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Critical</v>
          </cell>
          <cell r="AK403" t="str">
            <v>7x24</v>
          </cell>
          <cell r="AL403" t="str">
            <v/>
          </cell>
          <cell r="AM403" t="str">
            <v/>
          </cell>
          <cell r="AN403" t="str">
            <v>No</v>
          </cell>
          <cell r="AO403" t="str">
            <v>24 hrs</v>
          </cell>
          <cell r="AP403" t="str">
            <v/>
          </cell>
          <cell r="AQ403" t="str">
            <v/>
          </cell>
          <cell r="AR403" t="str">
            <v/>
          </cell>
          <cell r="AS403" t="str">
            <v/>
          </cell>
          <cell r="AT403" t="str">
            <v>3 - Immediate but not serious impact on operations; Minor delay of flight schedule; Minor customers disruption</v>
          </cell>
          <cell r="AU403" t="str">
            <v>3 - Minor impact on cost/revenue</v>
          </cell>
          <cell r="AV403" t="str">
            <v>2 - Extended negative local media coverage / Short term local brand issues</v>
          </cell>
          <cell r="AW403" t="str">
            <v/>
          </cell>
          <cell r="AX403">
            <v>0</v>
          </cell>
          <cell r="AY403" t="str">
            <v/>
          </cell>
          <cell r="AZ403" t="str">
            <v>N/A</v>
          </cell>
          <cell r="BA403" t="str">
            <v>1900-01-01</v>
          </cell>
          <cell r="BB403" t="str">
            <v>N/A</v>
          </cell>
          <cell r="BC403" t="str">
            <v>Application dependency:_x000D_ CLS, CLSAPI</v>
          </cell>
          <cell r="BD403" t="str">
            <v/>
          </cell>
          <cell r="BE403" t="str">
            <v/>
          </cell>
        </row>
        <row r="404">
          <cell r="A404" t="str">
            <v>0387</v>
          </cell>
          <cell r="B404" t="str">
            <v>0387 - KA - Mobile site (MOBILESITE)</v>
          </cell>
          <cell r="C404" t="str">
            <v/>
          </cell>
          <cell r="D404" t="str">
            <v/>
          </cell>
          <cell r="E404" t="str">
            <v>Production</v>
          </cell>
          <cell r="F404" t="str">
            <v>IT Solutions Centre Sales &amp; Marketing - S&amp;D - ECX &amp; CHL</v>
          </cell>
          <cell r="G404" t="str">
            <v>E-Business (ECX)</v>
          </cell>
          <cell r="H404" t="str">
            <v/>
          </cell>
          <cell r="I404" t="str">
            <v>Application</v>
          </cell>
          <cell r="J404" t="str">
            <v>Should be part of KA Corporate Flagship Site (KA.com) (app# 193)</v>
          </cell>
          <cell r="K404" t="str">
            <v/>
          </cell>
          <cell r="L404" t="str">
            <v>Priyatha Menon (ECXmpr), Annie Ling - eBusiness Services &amp; CRM Manager</v>
          </cell>
          <cell r="M404" t="str">
            <v>TBD</v>
          </cell>
          <cell r="N404" t="str">
            <v>Kenneth Lee</v>
          </cell>
          <cell r="O404" t="str">
            <v>852 60720994</v>
          </cell>
          <cell r="P404" t="str">
            <v>Henry But (Acting)</v>
          </cell>
          <cell r="Q404" t="str">
            <v>852 96565631</v>
          </cell>
          <cell r="R404" t="str">
            <v>852 90208756</v>
          </cell>
          <cell r="S404" t="str">
            <v>IMT#B2CW@cathaypacific.com</v>
          </cell>
          <cell r="T404" t="str">
            <v/>
          </cell>
          <cell r="U404" t="str">
            <v/>
          </cell>
          <cell r="V404" t="str">
            <v/>
          </cell>
          <cell r="W404" t="str">
            <v/>
          </cell>
          <cell r="X404" t="str">
            <v/>
          </cell>
          <cell r="Y404" t="str">
            <v/>
          </cell>
          <cell r="Z404" t="str">
            <v>Application Support - S&amp;M - S&amp;D-ECX &amp; CHL</v>
          </cell>
          <cell r="AA404" t="str">
            <v>CX Infra Web and Mobile Support</v>
          </cell>
          <cell r="AB404" t="str">
            <v/>
          </cell>
          <cell r="AC404" t="str">
            <v/>
          </cell>
          <cell r="AD404" t="str">
            <v>Web (eInfra)</v>
          </cell>
          <cell r="AE404" t="str">
            <v/>
          </cell>
          <cell r="AF404" t="str">
            <v>Highly Sensitive</v>
          </cell>
          <cell r="AG404" t="str">
            <v/>
          </cell>
          <cell r="AH404" t="str">
            <v/>
          </cell>
          <cell r="AI404" t="str">
            <v/>
          </cell>
          <cell r="AJ404" t="str">
            <v>Critical</v>
          </cell>
          <cell r="AK404" t="str">
            <v/>
          </cell>
          <cell r="AL404" t="str">
            <v>0200 AM to 0600 AM</v>
          </cell>
          <cell r="AM404" t="str">
            <v/>
          </cell>
          <cell r="AN404" t="str">
            <v>No</v>
          </cell>
          <cell r="AO404" t="str">
            <v>24 hrs</v>
          </cell>
          <cell r="AP404" t="str">
            <v/>
          </cell>
          <cell r="AQ404" t="str">
            <v/>
          </cell>
          <cell r="AR404" t="str">
            <v/>
          </cell>
          <cell r="AS404" t="str">
            <v/>
          </cell>
          <cell r="AT404" t="str">
            <v>2 - Delay of flight schedule; Critical services are impaired; Major customers disruption</v>
          </cell>
          <cell r="AU404" t="str">
            <v>3 - Minor impact on cost/revenue</v>
          </cell>
          <cell r="AV404" t="str">
            <v>2 - Extended negative local media coverage / Short term local brand issues</v>
          </cell>
          <cell r="AW404" t="str">
            <v/>
          </cell>
          <cell r="AX404">
            <v>0</v>
          </cell>
          <cell r="AY404" t="str">
            <v/>
          </cell>
          <cell r="AZ404" t="str">
            <v>N/A</v>
          </cell>
          <cell r="BA404" t="str">
            <v>1900-01-01</v>
          </cell>
          <cell r="BB404" t="str">
            <v>N/A</v>
          </cell>
          <cell r="BC404" t="str">
            <v>Application dependency:_x000D_ CXIP, RTFS, CLS, CQ5</v>
          </cell>
          <cell r="BD404" t="str">
            <v/>
          </cell>
          <cell r="BE404" t="str">
            <v/>
          </cell>
        </row>
        <row r="405">
          <cell r="A405" t="str">
            <v>0388</v>
          </cell>
          <cell r="B405" t="str">
            <v>0388 - Inflight Entertainment (IFE)</v>
          </cell>
          <cell r="C405" t="str">
            <v/>
          </cell>
          <cell r="D405" t="str">
            <v/>
          </cell>
          <cell r="E405" t="str">
            <v>Production</v>
          </cell>
          <cell r="F405" t="str">
            <v>IT Solutions Centre Sales &amp; Marketing - S&amp;D - ECX &amp; CHL</v>
          </cell>
          <cell r="G405" t="str">
            <v>E-Business (ECX)</v>
          </cell>
          <cell r="H405" t="str">
            <v/>
          </cell>
          <cell r="I405" t="str">
            <v>Component</v>
          </cell>
          <cell r="J405" t="str">
            <v>Inflight entertainment in CX.com and KA.com and Admin tool in IntraCX Including a content portion on cx.com, and a content upload tool for loading the IFE information from an user prepared Excel</v>
          </cell>
          <cell r="K405" t="str">
            <v/>
          </cell>
          <cell r="L405" t="str">
            <v>Wanda Chau - Product Executive, C &amp; E Platform</v>
          </cell>
          <cell r="M405" t="str">
            <v>Susanna Ma - Assistant Product Manager, Content &amp; Entertainment Content</v>
          </cell>
          <cell r="N405" t="str">
            <v>Kenneth Lee</v>
          </cell>
          <cell r="O405" t="str">
            <v>852 60720994</v>
          </cell>
          <cell r="P405" t="str">
            <v>Henry But (Acting)</v>
          </cell>
          <cell r="Q405" t="str">
            <v>852 96565631</v>
          </cell>
          <cell r="R405" t="str">
            <v>852 62909151</v>
          </cell>
          <cell r="S405" t="str">
            <v>IMTB2CA@cathaypacific.com</v>
          </cell>
          <cell r="T405" t="str">
            <v/>
          </cell>
          <cell r="U405" t="str">
            <v/>
          </cell>
          <cell r="V405" t="str">
            <v/>
          </cell>
          <cell r="W405" t="str">
            <v/>
          </cell>
          <cell r="X405" t="str">
            <v/>
          </cell>
          <cell r="Y405" t="str">
            <v/>
          </cell>
          <cell r="Z405" t="str">
            <v/>
          </cell>
          <cell r="AA405" t="str">
            <v/>
          </cell>
          <cell r="AB405" t="str">
            <v/>
          </cell>
          <cell r="AC405" t="str">
            <v/>
          </cell>
          <cell r="AD405" t="str">
            <v>Web (J2EE)</v>
          </cell>
          <cell r="AE405" t="str">
            <v/>
          </cell>
          <cell r="AF405" t="str">
            <v>Public</v>
          </cell>
          <cell r="AG405" t="str">
            <v/>
          </cell>
          <cell r="AH405" t="str">
            <v/>
          </cell>
          <cell r="AI405" t="str">
            <v/>
          </cell>
          <cell r="AJ405" t="str">
            <v>Important</v>
          </cell>
          <cell r="AK405" t="str">
            <v/>
          </cell>
          <cell r="AL405" t="str">
            <v>0200 AM to 0600 AM</v>
          </cell>
          <cell r="AM405" t="str">
            <v/>
          </cell>
          <cell r="AN405" t="str">
            <v/>
          </cell>
          <cell r="AO405" t="str">
            <v>24 hrs</v>
          </cell>
          <cell r="AP405" t="str">
            <v/>
          </cell>
          <cell r="AQ405" t="str">
            <v/>
          </cell>
          <cell r="AR405" t="str">
            <v/>
          </cell>
          <cell r="AS405" t="str">
            <v/>
          </cell>
          <cell r="AT405" t="str">
            <v/>
          </cell>
          <cell r="AU405" t="str">
            <v/>
          </cell>
          <cell r="AV405" t="str">
            <v>1 - Extended negative international media coverage / Significant brand and reputation damage</v>
          </cell>
          <cell r="AW405" t="str">
            <v/>
          </cell>
          <cell r="AX405">
            <v>0</v>
          </cell>
          <cell r="AY405" t="str">
            <v/>
          </cell>
          <cell r="AZ405" t="str">
            <v>N/A</v>
          </cell>
          <cell r="BA405" t="str">
            <v>1900-01-01</v>
          </cell>
          <cell r="BB405" t="str">
            <v>N/A</v>
          </cell>
          <cell r="BC405" t="str">
            <v/>
          </cell>
          <cell r="BD405" t="str">
            <v/>
          </cell>
          <cell r="BE405" t="str">
            <v/>
          </cell>
        </row>
        <row r="406">
          <cell r="A406" t="str">
            <v>0389</v>
          </cell>
          <cell r="B406" t="str">
            <v>0389 - CX - Internet Forms</v>
          </cell>
          <cell r="C406" t="str">
            <v/>
          </cell>
          <cell r="D406" t="str">
            <v/>
          </cell>
          <cell r="E406" t="str">
            <v>Production</v>
          </cell>
          <cell r="F406" t="str">
            <v>IT Solutions Centre Sales &amp; Marketing - S&amp;D - ECX &amp; CHL</v>
          </cell>
          <cell r="G406" t="str">
            <v>E-Business (ECX)</v>
          </cell>
          <cell r="H406" t="str">
            <v/>
          </cell>
          <cell r="I406" t="str">
            <v>Application</v>
          </cell>
          <cell r="J406" t="str">
            <v>CX Internet forms - China Business/Trade Award (CBA), Corporate social responsibility (CSR), Various feedback form on cx.com, email will be routed to relevant parties and ports based on site geography and type of feedback, etc.</v>
          </cell>
          <cell r="K406" t="str">
            <v/>
          </cell>
          <cell r="L406" t="str">
            <v>Irene Chong - Online Channels Manager</v>
          </cell>
          <cell r="M406" t="str">
            <v>TBD</v>
          </cell>
          <cell r="N406" t="str">
            <v>Kenneth Lee</v>
          </cell>
          <cell r="O406" t="str">
            <v>852 60720994</v>
          </cell>
          <cell r="P406" t="str">
            <v>Henry But (Acting)</v>
          </cell>
          <cell r="Q406" t="str">
            <v>852 96565631</v>
          </cell>
          <cell r="R406" t="str">
            <v>852 90208756</v>
          </cell>
          <cell r="S406" t="str">
            <v>IMTB2CA@cathaypacific.com</v>
          </cell>
          <cell r="T406" t="str">
            <v/>
          </cell>
          <cell r="U406" t="str">
            <v/>
          </cell>
          <cell r="V406" t="str">
            <v/>
          </cell>
          <cell r="W406" t="str">
            <v/>
          </cell>
          <cell r="X406" t="str">
            <v/>
          </cell>
          <cell r="Y406" t="str">
            <v/>
          </cell>
          <cell r="Z406" t="str">
            <v>Application Support - S&amp;M - S&amp;D-ECX &amp; CHL</v>
          </cell>
          <cell r="AA406" t="str">
            <v>CX Infra Web and Mobile Support</v>
          </cell>
          <cell r="AB406" t="str">
            <v/>
          </cell>
          <cell r="AC406" t="str">
            <v/>
          </cell>
          <cell r="AD406" t="str">
            <v>Web (eInfra)</v>
          </cell>
          <cell r="AE406" t="str">
            <v/>
          </cell>
          <cell r="AF406" t="str">
            <v>Highly Sensitive</v>
          </cell>
          <cell r="AG406" t="str">
            <v/>
          </cell>
          <cell r="AH406" t="str">
            <v/>
          </cell>
          <cell r="AI406" t="str">
            <v/>
          </cell>
          <cell r="AJ406" t="str">
            <v>Important</v>
          </cell>
          <cell r="AK406" t="str">
            <v/>
          </cell>
          <cell r="AL406" t="str">
            <v>0200 AM to 0600 AM</v>
          </cell>
          <cell r="AM406" t="str">
            <v/>
          </cell>
          <cell r="AN406" t="str">
            <v>No</v>
          </cell>
          <cell r="AO406" t="str">
            <v>24 hrs</v>
          </cell>
          <cell r="AP406" t="str">
            <v/>
          </cell>
          <cell r="AQ406" t="str">
            <v/>
          </cell>
          <cell r="AR406" t="str">
            <v/>
          </cell>
          <cell r="AS406" t="str">
            <v/>
          </cell>
          <cell r="AT406" t="str">
            <v>1 - Long delay of flight schedule; Critical services are unavailable; Severe customers disruption</v>
          </cell>
          <cell r="AU406" t="str">
            <v/>
          </cell>
          <cell r="AV406" t="str">
            <v>1 - Extended negative international media coverage / Significant brand and reputation damage</v>
          </cell>
          <cell r="AW406" t="str">
            <v/>
          </cell>
          <cell r="AX406">
            <v>0</v>
          </cell>
          <cell r="AY406" t="str">
            <v/>
          </cell>
          <cell r="AZ406" t="str">
            <v>N/A</v>
          </cell>
          <cell r="BA406" t="str">
            <v>1900-01-01</v>
          </cell>
          <cell r="BB406" t="str">
            <v>N/A</v>
          </cell>
          <cell r="BC406" t="str">
            <v/>
          </cell>
          <cell r="BD406" t="str">
            <v/>
          </cell>
          <cell r="BE406" t="str">
            <v/>
          </cell>
        </row>
        <row r="407">
          <cell r="A407" t="str">
            <v>0390</v>
          </cell>
          <cell r="B407" t="str">
            <v>0390 - KA - Internet Forms</v>
          </cell>
          <cell r="C407" t="str">
            <v/>
          </cell>
          <cell r="D407" t="str">
            <v/>
          </cell>
          <cell r="E407" t="str">
            <v>Production</v>
          </cell>
          <cell r="F407" t="str">
            <v>IT Solutions Centre Sales &amp; Marketing - S&amp;D - ECX &amp; CHL</v>
          </cell>
          <cell r="G407" t="str">
            <v>E-Business (ECX)</v>
          </cell>
          <cell r="H407" t="str">
            <v/>
          </cell>
          <cell r="I407" t="str">
            <v>Application</v>
          </cell>
          <cell r="J407" t="str">
            <v>KA Internet forms China Business/Trade Award (CBA), Corporate social responsibility (CSR) Various feedback form on ka.com email will be routed to relevant parties and ports based on site geography and type of feedback, etc."</v>
          </cell>
          <cell r="K407" t="str">
            <v/>
          </cell>
          <cell r="L407" t="str">
            <v>Irene Chong - Online Channels Manager</v>
          </cell>
          <cell r="M407" t="str">
            <v>TBD</v>
          </cell>
          <cell r="N407" t="str">
            <v>Kenneth Lee</v>
          </cell>
          <cell r="O407" t="str">
            <v>852 60720994</v>
          </cell>
          <cell r="P407" t="str">
            <v>Henry But (Acting)</v>
          </cell>
          <cell r="Q407" t="str">
            <v>852 96565631</v>
          </cell>
          <cell r="R407" t="str">
            <v>852 90208756</v>
          </cell>
          <cell r="S407" t="str">
            <v>IMTB2CA@cathaypacific.com</v>
          </cell>
          <cell r="T407" t="str">
            <v/>
          </cell>
          <cell r="U407" t="str">
            <v/>
          </cell>
          <cell r="V407" t="str">
            <v/>
          </cell>
          <cell r="W407" t="str">
            <v/>
          </cell>
          <cell r="X407" t="str">
            <v/>
          </cell>
          <cell r="Y407" t="str">
            <v/>
          </cell>
          <cell r="Z407" t="str">
            <v>Application Support - S&amp;M - S&amp;D-ECX &amp; CHL</v>
          </cell>
          <cell r="AA407" t="str">
            <v>CX Infra Web and Mobile Support</v>
          </cell>
          <cell r="AB407" t="str">
            <v/>
          </cell>
          <cell r="AC407" t="str">
            <v/>
          </cell>
          <cell r="AD407" t="str">
            <v>Web (eInfra)</v>
          </cell>
          <cell r="AE407" t="str">
            <v/>
          </cell>
          <cell r="AF407" t="str">
            <v>Highly Sensitive</v>
          </cell>
          <cell r="AG407" t="str">
            <v/>
          </cell>
          <cell r="AH407" t="str">
            <v/>
          </cell>
          <cell r="AI407" t="str">
            <v/>
          </cell>
          <cell r="AJ407" t="str">
            <v>Important</v>
          </cell>
          <cell r="AK407" t="str">
            <v/>
          </cell>
          <cell r="AL407" t="str">
            <v>0200 AM to 0600 AM</v>
          </cell>
          <cell r="AM407" t="str">
            <v/>
          </cell>
          <cell r="AN407" t="str">
            <v/>
          </cell>
          <cell r="AO407" t="str">
            <v>24 hrs</v>
          </cell>
          <cell r="AP407" t="str">
            <v/>
          </cell>
          <cell r="AQ407" t="str">
            <v/>
          </cell>
          <cell r="AR407" t="str">
            <v/>
          </cell>
          <cell r="AS407" t="str">
            <v/>
          </cell>
          <cell r="AT407" t="str">
            <v/>
          </cell>
          <cell r="AU407" t="str">
            <v/>
          </cell>
          <cell r="AV407" t="str">
            <v/>
          </cell>
          <cell r="AW407" t="str">
            <v/>
          </cell>
          <cell r="AX407">
            <v>0</v>
          </cell>
          <cell r="AY407" t="str">
            <v/>
          </cell>
          <cell r="AZ407" t="str">
            <v>N/A</v>
          </cell>
          <cell r="BA407" t="str">
            <v>1900-01-01</v>
          </cell>
          <cell r="BB407" t="str">
            <v>N/A</v>
          </cell>
          <cell r="BC407" t="str">
            <v/>
          </cell>
          <cell r="BD407" t="str">
            <v/>
          </cell>
          <cell r="BE407" t="str">
            <v/>
          </cell>
        </row>
        <row r="408">
          <cell r="A408" t="str">
            <v>0391</v>
          </cell>
          <cell r="B408" t="str">
            <v>0391 - Airport Cashier</v>
          </cell>
          <cell r="E408" t="str">
            <v>Retired</v>
          </cell>
          <cell r="F408" t="str">
            <v>IT Solutions Centre Enterprise - FIN,APD,PLN</v>
          </cell>
          <cell r="I408" t="str">
            <v>Application</v>
          </cell>
          <cell r="J408" t="str">
            <v>Airport Cashier
Replace by 242 PAX Cashier System (KTODAS)</v>
          </cell>
          <cell r="L408" t="str">
            <v>TBD</v>
          </cell>
          <cell r="M408" t="str">
            <v>TBD</v>
          </cell>
          <cell r="N408" t="str">
            <v>Justin Wong</v>
          </cell>
          <cell r="O408" t="str">
            <v>852 92369416</v>
          </cell>
          <cell r="P408" t="str">
            <v>N/A</v>
          </cell>
          <cell r="Q408" t="str">
            <v>N/A</v>
          </cell>
          <cell r="R408" t="str">
            <v>N/A</v>
          </cell>
          <cell r="S408" t="str">
            <v>N/A</v>
          </cell>
          <cell r="T408" t="str">
            <v>N/A</v>
          </cell>
          <cell r="AO408" t="str">
            <v>N/A</v>
          </cell>
          <cell r="AZ408" t="str">
            <v>N/A</v>
          </cell>
          <cell r="BA408" t="str">
            <v>1900-01-01</v>
          </cell>
          <cell r="BB408" t="str">
            <v>N/A</v>
          </cell>
        </row>
        <row r="409">
          <cell r="A409" t="str">
            <v>0392</v>
          </cell>
          <cell r="B409" t="str">
            <v>0392 - Online Group Check-in (OLGC)</v>
          </cell>
          <cell r="C409" t="str">
            <v>OLGC</v>
          </cell>
          <cell r="D409" t="str">
            <v/>
          </cell>
          <cell r="E409" t="str">
            <v>Production</v>
          </cell>
          <cell r="F409" t="str">
            <v>IT Solutions Centre Sales &amp; Marketing - HKO GCC Distribution &amp; Corp Sales</v>
          </cell>
          <cell r="G409" t="str">
            <v>Sales &amp; Distribution (S&amp;D)</v>
          </cell>
          <cell r="H409" t="str">
            <v>0392 - Online Group Check-in (OLGC)</v>
          </cell>
          <cell r="I409" t="str">
            <v>Application</v>
          </cell>
          <cell r="J409" t="str">
            <v>Online group check-in application in CXAgents.com and KAAgents.com</v>
          </cell>
          <cell r="K409" t="str">
            <v>S&amp;D</v>
          </cell>
          <cell r="L409" t="str">
            <v>Jackson Tang - Assistant Manager Dist Systems Dev</v>
          </cell>
          <cell r="M409" t="str">
            <v>Rebecca Leung - Agency Direct Dist Coordinator</v>
          </cell>
          <cell r="N409" t="str">
            <v>Jack Zhang</v>
          </cell>
          <cell r="O409" t="str">
            <v>852 92072810</v>
          </cell>
          <cell r="P409" t="str">
            <v>Maggie Yip</v>
          </cell>
          <cell r="Q409" t="str">
            <v>852 98727115</v>
          </cell>
          <cell r="R409" t="str">
            <v>852 63910215</v>
          </cell>
          <cell r="S409" t="str">
            <v>imt#hko@cathaypacific.com</v>
          </cell>
          <cell r="T409" t="str">
            <v/>
          </cell>
          <cell r="U409" t="str">
            <v>Maggie Yip; Matthew Chung; Andy Leung; Claire Tsoi</v>
          </cell>
          <cell r="V409" t="str">
            <v>HP</v>
          </cell>
          <cell r="W409" t="str">
            <v>Service Centre</v>
          </cell>
          <cell r="X409" t="str">
            <v>1. HP - HPEOPS2 - Support Team2. IBM ASM - S&amp;M - HKG, S&amp;D-WRT, Dist &amp; Corp Sales</v>
          </cell>
          <cell r="Y409" t="str">
            <v/>
          </cell>
          <cell r="Z409" t="str">
            <v>Application Support - S&amp;M - HKG, S&amp;D-WRT, Dist &amp; Corp Sales</v>
          </cell>
          <cell r="AA409" t="str">
            <v>CX Infra Web and Mobile Support</v>
          </cell>
          <cell r="AB409" t="str">
            <v/>
          </cell>
          <cell r="AC409" t="str">
            <v/>
          </cell>
          <cell r="AD409" t="str">
            <v>Web (eInfra)</v>
          </cell>
          <cell r="AE409" t="str">
            <v/>
          </cell>
          <cell r="AF409" t="str">
            <v>Highly Sensitive</v>
          </cell>
          <cell r="AG409" t="str">
            <v>/cvs/ARCH/webappaix20/dev/repos/olgc  /cvs/ARCH/webappaix20/repos/javasrc/olgc</v>
          </cell>
          <cell r="AH409" t="str">
            <v>IBM Rational Development</v>
          </cell>
          <cell r="AI409" t="str">
            <v>50+</v>
          </cell>
          <cell r="AJ409" t="str">
            <v>Critical</v>
          </cell>
          <cell r="AK409" t="str">
            <v>7x24</v>
          </cell>
          <cell r="AL409" t="str">
            <v>Sat - Sun 12:00am - 8:00am</v>
          </cell>
          <cell r="AM409" t="str">
            <v/>
          </cell>
          <cell r="AN409" t="str">
            <v>No</v>
          </cell>
          <cell r="AO409" t="str">
            <v>24 hrs</v>
          </cell>
          <cell r="AP409" t="str">
            <v>24 hrs</v>
          </cell>
          <cell r="AQ409" t="str">
            <v>Y</v>
          </cell>
          <cell r="AR409" t="str">
            <v>Daily</v>
          </cell>
          <cell r="AS409" t="str">
            <v>N</v>
          </cell>
          <cell r="AT409" t="str">
            <v>3 - Immediate but not serious impact on operations; Minor delay of flight schedule; Minor customers disruption</v>
          </cell>
          <cell r="AU409" t="str">
            <v>3 - Minor impact on cost/revenue</v>
          </cell>
          <cell r="AV409" t="str">
            <v>2 - Extended negative local media coverage / Short term local brand issues</v>
          </cell>
          <cell r="AW409" t="str">
            <v/>
          </cell>
          <cell r="AX409">
            <v>0</v>
          </cell>
          <cell r="AY409" t="str">
            <v/>
          </cell>
          <cell r="AZ409" t="str">
            <v>N/A</v>
          </cell>
          <cell r="BA409" t="str">
            <v>1900-01-01</v>
          </cell>
          <cell r="BB409" t="str">
            <v>N/A</v>
          </cell>
          <cell r="BC409" t="str">
            <v/>
          </cell>
          <cell r="BD409" t="str">
            <v/>
          </cell>
          <cell r="BE409" t="str">
            <v/>
          </cell>
        </row>
        <row r="410">
          <cell r="A410" t="str">
            <v>0393</v>
          </cell>
          <cell r="B410" t="str">
            <v>0393 - Advice to Passenger/Staff Administration (IXDISADMIN)</v>
          </cell>
          <cell r="C410" t="str">
            <v/>
          </cell>
          <cell r="D410" t="str">
            <v/>
          </cell>
          <cell r="E410" t="str">
            <v>Production</v>
          </cell>
          <cell r="F410" t="str">
            <v>IT Solutions Centre Sales &amp; Marketing - S&amp;D - ECX &amp; CHL</v>
          </cell>
          <cell r="G410" t="str">
            <v>E-Business (ECX)</v>
          </cell>
          <cell r="H410" t="str">
            <v/>
          </cell>
          <cell r="I410" t="str">
            <v>Application</v>
          </cell>
          <cell r="J410" t="str">
            <v>Advice to Passenger/Staff Administration (IXDISADMIN)</v>
          </cell>
          <cell r="K410" t="str">
            <v/>
          </cell>
          <cell r="L410" t="str">
            <v>Annie Ling - eBusiness Services &amp; CRM Manager</v>
          </cell>
          <cell r="M410" t="str">
            <v>TBD</v>
          </cell>
          <cell r="N410" t="str">
            <v>Kenneth Lee</v>
          </cell>
          <cell r="O410" t="str">
            <v>852 60720994</v>
          </cell>
          <cell r="P410" t="str">
            <v>Henry But</v>
          </cell>
          <cell r="Q410" t="str">
            <v>852 96565631</v>
          </cell>
          <cell r="R410" t="str">
            <v>852 62909151</v>
          </cell>
          <cell r="S410" t="str">
            <v/>
          </cell>
          <cell r="T410" t="str">
            <v/>
          </cell>
          <cell r="U410" t="str">
            <v/>
          </cell>
          <cell r="V410" t="str">
            <v/>
          </cell>
          <cell r="W410" t="str">
            <v/>
          </cell>
          <cell r="X410" t="str">
            <v/>
          </cell>
          <cell r="Y410" t="str">
            <v/>
          </cell>
          <cell r="Z410" t="str">
            <v>Application Support - S&amp;M - S&amp;D-ECX &amp; CHL</v>
          </cell>
          <cell r="AA410" t="str">
            <v>CX Infra Web and Mobile Support</v>
          </cell>
          <cell r="AB410" t="str">
            <v/>
          </cell>
          <cell r="AC410" t="str">
            <v/>
          </cell>
          <cell r="AD410" t="str">
            <v>Web (eInfra)</v>
          </cell>
          <cell r="AE410" t="str">
            <v/>
          </cell>
          <cell r="AF410" t="str">
            <v>Sensitive</v>
          </cell>
          <cell r="AG410" t="str">
            <v/>
          </cell>
          <cell r="AH410" t="str">
            <v/>
          </cell>
          <cell r="AI410" t="str">
            <v/>
          </cell>
          <cell r="AJ410" t="str">
            <v>Critical</v>
          </cell>
          <cell r="AK410" t="str">
            <v/>
          </cell>
          <cell r="AL410" t="str">
            <v>0200 AM to 0600 AM</v>
          </cell>
          <cell r="AM410" t="str">
            <v/>
          </cell>
          <cell r="AN410" t="str">
            <v>Yes</v>
          </cell>
          <cell r="AO410" t="str">
            <v>24 hrs</v>
          </cell>
          <cell r="AP410" t="str">
            <v/>
          </cell>
          <cell r="AQ410" t="str">
            <v/>
          </cell>
          <cell r="AR410" t="str">
            <v/>
          </cell>
          <cell r="AS410" t="str">
            <v/>
          </cell>
          <cell r="AT410" t="str">
            <v>4 - No immediate impact, situation is tolerable by functional department in short period of time; Convenience of customers are affected</v>
          </cell>
          <cell r="AU410" t="str">
            <v/>
          </cell>
          <cell r="AV410" t="str">
            <v>4 - Minor negative local media coverage / No brand or image impact</v>
          </cell>
          <cell r="AW410" t="str">
            <v/>
          </cell>
          <cell r="AX410">
            <v>0</v>
          </cell>
          <cell r="AY410" t="str">
            <v/>
          </cell>
          <cell r="AZ410" t="str">
            <v>N/A</v>
          </cell>
          <cell r="BA410" t="str">
            <v>1900-01-01</v>
          </cell>
          <cell r="BB410" t="str">
            <v>N/A</v>
          </cell>
          <cell r="BC410" t="str">
            <v>Application dependency:_x000D_ RTFS</v>
          </cell>
          <cell r="BD410" t="str">
            <v/>
          </cell>
          <cell r="BE410" t="str">
            <v/>
          </cell>
        </row>
        <row r="411">
          <cell r="A411" t="str">
            <v>0394</v>
          </cell>
          <cell r="B411" t="str">
            <v>0394 - Task Server Support Tool</v>
          </cell>
          <cell r="C411" t="str">
            <v/>
          </cell>
          <cell r="D411" t="str">
            <v/>
          </cell>
          <cell r="E411" t="str">
            <v>Production</v>
          </cell>
          <cell r="F411" t="str">
            <v>IT Solutions Centre Airline Operations &amp; Cargo - ENG</v>
          </cell>
          <cell r="G411" t="str">
            <v>Engineering (ENG)</v>
          </cell>
          <cell r="H411" t="str">
            <v>0394 - Task Server Support Tool</v>
          </cell>
          <cell r="I411" t="str">
            <v>Component</v>
          </cell>
          <cell r="J411" t="str">
            <v>Task Server Support Tool</v>
          </cell>
          <cell r="K411" t="str">
            <v>ENG</v>
          </cell>
          <cell r="L411" t="str">
            <v>TBD</v>
          </cell>
          <cell r="M411" t="str">
            <v>TBD</v>
          </cell>
          <cell r="N411" t="str">
            <v>Jeya Shan</v>
          </cell>
          <cell r="O411" t="str">
            <v>852 66217425 ( Please note my mobile will be switched off when I’m overseas )</v>
          </cell>
          <cell r="P411" t="str">
            <v>Latheef Shaikh</v>
          </cell>
          <cell r="Q411" t="str">
            <v>852 68409793</v>
          </cell>
          <cell r="R411" t="str">
            <v>852 63962036</v>
          </cell>
          <cell r="S411" t="str">
            <v/>
          </cell>
          <cell r="T411" t="str">
            <v/>
          </cell>
          <cell r="U411" t="str">
            <v/>
          </cell>
          <cell r="V411" t="str">
            <v/>
          </cell>
          <cell r="W411" t="str">
            <v/>
          </cell>
          <cell r="X411" t="str">
            <v>Application Support - AOC - Engineering</v>
          </cell>
          <cell r="Y411" t="str">
            <v/>
          </cell>
          <cell r="Z411" t="str">
            <v/>
          </cell>
          <cell r="AA411" t="str">
            <v/>
          </cell>
          <cell r="AB411" t="str">
            <v/>
          </cell>
          <cell r="AC411" t="str">
            <v/>
          </cell>
          <cell r="AD411" t="str">
            <v/>
          </cell>
          <cell r="AE411" t="str">
            <v/>
          </cell>
          <cell r="AF411" t="str">
            <v>Sensitive</v>
          </cell>
          <cell r="AG411" t="str">
            <v/>
          </cell>
          <cell r="AH411" t="str">
            <v/>
          </cell>
          <cell r="AI411" t="str">
            <v/>
          </cell>
          <cell r="AJ411" t="str">
            <v>Important</v>
          </cell>
          <cell r="AK411" t="str">
            <v/>
          </cell>
          <cell r="AL411" t="str">
            <v>Mon-Fri 00:00 to 04:00</v>
          </cell>
          <cell r="AM411" t="str">
            <v/>
          </cell>
          <cell r="AN411" t="str">
            <v/>
          </cell>
          <cell r="AO411" t="str">
            <v>24 hrs</v>
          </cell>
          <cell r="AP411" t="str">
            <v/>
          </cell>
          <cell r="AQ411" t="str">
            <v/>
          </cell>
          <cell r="AR411" t="str">
            <v/>
          </cell>
          <cell r="AS411" t="str">
            <v/>
          </cell>
          <cell r="AT411" t="str">
            <v/>
          </cell>
          <cell r="AU411" t="str">
            <v/>
          </cell>
          <cell r="AV411" t="str">
            <v/>
          </cell>
          <cell r="AW411" t="str">
            <v/>
          </cell>
          <cell r="AX411">
            <v>0</v>
          </cell>
          <cell r="AY411" t="str">
            <v/>
          </cell>
          <cell r="AZ411" t="str">
            <v>N/A</v>
          </cell>
          <cell r="BA411" t="str">
            <v>1900-01-01</v>
          </cell>
          <cell r="BB411" t="str">
            <v>N/A</v>
          </cell>
          <cell r="BC411" t="str">
            <v/>
          </cell>
          <cell r="BD411" t="str">
            <v/>
          </cell>
          <cell r="BE411" t="str">
            <v/>
          </cell>
        </row>
        <row r="412">
          <cell r="A412" t="str">
            <v>0395</v>
          </cell>
          <cell r="B412" t="str">
            <v>0395 - Workshop Report Autoload</v>
          </cell>
          <cell r="C412" t="str">
            <v/>
          </cell>
          <cell r="D412" t="str">
            <v/>
          </cell>
          <cell r="E412" t="str">
            <v>Production</v>
          </cell>
          <cell r="F412" t="str">
            <v>IT Solutions Centre Airline Operations &amp; Cargo - ENG</v>
          </cell>
          <cell r="G412" t="str">
            <v>Engineering (ENG)</v>
          </cell>
          <cell r="H412" t="str">
            <v>0395 - Workshop Report Autoload</v>
          </cell>
          <cell r="I412" t="str">
            <v>Application</v>
          </cell>
          <cell r="J412" t="str">
            <v>Workshop Report Autoload</v>
          </cell>
          <cell r="K412" t="str">
            <v>ENG</v>
          </cell>
          <cell r="L412" t="str">
            <v>TBD</v>
          </cell>
          <cell r="M412" t="str">
            <v>TBD</v>
          </cell>
          <cell r="N412" t="str">
            <v>Jeya Shan</v>
          </cell>
          <cell r="O412" t="str">
            <v>852 66217425 ( Please note my mobile will be switched off when I’m overseas )</v>
          </cell>
          <cell r="P412" t="str">
            <v>Latheef Shaikh</v>
          </cell>
          <cell r="Q412" t="str">
            <v>852 68409793</v>
          </cell>
          <cell r="R412" t="str">
            <v>852 63962036</v>
          </cell>
          <cell r="S412" t="str">
            <v/>
          </cell>
          <cell r="T412" t="str">
            <v/>
          </cell>
          <cell r="U412" t="str">
            <v/>
          </cell>
          <cell r="V412" t="str">
            <v/>
          </cell>
          <cell r="W412" t="str">
            <v/>
          </cell>
          <cell r="X412" t="str">
            <v>Application Support - AOC - Engineering</v>
          </cell>
          <cell r="Y412" t="str">
            <v/>
          </cell>
          <cell r="Z412" t="str">
            <v/>
          </cell>
          <cell r="AA412" t="str">
            <v/>
          </cell>
          <cell r="AB412" t="str">
            <v/>
          </cell>
          <cell r="AC412" t="str">
            <v/>
          </cell>
          <cell r="AD412" t="str">
            <v/>
          </cell>
          <cell r="AE412" t="str">
            <v/>
          </cell>
          <cell r="AF412" t="str">
            <v>Sensitive</v>
          </cell>
          <cell r="AG412" t="str">
            <v/>
          </cell>
          <cell r="AH412" t="str">
            <v/>
          </cell>
          <cell r="AI412" t="str">
            <v/>
          </cell>
          <cell r="AJ412" t="str">
            <v>Important</v>
          </cell>
          <cell r="AK412" t="str">
            <v/>
          </cell>
          <cell r="AL412" t="str">
            <v>Mon-Fri 00:00 to 04:00</v>
          </cell>
          <cell r="AM412" t="str">
            <v/>
          </cell>
          <cell r="AN412" t="str">
            <v/>
          </cell>
          <cell r="AO412" t="str">
            <v>24 hrs</v>
          </cell>
          <cell r="AP412" t="str">
            <v/>
          </cell>
          <cell r="AQ412" t="str">
            <v/>
          </cell>
          <cell r="AR412" t="str">
            <v/>
          </cell>
          <cell r="AS412" t="str">
            <v/>
          </cell>
          <cell r="AT412" t="str">
            <v/>
          </cell>
          <cell r="AU412" t="str">
            <v/>
          </cell>
          <cell r="AV412" t="str">
            <v/>
          </cell>
          <cell r="AW412" t="str">
            <v/>
          </cell>
          <cell r="AX412">
            <v>0</v>
          </cell>
          <cell r="AY412" t="str">
            <v/>
          </cell>
          <cell r="AZ412" t="str">
            <v>N/A</v>
          </cell>
          <cell r="BA412" t="str">
            <v>1900-01-01</v>
          </cell>
          <cell r="BB412" t="str">
            <v>N/A</v>
          </cell>
          <cell r="BC412" t="str">
            <v/>
          </cell>
          <cell r="BD412" t="str">
            <v/>
          </cell>
          <cell r="BE412" t="str">
            <v/>
          </cell>
        </row>
        <row r="413">
          <cell r="A413" t="str">
            <v>0396</v>
          </cell>
          <cell r="B413" t="str">
            <v>0396 - BlackSite Administration Tool</v>
          </cell>
          <cell r="E413" t="str">
            <v>Retired</v>
          </cell>
          <cell r="F413" t="str">
            <v>IT Solutions Centre Sales &amp; Marketing - S&amp;D - ECX &amp; CHL</v>
          </cell>
          <cell r="I413" t="str">
            <v>Component</v>
          </cell>
          <cell r="J413" t="str">
            <v>BlackSite Administration Tool</v>
          </cell>
          <cell r="L413" t="str">
            <v>Irene Chong - Online Channels Manager</v>
          </cell>
          <cell r="M413" t="str">
            <v>TBD</v>
          </cell>
          <cell r="N413" t="str">
            <v>Kenneth Lee</v>
          </cell>
          <cell r="O413" t="str">
            <v>852 60720994</v>
          </cell>
          <cell r="P413" t="str">
            <v>N/A</v>
          </cell>
          <cell r="Q413" t="str">
            <v>N/A</v>
          </cell>
          <cell r="R413" t="str">
            <v>N/A</v>
          </cell>
          <cell r="S413" t="str">
            <v>N/A</v>
          </cell>
          <cell r="T413" t="str">
            <v>N/A</v>
          </cell>
          <cell r="AO413" t="str">
            <v>24 hrs</v>
          </cell>
          <cell r="AZ413" t="str">
            <v>N/A</v>
          </cell>
          <cell r="BA413" t="str">
            <v>1900-01-01</v>
          </cell>
          <cell r="BB413" t="str">
            <v>N/A</v>
          </cell>
        </row>
        <row r="414">
          <cell r="A414" t="str">
            <v>0398</v>
          </cell>
          <cell r="B414" t="str">
            <v>0398 - FOP Fuel Saving Calculator</v>
          </cell>
          <cell r="C414" t="str">
            <v/>
          </cell>
          <cell r="D414" t="str">
            <v/>
          </cell>
          <cell r="E414" t="str">
            <v>Production</v>
          </cell>
          <cell r="F414" t="str">
            <v>IT Solutions Centre Airline Operations &amp; Cargo - FOP</v>
          </cell>
          <cell r="G414" t="str">
            <v>Flight Operations (FOP)</v>
          </cell>
          <cell r="H414" t="str">
            <v>0398 - FOP Fuel Saving Calculator</v>
          </cell>
          <cell r="I414" t="str">
            <v>Application</v>
          </cell>
          <cell r="J414" t="str">
            <v xml:space="preserve">FOP Fuel Saving Calculator </v>
          </cell>
          <cell r="K414" t="str">
            <v>FOP</v>
          </cell>
          <cell r="L414" t="str">
            <v>Steven Yip (Fop)</v>
          </cell>
          <cell r="M414" t="str">
            <v>Steven Yip - Manager Aircraft Performance and Flight Efficiency</v>
          </cell>
          <cell r="N414" t="str">
            <v>Matt Oakley</v>
          </cell>
          <cell r="O414" t="str">
            <v>852 93889059</v>
          </cell>
          <cell r="P414" t="str">
            <v>Andrew Loh</v>
          </cell>
          <cell r="Q414" t="str">
            <v>852 63387908</v>
          </cell>
          <cell r="R414" t="str">
            <v>852 63962031</v>
          </cell>
          <cell r="S414" t="str">
            <v>IMT#FOP@cathaypacific.com</v>
          </cell>
          <cell r="T414" t="str">
            <v/>
          </cell>
          <cell r="U414" t="str">
            <v>SME in FOP BU (SM Kwan)</v>
          </cell>
          <cell r="V414" t="str">
            <v>HP</v>
          </cell>
          <cell r="W414" t="str">
            <v>Service Centre</v>
          </cell>
          <cell r="X414" t="str">
            <v>IBM-ASM - AOC (FOP)</v>
          </cell>
          <cell r="Y414" t="str">
            <v>HP</v>
          </cell>
          <cell r="Z414" t="str">
            <v>Application Support - AOC - Flight Operations</v>
          </cell>
          <cell r="AA414" t="str">
            <v>CX Infra Web and Mobile Support</v>
          </cell>
          <cell r="AB414" t="str">
            <v/>
          </cell>
          <cell r="AC414" t="str">
            <v/>
          </cell>
          <cell r="AD414" t="str">
            <v>Web (eInfra)</v>
          </cell>
          <cell r="AE414" t="str">
            <v>Y</v>
          </cell>
          <cell r="AF414" t="str">
            <v>Internal Use Only</v>
          </cell>
          <cell r="AG414" t="str">
            <v>/cvs/ARCH/webappaix20/repos/javasrc/ixfuelcalc</v>
          </cell>
          <cell r="AH414" t="str">
            <v/>
          </cell>
          <cell r="AI414" t="str">
            <v>0-10</v>
          </cell>
          <cell r="AJ414" t="str">
            <v>Important</v>
          </cell>
          <cell r="AK414" t="str">
            <v>5x8</v>
          </cell>
          <cell r="AL414" t="str">
            <v>Anytime with BU approval</v>
          </cell>
          <cell r="AM414" t="str">
            <v>No</v>
          </cell>
          <cell r="AN414" t="str">
            <v>Not Required</v>
          </cell>
          <cell r="AO414" t="str">
            <v>24 hrs</v>
          </cell>
          <cell r="AP414" t="str">
            <v/>
          </cell>
          <cell r="AQ414" t="str">
            <v>Y</v>
          </cell>
          <cell r="AR414" t="str">
            <v/>
          </cell>
          <cell r="AS414" t="str">
            <v>N</v>
          </cell>
          <cell r="AT414" t="str">
            <v/>
          </cell>
          <cell r="AU414" t="str">
            <v/>
          </cell>
          <cell r="AV414" t="str">
            <v/>
          </cell>
          <cell r="AW414" t="str">
            <v/>
          </cell>
          <cell r="AX414">
            <v>0</v>
          </cell>
          <cell r="AY414" t="str">
            <v/>
          </cell>
          <cell r="AZ414" t="str">
            <v>N/A</v>
          </cell>
          <cell r="BA414" t="str">
            <v>1900-01-01</v>
          </cell>
          <cell r="BB414" t="str">
            <v>N/A</v>
          </cell>
          <cell r="BC414" t="str">
            <v/>
          </cell>
          <cell r="BD414" t="str">
            <v>Internal access</v>
          </cell>
          <cell r="BE414" t="str">
            <v/>
          </cell>
        </row>
        <row r="415">
          <cell r="A415" t="str">
            <v>0400</v>
          </cell>
          <cell r="B415" t="str">
            <v>0400 - IBE CUG Admin</v>
          </cell>
          <cell r="C415" t="str">
            <v/>
          </cell>
          <cell r="D415" t="str">
            <v/>
          </cell>
          <cell r="E415" t="str">
            <v>Production</v>
          </cell>
          <cell r="F415" t="str">
            <v>IT Solutions Centre Sales &amp; Marketing - S&amp;D - ECX &amp; CHL</v>
          </cell>
          <cell r="G415" t="str">
            <v>E-Business (ECX)</v>
          </cell>
          <cell r="H415" t="str">
            <v>0400 - IBE CUG Admin</v>
          </cell>
          <cell r="I415" t="str">
            <v>Application</v>
          </cell>
          <cell r="J415" t="str">
            <v>IBE CUG Admin</v>
          </cell>
          <cell r="K415" t="str">
            <v>ECX</v>
          </cell>
          <cell r="L415" t="str">
            <v>Mark McDonald - PlatformManager</v>
          </cell>
          <cell r="M415" t="str">
            <v>TBD</v>
          </cell>
          <cell r="N415" t="str">
            <v>Miranda Wong</v>
          </cell>
          <cell r="O415" t="str">
            <v>852 94698699</v>
          </cell>
          <cell r="P415" t="str">
            <v>Sophie Wong</v>
          </cell>
          <cell r="Q415" t="str">
            <v>852 90380464</v>
          </cell>
          <cell r="R415" t="str">
            <v>852 96170248</v>
          </cell>
          <cell r="S415" t="str">
            <v/>
          </cell>
          <cell r="T415" t="str">
            <v/>
          </cell>
          <cell r="U415" t="str">
            <v xml:space="preserve">Alan Chan </v>
          </cell>
          <cell r="V415" t="str">
            <v/>
          </cell>
          <cell r="W415" t="str">
            <v>Service Centre</v>
          </cell>
          <cell r="X415" t="str">
            <v>Application Support - S&amp;M - S&amp;D-ECX &amp; CHL</v>
          </cell>
          <cell r="Y415" t="str">
            <v>HP - Middleware</v>
          </cell>
          <cell r="Z415" t="str">
            <v>Solution Centre ECX and CHL</v>
          </cell>
          <cell r="AA415" t="str">
            <v>Infra web and mobile</v>
          </cell>
          <cell r="AB415" t="str">
            <v/>
          </cell>
          <cell r="AC415" t="str">
            <v/>
          </cell>
          <cell r="AD415" t="str">
            <v>JAVA</v>
          </cell>
          <cell r="AE415" t="str">
            <v>Y</v>
          </cell>
          <cell r="AF415" t="str">
            <v>Sensitive</v>
          </cell>
          <cell r="AG415" t="str">
            <v/>
          </cell>
          <cell r="AH415" t="str">
            <v/>
          </cell>
          <cell r="AI415" t="str">
            <v>10</v>
          </cell>
          <cell r="AJ415" t="str">
            <v>Important</v>
          </cell>
          <cell r="AK415" t="str">
            <v>7x24</v>
          </cell>
          <cell r="AL415" t="str">
            <v>0200 AM to 0600 AM</v>
          </cell>
          <cell r="AM415" t="str">
            <v>No</v>
          </cell>
          <cell r="AN415" t="str">
            <v>Yes</v>
          </cell>
          <cell r="AO415" t="str">
            <v>24 hrs</v>
          </cell>
          <cell r="AP415" t="str">
            <v/>
          </cell>
          <cell r="AQ415" t="str">
            <v>Y</v>
          </cell>
          <cell r="AR415" t="str">
            <v>Daily</v>
          </cell>
          <cell r="AS415" t="str">
            <v>Y</v>
          </cell>
          <cell r="AT415" t="str">
            <v>4 - No immediate impact, situation is tolerable by functional department in short period of time; Convenience of customers are affected</v>
          </cell>
          <cell r="AU415" t="str">
            <v>6 - Potential impact on operations cost</v>
          </cell>
          <cell r="AV415" t="str">
            <v>N/A</v>
          </cell>
          <cell r="AW415" t="str">
            <v/>
          </cell>
          <cell r="AX415">
            <v>0</v>
          </cell>
          <cell r="AY415" t="str">
            <v/>
          </cell>
          <cell r="AZ415" t="str">
            <v>N/A</v>
          </cell>
          <cell r="BA415" t="str">
            <v>1900-01-01</v>
          </cell>
          <cell r="BB415" t="str">
            <v>N/A</v>
          </cell>
          <cell r="BC415" t="str">
            <v>Application dependencies:_x000D_ #0420 - Common User Management System_x000D_ #0162 - IBE Profile Admin_x000D_ #0628 - Corporate Travel Solutions (International)</v>
          </cell>
          <cell r="BD415" t="str">
            <v>Internal access</v>
          </cell>
          <cell r="BE415" t="str">
            <v/>
          </cell>
        </row>
        <row r="416">
          <cell r="A416" t="str">
            <v>0402</v>
          </cell>
          <cell r="B416" t="str">
            <v>0402 - IntraCX - Discussion Forum</v>
          </cell>
          <cell r="C416" t="str">
            <v/>
          </cell>
          <cell r="D416" t="str">
            <v>0175</v>
          </cell>
          <cell r="E416" t="str">
            <v>Production</v>
          </cell>
          <cell r="F416" t="str">
            <v>IT Solutions Centre Enterprise - PNL &amp; B2E</v>
          </cell>
          <cell r="G416" t="str">
            <v/>
          </cell>
          <cell r="H416" t="str">
            <v/>
          </cell>
          <cell r="I416" t="str">
            <v>Component</v>
          </cell>
          <cell r="J416" t="str">
            <v>IntraCX - Discussion Forum</v>
          </cell>
          <cell r="K416" t="str">
            <v/>
          </cell>
          <cell r="L416" t="str">
            <v>Daniel Chan - Portfolio Manager</v>
          </cell>
          <cell r="M416" t="str">
            <v>Alex So - Portfolio Lead</v>
          </cell>
          <cell r="N416" t="str">
            <v>Wai Lan Kam</v>
          </cell>
          <cell r="O416" t="str">
            <v>852 91003536</v>
          </cell>
          <cell r="P416" t="str">
            <v>George Chuk</v>
          </cell>
          <cell r="Q416" t="str">
            <v>TBC</v>
          </cell>
          <cell r="R416" t="str">
            <v>TBC</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Internal Use Only</v>
          </cell>
          <cell r="AG416" t="str">
            <v/>
          </cell>
          <cell r="AH416" t="str">
            <v/>
          </cell>
          <cell r="AI416" t="str">
            <v/>
          </cell>
          <cell r="AJ416" t="str">
            <v>Peripheral</v>
          </cell>
          <cell r="AK416" t="str">
            <v/>
          </cell>
          <cell r="AL416" t="str">
            <v>Saturday or Sunday</v>
          </cell>
          <cell r="AM416" t="str">
            <v/>
          </cell>
          <cell r="AN416" t="str">
            <v>No</v>
          </cell>
          <cell r="AO416" t="str">
            <v>24 hrs</v>
          </cell>
          <cell r="AP416" t="str">
            <v>24 hrs</v>
          </cell>
          <cell r="AQ416" t="str">
            <v/>
          </cell>
          <cell r="AR416" t="str">
            <v/>
          </cell>
          <cell r="AS416" t="str">
            <v/>
          </cell>
          <cell r="AT416" t="str">
            <v/>
          </cell>
          <cell r="AU416" t="str">
            <v/>
          </cell>
          <cell r="AV416" t="str">
            <v/>
          </cell>
          <cell r="AW416" t="str">
            <v/>
          </cell>
          <cell r="AX416">
            <v>0</v>
          </cell>
          <cell r="AY416" t="str">
            <v/>
          </cell>
          <cell r="AZ416" t="str">
            <v>N/A</v>
          </cell>
          <cell r="BA416" t="str">
            <v>1900-01-01</v>
          </cell>
          <cell r="BB416" t="str">
            <v>N/A</v>
          </cell>
          <cell r="BC416" t="str">
            <v/>
          </cell>
          <cell r="BD416" t="str">
            <v/>
          </cell>
          <cell r="BE416" t="str">
            <v/>
          </cell>
        </row>
        <row r="417">
          <cell r="A417" t="str">
            <v>0403</v>
          </cell>
          <cell r="B417" t="str">
            <v>0403 - Short NotiFLY Subscription Form</v>
          </cell>
          <cell r="C417" t="str">
            <v/>
          </cell>
          <cell r="D417" t="str">
            <v/>
          </cell>
          <cell r="E417" t="str">
            <v>Production</v>
          </cell>
          <cell r="F417" t="str">
            <v>IT Solutions Centre Sales &amp; Marketing - S&amp;D - ECX &amp; CHL</v>
          </cell>
          <cell r="G417" t="str">
            <v>E-Business (ECX)</v>
          </cell>
          <cell r="H417" t="str">
            <v/>
          </cell>
          <cell r="I417" t="str">
            <v>Application</v>
          </cell>
          <cell r="J417" t="str">
            <v>Short NotiFLY Subscription Form</v>
          </cell>
          <cell r="K417" t="str">
            <v/>
          </cell>
          <cell r="L417" t="str">
            <v>Annie Ling - eBusiness Services &amp; CRM Manager</v>
          </cell>
          <cell r="M417" t="str">
            <v>TBD</v>
          </cell>
          <cell r="N417" t="str">
            <v>Kenneth Lee</v>
          </cell>
          <cell r="O417" t="str">
            <v>852 60720994</v>
          </cell>
          <cell r="P417" t="str">
            <v>Henry But</v>
          </cell>
          <cell r="Q417" t="str">
            <v>852 96565631</v>
          </cell>
          <cell r="R417" t="str">
            <v>852 62909151</v>
          </cell>
          <cell r="S417" t="str">
            <v/>
          </cell>
          <cell r="T417" t="str">
            <v/>
          </cell>
          <cell r="U417" t="str">
            <v/>
          </cell>
          <cell r="V417" t="str">
            <v/>
          </cell>
          <cell r="W417" t="str">
            <v/>
          </cell>
          <cell r="X417" t="str">
            <v/>
          </cell>
          <cell r="Y417" t="str">
            <v/>
          </cell>
          <cell r="Z417" t="str">
            <v>Application Support - S&amp;M - S&amp;D-ECX &amp; CHL</v>
          </cell>
          <cell r="AA417" t="str">
            <v>CX Infra Web and Mobile Support</v>
          </cell>
          <cell r="AB417" t="str">
            <v/>
          </cell>
          <cell r="AC417" t="str">
            <v/>
          </cell>
          <cell r="AD417" t="str">
            <v>Web (eInfra)</v>
          </cell>
          <cell r="AE417" t="str">
            <v/>
          </cell>
          <cell r="AF417" t="str">
            <v>Highly Sensitive</v>
          </cell>
          <cell r="AG417" t="str">
            <v/>
          </cell>
          <cell r="AH417" t="str">
            <v/>
          </cell>
          <cell r="AI417" t="str">
            <v/>
          </cell>
          <cell r="AJ417" t="str">
            <v>Important</v>
          </cell>
          <cell r="AK417" t="str">
            <v/>
          </cell>
          <cell r="AL417" t="str">
            <v>0200 AM to 0600 AM</v>
          </cell>
          <cell r="AM417" t="str">
            <v/>
          </cell>
          <cell r="AN417" t="str">
            <v/>
          </cell>
          <cell r="AO417" t="str">
            <v>24 hrs</v>
          </cell>
          <cell r="AP417" t="str">
            <v/>
          </cell>
          <cell r="AQ417" t="str">
            <v/>
          </cell>
          <cell r="AR417" t="str">
            <v/>
          </cell>
          <cell r="AS417" t="str">
            <v/>
          </cell>
          <cell r="AT417" t="str">
            <v/>
          </cell>
          <cell r="AU417" t="str">
            <v/>
          </cell>
          <cell r="AV417" t="str">
            <v/>
          </cell>
          <cell r="AW417" t="str">
            <v/>
          </cell>
          <cell r="AX417">
            <v>0</v>
          </cell>
          <cell r="AY417" t="str">
            <v/>
          </cell>
          <cell r="AZ417" t="str">
            <v>N/A</v>
          </cell>
          <cell r="BA417" t="str">
            <v>1900-01-01</v>
          </cell>
          <cell r="BB417" t="str">
            <v>N/A</v>
          </cell>
          <cell r="BC417" t="str">
            <v/>
          </cell>
          <cell r="BD417" t="str">
            <v/>
          </cell>
          <cell r="BE417" t="str">
            <v/>
          </cell>
        </row>
        <row r="418">
          <cell r="A418" t="str">
            <v>0405</v>
          </cell>
          <cell r="B418" t="str">
            <v>0405 - VT Survey (B2C)</v>
          </cell>
          <cell r="C418" t="str">
            <v/>
          </cell>
          <cell r="D418" t="str">
            <v/>
          </cell>
          <cell r="E418" t="str">
            <v>Production</v>
          </cell>
          <cell r="F418" t="str">
            <v>IT Solutions Centre Sales &amp; Marketing - S&amp;D - ECX &amp; CHL</v>
          </cell>
          <cell r="G418" t="str">
            <v>E-Business (ECX)</v>
          </cell>
          <cell r="H418" t="str">
            <v/>
          </cell>
          <cell r="I418" t="str">
            <v>Application</v>
          </cell>
          <cell r="J418" t="str">
            <v>VT Survey (B2C)</v>
          </cell>
          <cell r="K418" t="str">
            <v/>
          </cell>
          <cell r="L418" t="str">
            <v>Daniel Chan - Portfolio Manager</v>
          </cell>
          <cell r="M418" t="str">
            <v>Alex So - Portfolio Lead</v>
          </cell>
          <cell r="N418" t="str">
            <v>Kenneth Lee</v>
          </cell>
          <cell r="O418" t="str">
            <v>852 60720994</v>
          </cell>
          <cell r="P418" t="str">
            <v>Henry But</v>
          </cell>
          <cell r="Q418" t="str">
            <v>852 96565631</v>
          </cell>
          <cell r="R418" t="str">
            <v>852 62909151</v>
          </cell>
          <cell r="S418" t="str">
            <v/>
          </cell>
          <cell r="T418" t="str">
            <v/>
          </cell>
          <cell r="U418" t="str">
            <v/>
          </cell>
          <cell r="V418" t="str">
            <v/>
          </cell>
          <cell r="W418" t="str">
            <v/>
          </cell>
          <cell r="X418" t="str">
            <v/>
          </cell>
          <cell r="Y418" t="str">
            <v/>
          </cell>
          <cell r="Z418" t="str">
            <v>Application Support - S&amp;M - S&amp;D-ECX &amp; CHL</v>
          </cell>
          <cell r="AA418" t="str">
            <v>CX Infra Web and Mobile Support</v>
          </cell>
          <cell r="AB418" t="str">
            <v/>
          </cell>
          <cell r="AC418" t="str">
            <v/>
          </cell>
          <cell r="AD418" t="str">
            <v>Web (eInfra); 3rd party package</v>
          </cell>
          <cell r="AE418" t="str">
            <v/>
          </cell>
          <cell r="AF418" t="str">
            <v>Sensitive</v>
          </cell>
          <cell r="AG418" t="str">
            <v/>
          </cell>
          <cell r="AH418" t="str">
            <v/>
          </cell>
          <cell r="AI418" t="str">
            <v/>
          </cell>
          <cell r="AJ418" t="str">
            <v>Important</v>
          </cell>
          <cell r="AK418" t="str">
            <v/>
          </cell>
          <cell r="AL418" t="str">
            <v>0200 AM to 0600 AM</v>
          </cell>
          <cell r="AM418" t="str">
            <v/>
          </cell>
          <cell r="AN418" t="str">
            <v>Yes</v>
          </cell>
          <cell r="AO418" t="str">
            <v>24 hrs</v>
          </cell>
          <cell r="AP418" t="str">
            <v/>
          </cell>
          <cell r="AQ418" t="str">
            <v/>
          </cell>
          <cell r="AR418" t="str">
            <v/>
          </cell>
          <cell r="AS418" t="str">
            <v/>
          </cell>
          <cell r="AT418" t="str">
            <v/>
          </cell>
          <cell r="AU418" t="str">
            <v/>
          </cell>
          <cell r="AV418" t="str">
            <v/>
          </cell>
          <cell r="AW418" t="str">
            <v/>
          </cell>
          <cell r="AX418">
            <v>0</v>
          </cell>
          <cell r="AY418" t="str">
            <v/>
          </cell>
          <cell r="AZ418" t="str">
            <v>N/A</v>
          </cell>
          <cell r="BA418" t="str">
            <v>1900-01-01</v>
          </cell>
          <cell r="BB418" t="str">
            <v>N/A</v>
          </cell>
          <cell r="BC418" t="str">
            <v/>
          </cell>
          <cell r="BD418" t="str">
            <v/>
          </cell>
          <cell r="BE418" t="str">
            <v/>
          </cell>
        </row>
        <row r="419">
          <cell r="A419" t="str">
            <v>0406</v>
          </cell>
          <cell r="B419" t="str">
            <v>0406 - Wilderness Form</v>
          </cell>
          <cell r="C419" t="str">
            <v/>
          </cell>
          <cell r="D419" t="str">
            <v/>
          </cell>
          <cell r="E419" t="str">
            <v>Production</v>
          </cell>
          <cell r="F419" t="str">
            <v>IT Solutions Centre Sales &amp; Marketing - S&amp;D - ECX &amp; CHL</v>
          </cell>
          <cell r="G419" t="str">
            <v>E-Business (ECX)</v>
          </cell>
          <cell r="H419" t="str">
            <v/>
          </cell>
          <cell r="I419" t="str">
            <v>Application</v>
          </cell>
          <cell r="J419" t="str">
            <v>Wilderness Form</v>
          </cell>
          <cell r="K419" t="str">
            <v/>
          </cell>
          <cell r="L419" t="str">
            <v>TBD</v>
          </cell>
          <cell r="M419" t="str">
            <v>TBD</v>
          </cell>
          <cell r="N419" t="str">
            <v>Kenneth Lee</v>
          </cell>
          <cell r="O419" t="str">
            <v>852 60720994</v>
          </cell>
          <cell r="P419" t="str">
            <v>Henry But</v>
          </cell>
          <cell r="Q419" t="str">
            <v>852 96565631</v>
          </cell>
          <cell r="R419" t="str">
            <v>852 62909151</v>
          </cell>
          <cell r="S419" t="str">
            <v/>
          </cell>
          <cell r="T419" t="str">
            <v/>
          </cell>
          <cell r="U419" t="str">
            <v/>
          </cell>
          <cell r="V419" t="str">
            <v/>
          </cell>
          <cell r="W419" t="str">
            <v/>
          </cell>
          <cell r="X419" t="str">
            <v/>
          </cell>
          <cell r="Y419" t="str">
            <v/>
          </cell>
          <cell r="Z419" t="str">
            <v>Application Support - S&amp;M - S&amp;D-ECX &amp; CHL</v>
          </cell>
          <cell r="AA419" t="str">
            <v>CX Infra Web and Mobile Support</v>
          </cell>
          <cell r="AB419" t="str">
            <v/>
          </cell>
          <cell r="AC419" t="str">
            <v/>
          </cell>
          <cell r="AD419" t="str">
            <v>Web (eInfra)</v>
          </cell>
          <cell r="AE419" t="str">
            <v/>
          </cell>
          <cell r="AF419" t="str">
            <v>Highly Sensitive</v>
          </cell>
          <cell r="AG419" t="str">
            <v/>
          </cell>
          <cell r="AH419" t="str">
            <v/>
          </cell>
          <cell r="AI419" t="str">
            <v/>
          </cell>
          <cell r="AJ419" t="str">
            <v>Important</v>
          </cell>
          <cell r="AK419" t="str">
            <v/>
          </cell>
          <cell r="AL419" t="str">
            <v>0200 AM to 0600 AM</v>
          </cell>
          <cell r="AM419" t="str">
            <v/>
          </cell>
          <cell r="AN419" t="str">
            <v/>
          </cell>
          <cell r="AO419" t="str">
            <v>24 hrs</v>
          </cell>
          <cell r="AP419" t="str">
            <v/>
          </cell>
          <cell r="AQ419" t="str">
            <v/>
          </cell>
          <cell r="AR419" t="str">
            <v/>
          </cell>
          <cell r="AS419" t="str">
            <v/>
          </cell>
          <cell r="AT419" t="str">
            <v/>
          </cell>
          <cell r="AU419" t="str">
            <v/>
          </cell>
          <cell r="AV419" t="str">
            <v/>
          </cell>
          <cell r="AW419" t="str">
            <v/>
          </cell>
          <cell r="AX419">
            <v>0</v>
          </cell>
          <cell r="AY419" t="str">
            <v/>
          </cell>
          <cell r="AZ419" t="str">
            <v>N/A</v>
          </cell>
          <cell r="BA419" t="str">
            <v>1900-01-01</v>
          </cell>
          <cell r="BB419" t="str">
            <v>N/A</v>
          </cell>
          <cell r="BC419" t="str">
            <v/>
          </cell>
          <cell r="BD419" t="str">
            <v/>
          </cell>
          <cell r="BE419" t="str">
            <v/>
          </cell>
        </row>
        <row r="420">
          <cell r="A420" t="str">
            <v>0407</v>
          </cell>
          <cell r="B420" t="str">
            <v>0407 - CX Holidays - Japan Site</v>
          </cell>
          <cell r="C420" t="str">
            <v/>
          </cell>
          <cell r="D420" t="str">
            <v/>
          </cell>
          <cell r="E420" t="str">
            <v>Production</v>
          </cell>
          <cell r="F420" t="str">
            <v>IT Solutions Centre Sales &amp; Marketing - S&amp;D - ECX &amp; CHL</v>
          </cell>
          <cell r="G420" t="str">
            <v>E-Business (ECX)</v>
          </cell>
          <cell r="H420" t="str">
            <v/>
          </cell>
          <cell r="I420" t="str">
            <v>Application</v>
          </cell>
          <cell r="J420" t="str">
            <v>Japan Holidays website</v>
          </cell>
          <cell r="K420" t="str">
            <v/>
          </cell>
          <cell r="L420" t="str">
            <v>Lawrence Fong - Manager eBusiness</v>
          </cell>
          <cell r="M420" t="str">
            <v>TBD</v>
          </cell>
          <cell r="N420" t="str">
            <v>Kenneth Lee</v>
          </cell>
          <cell r="O420" t="str">
            <v>852 60720994</v>
          </cell>
          <cell r="P420" t="str">
            <v>Henry But</v>
          </cell>
          <cell r="Q420" t="str">
            <v>852 96565631</v>
          </cell>
          <cell r="R420" t="str">
            <v>852 62909151</v>
          </cell>
          <cell r="S420" t="str">
            <v/>
          </cell>
          <cell r="T420" t="str">
            <v/>
          </cell>
          <cell r="U420" t="str">
            <v/>
          </cell>
          <cell r="V420" t="str">
            <v/>
          </cell>
          <cell r="W420" t="str">
            <v/>
          </cell>
          <cell r="X420" t="str">
            <v/>
          </cell>
          <cell r="Y420" t="str">
            <v/>
          </cell>
          <cell r="Z420" t="str">
            <v>Application Support - S&amp;M - S&amp;D-ECX &amp; CHL</v>
          </cell>
          <cell r="AA420" t="str">
            <v>CX Infra Web and Mobile Support</v>
          </cell>
          <cell r="AB420" t="str">
            <v/>
          </cell>
          <cell r="AC420" t="str">
            <v/>
          </cell>
          <cell r="AD420" t="str">
            <v>Web (eInfra)</v>
          </cell>
          <cell r="AE420" t="str">
            <v/>
          </cell>
          <cell r="AF420" t="str">
            <v>Public</v>
          </cell>
          <cell r="AG420" t="str">
            <v/>
          </cell>
          <cell r="AH420" t="str">
            <v/>
          </cell>
          <cell r="AI420" t="str">
            <v/>
          </cell>
          <cell r="AJ420" t="str">
            <v>Critical</v>
          </cell>
          <cell r="AK420" t="str">
            <v/>
          </cell>
          <cell r="AL420" t="str">
            <v>0200 AM to 0600 AM</v>
          </cell>
          <cell r="AM420" t="str">
            <v/>
          </cell>
          <cell r="AN420" t="str">
            <v/>
          </cell>
          <cell r="AO420" t="str">
            <v>24 hrs</v>
          </cell>
          <cell r="AP420" t="str">
            <v/>
          </cell>
          <cell r="AQ420" t="str">
            <v/>
          </cell>
          <cell r="AR420" t="str">
            <v/>
          </cell>
          <cell r="AS420" t="str">
            <v/>
          </cell>
          <cell r="AT420" t="str">
            <v/>
          </cell>
          <cell r="AU420" t="str">
            <v/>
          </cell>
          <cell r="AV420" t="str">
            <v/>
          </cell>
          <cell r="AW420" t="str">
            <v/>
          </cell>
          <cell r="AX420">
            <v>0</v>
          </cell>
          <cell r="AY420" t="str">
            <v/>
          </cell>
          <cell r="AZ420" t="str">
            <v>N/A</v>
          </cell>
          <cell r="BA420" t="str">
            <v>1900-01-01</v>
          </cell>
          <cell r="BB420" t="str">
            <v>N/A</v>
          </cell>
          <cell r="BC420" t="str">
            <v/>
          </cell>
          <cell r="BD420" t="str">
            <v/>
          </cell>
          <cell r="BE420" t="str">
            <v/>
          </cell>
        </row>
        <row r="421">
          <cell r="A421" t="str">
            <v>0408</v>
          </cell>
          <cell r="B421" t="str">
            <v>0408 - GRAF</v>
          </cell>
          <cell r="C421" t="str">
            <v/>
          </cell>
          <cell r="D421" t="str">
            <v/>
          </cell>
          <cell r="E421" t="str">
            <v>Production</v>
          </cell>
          <cell r="F421" t="str">
            <v>IT Solutions Centre Airline Operations &amp; Cargo - FOP</v>
          </cell>
          <cell r="G421" t="str">
            <v>Corporate Safety (CSD)</v>
          </cell>
          <cell r="H421" t="str">
            <v>0408 - GRAF</v>
          </cell>
          <cell r="I421" t="str">
            <v>Service</v>
          </cell>
          <cell r="J421" t="str">
            <v>Download aircraft blackbox data for analysis</v>
          </cell>
          <cell r="K421" t="str">
            <v>CSD</v>
          </cell>
          <cell r="L421" t="str">
            <v>Trevor Ng - Airline Safety Manager - Fd</v>
          </cell>
          <cell r="M421" t="str">
            <v>Regina Cheung - Assistant Airline Safety Manager - FD   Eddie Kwok - Assistant Airline Safety Manager - FD</v>
          </cell>
          <cell r="N421" t="str">
            <v>Matt Oakley</v>
          </cell>
          <cell r="O421" t="str">
            <v>852 93889059</v>
          </cell>
          <cell r="P421" t="str">
            <v>Andrew Loh</v>
          </cell>
          <cell r="Q421" t="str">
            <v>852 63387908</v>
          </cell>
          <cell r="R421" t="str">
            <v>852 63962031</v>
          </cell>
          <cell r="S421" t="str">
            <v>IMT#FOP@cathaypacific.com</v>
          </cell>
          <cell r="T421" t="str">
            <v/>
          </cell>
          <cell r="U421" t="str">
            <v>Albert Yeung, Brian Lam, Amir Bennegadi</v>
          </cell>
          <cell r="V421" t="str">
            <v/>
          </cell>
          <cell r="W421" t="str">
            <v>Service Centre</v>
          </cell>
          <cell r="X421" t="str">
            <v>Application Support - AOC - Flight Operations</v>
          </cell>
          <cell r="Y421" t="str">
            <v>HP</v>
          </cell>
          <cell r="Z421" t="str">
            <v>Application Support - AOC - Flight Operations</v>
          </cell>
          <cell r="AA421" t="str">
            <v>CX Infra</v>
          </cell>
          <cell r="AB421" t="str">
            <v/>
          </cell>
          <cell r="AC421" t="str">
            <v/>
          </cell>
          <cell r="AD421" t="str">
            <v>Client/Server</v>
          </cell>
          <cell r="AE421" t="str">
            <v>Y</v>
          </cell>
          <cell r="AF421" t="str">
            <v>Highly Sensitive</v>
          </cell>
          <cell r="AG421" t="str">
            <v>Exempted (Vendor)</v>
          </cell>
          <cell r="AH421" t="str">
            <v/>
          </cell>
          <cell r="AI421" t="str">
            <v>100-500</v>
          </cell>
          <cell r="AJ421" t="str">
            <v>Critical</v>
          </cell>
          <cell r="AK421" t="str">
            <v>7x24</v>
          </cell>
          <cell r="AL421" t="str">
            <v>Anytime with BU approval</v>
          </cell>
          <cell r="AM421" t="str">
            <v>No</v>
          </cell>
          <cell r="AN421" t="str">
            <v>Not Required</v>
          </cell>
          <cell r="AO421" t="str">
            <v>24 hrs</v>
          </cell>
          <cell r="AP421" t="str">
            <v/>
          </cell>
          <cell r="AQ421" t="str">
            <v>Y</v>
          </cell>
          <cell r="AR421" t="str">
            <v>Daily</v>
          </cell>
          <cell r="AS421" t="str">
            <v>N</v>
          </cell>
          <cell r="AT421" t="str">
            <v/>
          </cell>
          <cell r="AU421" t="str">
            <v/>
          </cell>
          <cell r="AV421" t="str">
            <v/>
          </cell>
          <cell r="AW421" t="str">
            <v/>
          </cell>
          <cell r="AX421">
            <v>0</v>
          </cell>
          <cell r="AY421" t="str">
            <v/>
          </cell>
          <cell r="AZ421" t="str">
            <v>N/A</v>
          </cell>
          <cell r="BA421" t="str">
            <v>1900-01-01</v>
          </cell>
          <cell r="BB421" t="str">
            <v>N/A</v>
          </cell>
          <cell r="BC421" t="str">
            <v/>
          </cell>
          <cell r="BD421" t="str">
            <v>Internal access</v>
          </cell>
          <cell r="BE421" t="str">
            <v/>
          </cell>
        </row>
        <row r="422">
          <cell r="A422" t="str">
            <v>0409</v>
          </cell>
          <cell r="B422" t="str">
            <v>0409 - Centralized Flight Dispatch (AHK CFD)</v>
          </cell>
          <cell r="C422" t="str">
            <v>CFD</v>
          </cell>
          <cell r="D422" t="str">
            <v/>
          </cell>
          <cell r="E422" t="str">
            <v>Production</v>
          </cell>
          <cell r="F422" t="str">
            <v>IT Solutions Centre Airline Operations &amp; Cargo - FOP</v>
          </cell>
          <cell r="G422" t="str">
            <v>Flight Operations (FOP)</v>
          </cell>
          <cell r="H422" t="str">
            <v>0409 - Centralized Flight Dispatch for Air Hong Kong (CFD)</v>
          </cell>
          <cell r="I422" t="str">
            <v>Application</v>
          </cell>
          <cell r="J422" t="str">
            <v>Centralized Flight Dispatch for air Hongkong</v>
          </cell>
          <cell r="K422" t="str">
            <v>FOP</v>
          </cell>
          <cell r="L422" t="str">
            <v>Edwin Wong - Flight Dispatch Manager</v>
          </cell>
          <cell r="M422" t="str">
            <v>TBD</v>
          </cell>
          <cell r="N422" t="str">
            <v>Matt Oakley</v>
          </cell>
          <cell r="O422" t="str">
            <v>852 93889059</v>
          </cell>
          <cell r="P422" t="str">
            <v>Andrew Loh</v>
          </cell>
          <cell r="Q422" t="str">
            <v>852 63387908</v>
          </cell>
          <cell r="R422" t="str">
            <v>852 63962031</v>
          </cell>
          <cell r="S422" t="str">
            <v>IMT#FOP@cathaypacific.com</v>
          </cell>
          <cell r="T422" t="str">
            <v/>
          </cell>
          <cell r="U422" t="str">
            <v>Luke Lam, Amir Bennegadi</v>
          </cell>
          <cell r="V422" t="str">
            <v>PCCW</v>
          </cell>
          <cell r="W422" t="str">
            <v>Service Centre</v>
          </cell>
          <cell r="X422" t="str">
            <v>IBM-ASM - AOC (FOP)</v>
          </cell>
          <cell r="Y422" t="str">
            <v>CX Infra Support</v>
          </cell>
          <cell r="Z422" t="str">
            <v>Application Support - AOC - Flight Operations</v>
          </cell>
          <cell r="AA422" t="str">
            <v>N/A</v>
          </cell>
          <cell r="AB422" t="str">
            <v/>
          </cell>
          <cell r="AC422" t="str">
            <v/>
          </cell>
          <cell r="AD422" t="str">
            <v>Web</v>
          </cell>
          <cell r="AE422" t="str">
            <v>Y</v>
          </cell>
          <cell r="AF422" t="str">
            <v>Highly Sensitive</v>
          </cell>
          <cell r="AG422" t="str">
            <v>/cvs/ARCH/aoc/AHKCFD</v>
          </cell>
          <cell r="AH422" t="str">
            <v>RAD, Toad MySQL client</v>
          </cell>
          <cell r="AI422" t="str">
            <v>10-30</v>
          </cell>
          <cell r="AJ422" t="str">
            <v>Important</v>
          </cell>
          <cell r="AK422" t="str">
            <v>5x8</v>
          </cell>
          <cell r="AL422" t="str">
            <v>Anytime with BU approval</v>
          </cell>
          <cell r="AM422" t="str">
            <v>No</v>
          </cell>
          <cell r="AN422" t="str">
            <v>Not Required</v>
          </cell>
          <cell r="AO422" t="str">
            <v>24 hrs</v>
          </cell>
          <cell r="AP422" t="str">
            <v/>
          </cell>
          <cell r="AQ422" t="str">
            <v>Y</v>
          </cell>
          <cell r="AR422" t="str">
            <v>Daily</v>
          </cell>
          <cell r="AS422" t="str">
            <v>N</v>
          </cell>
          <cell r="AT422" t="str">
            <v/>
          </cell>
          <cell r="AU422" t="str">
            <v/>
          </cell>
          <cell r="AV422" t="str">
            <v/>
          </cell>
          <cell r="AW422" t="str">
            <v/>
          </cell>
          <cell r="AX422">
            <v>0</v>
          </cell>
          <cell r="AY422" t="str">
            <v/>
          </cell>
          <cell r="AZ422" t="str">
            <v>N/A</v>
          </cell>
          <cell r="BA422" t="str">
            <v>1900-01-01</v>
          </cell>
          <cell r="BB422" t="str">
            <v>N/A</v>
          </cell>
          <cell r="BC422" t="str">
            <v/>
          </cell>
          <cell r="BD422" t="str">
            <v>Internet facing</v>
          </cell>
          <cell r="BE422" t="str">
            <v/>
          </cell>
        </row>
        <row r="423">
          <cell r="A423" t="str">
            <v>0410</v>
          </cell>
          <cell r="B423" t="str">
            <v>0410 - Check &amp; Tranining Analysis Report (CTAR)</v>
          </cell>
          <cell r="C423" t="str">
            <v>CTAR</v>
          </cell>
          <cell r="D423" t="str">
            <v/>
          </cell>
          <cell r="E423" t="str">
            <v>Production</v>
          </cell>
          <cell r="F423" t="str">
            <v>IT Solutions Centre Airline Operations &amp; Cargo - FOP</v>
          </cell>
          <cell r="G423" t="str">
            <v>Flight Operations (FOP)</v>
          </cell>
          <cell r="H423" t="str">
            <v>0410 - CTAR for Air Hong Kong</v>
          </cell>
          <cell r="I423" t="str">
            <v>Application</v>
          </cell>
          <cell r="J423" t="str">
            <v>air Hongkong Check and Training Analysis and Reports</v>
          </cell>
          <cell r="K423" t="str">
            <v>FOP</v>
          </cell>
          <cell r="L423" t="str">
            <v>TBD</v>
          </cell>
          <cell r="M423" t="str">
            <v>Neville Hodges - Chief Training Captain</v>
          </cell>
          <cell r="N423" t="str">
            <v>Matt Oakley</v>
          </cell>
          <cell r="O423" t="str">
            <v>852 93889059</v>
          </cell>
          <cell r="P423" t="str">
            <v>Andrew Loh</v>
          </cell>
          <cell r="Q423" t="str">
            <v>852 63387908</v>
          </cell>
          <cell r="R423" t="str">
            <v>852 63962031</v>
          </cell>
          <cell r="S423" t="str">
            <v>IMT#FOP@cathaypacific.com</v>
          </cell>
          <cell r="T423" t="str">
            <v/>
          </cell>
          <cell r="U423" t="str">
            <v>Queenie Lo, Brian Lam, Amir Bennegadi, Wendy Tsang</v>
          </cell>
          <cell r="V423" t="str">
            <v>PCCW</v>
          </cell>
          <cell r="W423" t="str">
            <v>Service Centre</v>
          </cell>
          <cell r="X423" t="str">
            <v>IBM-ASM - AOC (FOP)</v>
          </cell>
          <cell r="Y423" t="str">
            <v>CX Infra Support</v>
          </cell>
          <cell r="Z423" t="str">
            <v>Application Support - AOC - Flight Operations</v>
          </cell>
          <cell r="AA423" t="str">
            <v>N/A</v>
          </cell>
          <cell r="AB423" t="str">
            <v/>
          </cell>
          <cell r="AC423" t="str">
            <v/>
          </cell>
          <cell r="AD423" t="str">
            <v>Web</v>
          </cell>
          <cell r="AE423" t="str">
            <v>Y</v>
          </cell>
          <cell r="AF423" t="str">
            <v>Highly Sensitive</v>
          </cell>
          <cell r="AG423" t="str">
            <v>/cvs/ARCH/aoc/CTAR</v>
          </cell>
          <cell r="AH423" t="str">
            <v>RAD, Toad MySQL client</v>
          </cell>
          <cell r="AI423" t="str">
            <v>0-10</v>
          </cell>
          <cell r="AJ423" t="str">
            <v>Important</v>
          </cell>
          <cell r="AK423" t="str">
            <v>5x8</v>
          </cell>
          <cell r="AL423" t="str">
            <v>Anytime with BU approval</v>
          </cell>
          <cell r="AM423" t="str">
            <v>No</v>
          </cell>
          <cell r="AN423" t="str">
            <v>Not Required</v>
          </cell>
          <cell r="AO423" t="str">
            <v>24 hrs</v>
          </cell>
          <cell r="AP423" t="str">
            <v/>
          </cell>
          <cell r="AQ423" t="str">
            <v>Y</v>
          </cell>
          <cell r="AR423" t="str">
            <v>Daily</v>
          </cell>
          <cell r="AS423" t="str">
            <v>N</v>
          </cell>
          <cell r="AT423" t="str">
            <v>4 - No immediate impact, situation is tolerable by functional department in short period of time; Convenience of customers are affected</v>
          </cell>
          <cell r="AU423" t="str">
            <v/>
          </cell>
          <cell r="AV423" t="str">
            <v>4 - Minor negative local media coverage / No brand or image impact</v>
          </cell>
          <cell r="AW423" t="str">
            <v/>
          </cell>
          <cell r="AX423">
            <v>0</v>
          </cell>
          <cell r="AY423" t="str">
            <v/>
          </cell>
          <cell r="AZ423" t="str">
            <v>N/A</v>
          </cell>
          <cell r="BA423" t="str">
            <v>1900-01-01</v>
          </cell>
          <cell r="BB423" t="str">
            <v>N/A</v>
          </cell>
          <cell r="BC423" t="str">
            <v/>
          </cell>
          <cell r="BD423" t="str">
            <v>Internet facing</v>
          </cell>
          <cell r="BE423" t="str">
            <v/>
          </cell>
        </row>
        <row r="424">
          <cell r="A424" t="str">
            <v>0411</v>
          </cell>
          <cell r="B424" t="str">
            <v>0411 - Flight Schedule Generator (AHK FSG)</v>
          </cell>
          <cell r="C424" t="str">
            <v>FSG</v>
          </cell>
          <cell r="D424" t="str">
            <v/>
          </cell>
          <cell r="E424" t="str">
            <v>Production</v>
          </cell>
          <cell r="F424" t="str">
            <v>IT Solutions Centre Airline Operations &amp; Cargo - FOP</v>
          </cell>
          <cell r="G424" t="str">
            <v>Flight Operations (FOP)</v>
          </cell>
          <cell r="H424" t="str">
            <v>0411 - FSG (Flight Schedule Generator) for Air Hong Kong</v>
          </cell>
          <cell r="I424" t="str">
            <v>Application</v>
          </cell>
          <cell r="J424" t="str">
            <v>air Hongkong Flight Schedule Generator</v>
          </cell>
          <cell r="K424" t="str">
            <v>FOP</v>
          </cell>
          <cell r="L424" t="str">
            <v>TBD</v>
          </cell>
          <cell r="M424" t="str">
            <v>Barry CW Chan</v>
          </cell>
          <cell r="N424" t="str">
            <v>Matt Oakley</v>
          </cell>
          <cell r="O424" t="str">
            <v>852 93889059</v>
          </cell>
          <cell r="P424" t="str">
            <v>Andrew Loh</v>
          </cell>
          <cell r="Q424" t="str">
            <v>852 63387908</v>
          </cell>
          <cell r="R424" t="str">
            <v>852 63962031</v>
          </cell>
          <cell r="S424" t="str">
            <v>IMT#FOP@cathaypacific.com</v>
          </cell>
          <cell r="T424" t="str">
            <v/>
          </cell>
          <cell r="U424" t="str">
            <v>Albert Yeung, Simon Leung</v>
          </cell>
          <cell r="V424" t="str">
            <v>PCCW</v>
          </cell>
          <cell r="W424" t="str">
            <v>Service Centre</v>
          </cell>
          <cell r="X424" t="str">
            <v>IBM-ASM - AOC (FOP)</v>
          </cell>
          <cell r="Y424" t="str">
            <v>CX Infra Support</v>
          </cell>
          <cell r="Z424" t="str">
            <v>Application Support - AOC - Flight Operations</v>
          </cell>
          <cell r="AA424" t="str">
            <v>N/A</v>
          </cell>
          <cell r="AB424" t="str">
            <v/>
          </cell>
          <cell r="AC424" t="str">
            <v/>
          </cell>
          <cell r="AD424" t="str">
            <v>Web</v>
          </cell>
          <cell r="AE424" t="str">
            <v>Y</v>
          </cell>
          <cell r="AF424" t="str">
            <v>Public</v>
          </cell>
          <cell r="AG424" t="str">
            <v>/cvs/ARCH/aoc/AHKFSG</v>
          </cell>
          <cell r="AH424" t="str">
            <v>RAD, Toad MySQL client</v>
          </cell>
          <cell r="AI424" t="str">
            <v>0-10</v>
          </cell>
          <cell r="AJ424" t="str">
            <v>Important</v>
          </cell>
          <cell r="AK424" t="str">
            <v>5x8</v>
          </cell>
          <cell r="AL424" t="str">
            <v>Anytime with BU approval</v>
          </cell>
          <cell r="AM424" t="str">
            <v>No</v>
          </cell>
          <cell r="AN424" t="str">
            <v>Not Required</v>
          </cell>
          <cell r="AO424" t="str">
            <v>24 hrs</v>
          </cell>
          <cell r="AP424" t="str">
            <v/>
          </cell>
          <cell r="AQ424" t="str">
            <v>Y</v>
          </cell>
          <cell r="AR424" t="str">
            <v>Daily</v>
          </cell>
          <cell r="AS424" t="str">
            <v>N</v>
          </cell>
          <cell r="AT424" t="str">
            <v>4 - No immediate impact, situation is tolerable by functional department in short period of time; Convenience of customers are affected</v>
          </cell>
          <cell r="AU424" t="str">
            <v/>
          </cell>
          <cell r="AV424" t="str">
            <v>4 - Minor negative local media coverage / No brand or image impact</v>
          </cell>
          <cell r="AW424" t="str">
            <v/>
          </cell>
          <cell r="AX424">
            <v>0</v>
          </cell>
          <cell r="AY424" t="str">
            <v/>
          </cell>
          <cell r="AZ424" t="str">
            <v>N/A</v>
          </cell>
          <cell r="BA424" t="str">
            <v>1900-01-01</v>
          </cell>
          <cell r="BB424" t="str">
            <v>N/A</v>
          </cell>
          <cell r="BC424" t="str">
            <v/>
          </cell>
          <cell r="BD424" t="str">
            <v>Internet facing</v>
          </cell>
          <cell r="BE424" t="str">
            <v/>
          </cell>
        </row>
        <row r="425">
          <cell r="A425" t="str">
            <v>0412</v>
          </cell>
          <cell r="B425" t="str">
            <v>0412 - KA Staff Card Printing System</v>
          </cell>
          <cell r="C425" t="str">
            <v/>
          </cell>
          <cell r="D425" t="str">
            <v/>
          </cell>
          <cell r="E425" t="str">
            <v>Production</v>
          </cell>
          <cell r="F425" t="str">
            <v>IT Solutions Centre Enterprise - FIN,APD,PLN</v>
          </cell>
          <cell r="G425" t="str">
            <v>KA Security</v>
          </cell>
          <cell r="H425" t="str">
            <v>0412 - KA Staff Card System</v>
          </cell>
          <cell r="I425" t="str">
            <v>Application</v>
          </cell>
          <cell r="J425" t="str">
            <v>KA Access Card Printing for KA House</v>
          </cell>
          <cell r="K425" t="str">
            <v>KA Security</v>
          </cell>
          <cell r="L425" t="str">
            <v>Anthony Yung - MGR SECURITY AND FACILITATION</v>
          </cell>
          <cell r="M425" t="str">
            <v>Ragino Sidhu - ASSISTANT MANAGER SECURITY</v>
          </cell>
          <cell r="N425" t="str">
            <v>Justin Wong</v>
          </cell>
          <cell r="O425" t="str">
            <v>852 92369416</v>
          </cell>
          <cell r="P425" t="str">
            <v>Thomas Leung</v>
          </cell>
          <cell r="Q425" t="str">
            <v>852 90923655</v>
          </cell>
          <cell r="R425" t="str">
            <v>852 63962353</v>
          </cell>
          <cell r="S425" t="str">
            <v/>
          </cell>
          <cell r="T425" t="str">
            <v/>
          </cell>
          <cell r="U425" t="str">
            <v>Isaac Yeung (Primary); Wicky Choy (Secondary)</v>
          </cell>
          <cell r="V425" t="str">
            <v>HP</v>
          </cell>
          <cell r="W425" t="str">
            <v>Service Centre</v>
          </cell>
          <cell r="X425" t="str">
            <v>IBM-ASM - CBO</v>
          </cell>
          <cell r="Y425" t="str">
            <v/>
          </cell>
          <cell r="Z425" t="str">
            <v>Application Support - Ent - FIN, APD, PLN</v>
          </cell>
          <cell r="AA425" t="str">
            <v/>
          </cell>
          <cell r="AB425" t="str">
            <v/>
          </cell>
          <cell r="AC425" t="str">
            <v/>
          </cell>
          <cell r="AD425" t="str">
            <v>Client/Server</v>
          </cell>
          <cell r="AE425" t="str">
            <v/>
          </cell>
          <cell r="AF425" t="str">
            <v>Highly Sensitive</v>
          </cell>
          <cell r="AG425" t="str">
            <v>/cvs/ARCH/cbo/0412-KAStaffCardSystem</v>
          </cell>
          <cell r="AH425" t="str">
            <v>MS Access</v>
          </cell>
          <cell r="AI425" t="str">
            <v>0-10</v>
          </cell>
          <cell r="AJ425" t="str">
            <v>Important</v>
          </cell>
          <cell r="AK425" t="str">
            <v>5x8</v>
          </cell>
          <cell r="AL425" t="str">
            <v>0:00 - 4:00</v>
          </cell>
          <cell r="AM425" t="str">
            <v/>
          </cell>
          <cell r="AN425" t="str">
            <v>Not Required</v>
          </cell>
          <cell r="AO425" t="str">
            <v>24 hrs</v>
          </cell>
          <cell r="AP425" t="str">
            <v>1 hr</v>
          </cell>
          <cell r="AQ425" t="str">
            <v>Y</v>
          </cell>
          <cell r="AR425" t="str">
            <v>Daily</v>
          </cell>
          <cell r="AS425" t="str">
            <v>N</v>
          </cell>
          <cell r="AT425" t="str">
            <v>5 - Efficiency of operations and convenience of customers are not affected</v>
          </cell>
          <cell r="AU425" t="str">
            <v/>
          </cell>
          <cell r="AV425" t="str">
            <v/>
          </cell>
          <cell r="AW425" t="str">
            <v/>
          </cell>
          <cell r="AX425">
            <v>0</v>
          </cell>
          <cell r="AY425" t="str">
            <v>Yes</v>
          </cell>
          <cell r="AZ425" t="str">
            <v>N/A</v>
          </cell>
          <cell r="BA425" t="str">
            <v>1900-01-01</v>
          </cell>
          <cell r="BB425" t="str">
            <v>N/A</v>
          </cell>
          <cell r="BC425" t="str">
            <v/>
          </cell>
          <cell r="BD425" t="str">
            <v/>
          </cell>
          <cell r="BE425" t="str">
            <v/>
          </cell>
        </row>
        <row r="426">
          <cell r="A426" t="str">
            <v>0413</v>
          </cell>
          <cell r="B426" t="str">
            <v>0413 - AQDRTS</v>
          </cell>
          <cell r="C426" t="str">
            <v/>
          </cell>
          <cell r="D426" t="str">
            <v/>
          </cell>
          <cell r="E426" t="str">
            <v>Retiring</v>
          </cell>
          <cell r="F426" t="str">
            <v>IT Solutions Centre Airline Operations &amp; Cargo - FOP</v>
          </cell>
          <cell r="G426" t="str">
            <v>Corporate Quality (CQD)</v>
          </cell>
          <cell r="H426" t="str">
            <v>0413 - AQDRTS</v>
          </cell>
          <cell r="I426" t="str">
            <v>Application</v>
          </cell>
          <cell r="J426" t="str">
            <v>Aviation Quality Database - Request Tracking System</v>
          </cell>
          <cell r="K426" t="str">
            <v>CQD</v>
          </cell>
          <cell r="L426" t="str">
            <v>TBD</v>
          </cell>
          <cell r="M426" t="str">
            <v>Kathy Kendall - Head of CQD</v>
          </cell>
          <cell r="N426" t="str">
            <v>Matt Oakley</v>
          </cell>
          <cell r="O426" t="str">
            <v>852 93889059</v>
          </cell>
          <cell r="P426" t="str">
            <v>Andrew Loh</v>
          </cell>
          <cell r="Q426" t="str">
            <v>852 63387908</v>
          </cell>
          <cell r="R426" t="str">
            <v>852 63962031</v>
          </cell>
          <cell r="S426" t="str">
            <v>IMT#FOP@cathaypacific.com</v>
          </cell>
          <cell r="T426" t="str">
            <v/>
          </cell>
          <cell r="U426" t="str">
            <v>Simon Leung</v>
          </cell>
          <cell r="V426" t="str">
            <v>HP</v>
          </cell>
          <cell r="W426" t="str">
            <v>Service Centre</v>
          </cell>
          <cell r="X426" t="str">
            <v>IBM-ASM - AOC (FOP)</v>
          </cell>
          <cell r="Y426" t="str">
            <v>HP</v>
          </cell>
          <cell r="Z426" t="str">
            <v>Application Support - AOC - Flight Operations</v>
          </cell>
          <cell r="AA426" t="str">
            <v>CX Infra Web and Mobile Support</v>
          </cell>
          <cell r="AB426" t="str">
            <v/>
          </cell>
          <cell r="AC426" t="str">
            <v/>
          </cell>
          <cell r="AD426" t="str">
            <v>Web (eInfra)</v>
          </cell>
          <cell r="AE426" t="str">
            <v>Y</v>
          </cell>
          <cell r="AF426" t="str">
            <v>Highly Sensitive</v>
          </cell>
          <cell r="AG426" t="str">
            <v>/cvs/ARCH/aoc/0413-AQDRTS</v>
          </cell>
          <cell r="AH426" t="str">
            <v>RAD, Toad Oracle Client</v>
          </cell>
          <cell r="AI426" t="str">
            <v>N/A</v>
          </cell>
          <cell r="AJ426" t="str">
            <v>Peripheral</v>
          </cell>
          <cell r="AK426" t="str">
            <v>5x8</v>
          </cell>
          <cell r="AL426" t="str">
            <v>N/A</v>
          </cell>
          <cell r="AM426" t="str">
            <v>No</v>
          </cell>
          <cell r="AN426" t="str">
            <v>Not Required</v>
          </cell>
          <cell r="AO426" t="str">
            <v>24 hrs</v>
          </cell>
          <cell r="AP426" t="str">
            <v/>
          </cell>
          <cell r="AQ426" t="str">
            <v>Y</v>
          </cell>
          <cell r="AR426" t="str">
            <v>Daily</v>
          </cell>
          <cell r="AS426" t="str">
            <v>N</v>
          </cell>
          <cell r="AT426" t="str">
            <v>4 - No immediate impact, situation is tolerable by functional department in short period of time; Convenience of customers are affected</v>
          </cell>
          <cell r="AU426" t="str">
            <v/>
          </cell>
          <cell r="AV426" t="str">
            <v>4 - Minor negative local media coverage / No brand or image impact</v>
          </cell>
          <cell r="AW426" t="str">
            <v/>
          </cell>
          <cell r="AX426">
            <v>0</v>
          </cell>
          <cell r="AY426" t="str">
            <v/>
          </cell>
          <cell r="AZ426" t="str">
            <v>N/A</v>
          </cell>
          <cell r="BA426" t="str">
            <v>1900-01-01</v>
          </cell>
          <cell r="BB426" t="str">
            <v>N/A</v>
          </cell>
          <cell r="BC426" t="str">
            <v>This is idled and not being used._x000D_ Will retire when AQD upgrade is complete, targetting Q4- 2016.</v>
          </cell>
          <cell r="BD426" t="str">
            <v>Internal access</v>
          </cell>
          <cell r="BE426" t="str">
            <v/>
          </cell>
        </row>
        <row r="427">
          <cell r="A427" t="str">
            <v>0414</v>
          </cell>
          <cell r="B427" t="str">
            <v>0414 - Hong Kong Airport Rostering System (INFORM/GORMS)</v>
          </cell>
          <cell r="C427" t="str">
            <v>INFORM/GORMS or NRS</v>
          </cell>
          <cell r="D427" t="str">
            <v/>
          </cell>
          <cell r="E427" t="str">
            <v>Production</v>
          </cell>
          <cell r="F427" t="str">
            <v>IT Solutions Centre Service Delivery - Airports</v>
          </cell>
          <cell r="G427" t="str">
            <v>Airport Service - HKIA (APT)</v>
          </cell>
          <cell r="H427" t="str">
            <v>0414 - Hong Kong Airport Rostering System (INFORM)</v>
          </cell>
          <cell r="I427" t="str">
            <v>Application</v>
          </cell>
          <cell r="J427" t="str">
            <v>Application to provide function of manpower planning and allocation for HKIA operations (included CPA and HAS Passenger and Ramp Side). . Another frontend provide to staff to swap shift and apply overtime, replaced MPSS</v>
          </cell>
          <cell r="K427" t="str">
            <v>APT</v>
          </cell>
          <cell r="L427" t="str">
            <v>Bonnie Ma - Manpower Planning &amp; Deployment Manager</v>
          </cell>
          <cell r="M427" t="str">
            <v>Anita Siu - SUPERVISOR</v>
          </cell>
          <cell r="N427" t="str">
            <v>Daniel Chan (IMT)</v>
          </cell>
          <cell r="O427" t="str">
            <v>852 91929836</v>
          </cell>
          <cell r="P427" t="str">
            <v>Edwin Fu</v>
          </cell>
          <cell r="Q427" t="str">
            <v>852 60113842</v>
          </cell>
          <cell r="R427" t="str">
            <v>852 90300971</v>
          </cell>
          <cell r="S427" t="str">
            <v>IMT#CPC@cathaypacific.com</v>
          </cell>
          <cell r="T427" t="str">
            <v/>
          </cell>
          <cell r="U427" t="str">
            <v>Anson Chan, Oscar Ng, Francesca Law, Kyle Man</v>
          </cell>
          <cell r="V427" t="str">
            <v/>
          </cell>
          <cell r="W427" t="str">
            <v>Service Centre</v>
          </cell>
          <cell r="X427" t="str">
            <v>Application Support - Service Delivery - Airport</v>
          </cell>
          <cell r="Y427" t="str">
            <v>HP</v>
          </cell>
          <cell r="Z427" t="str">
            <v>Application Support - Service Delivery - Airport</v>
          </cell>
          <cell r="AA427" t="str">
            <v>CX Infra Support</v>
          </cell>
          <cell r="AB427" t="str">
            <v>INFORM</v>
          </cell>
          <cell r="AC427" t="str">
            <v/>
          </cell>
          <cell r="AD427" t="str">
            <v>Package</v>
          </cell>
          <cell r="AE427" t="str">
            <v>Y</v>
          </cell>
          <cell r="AF427" t="str">
            <v>Sensitive</v>
          </cell>
          <cell r="AG427" t="str">
            <v>n/a</v>
          </cell>
          <cell r="AH427" t="str">
            <v>None</v>
          </cell>
          <cell r="AI427" t="str">
            <v>50-100</v>
          </cell>
          <cell r="AJ427" t="str">
            <v>Critical</v>
          </cell>
          <cell r="AK427" t="str">
            <v>7x24</v>
          </cell>
          <cell r="AL427" t="str">
            <v>Not in - 1 to 3 (Service batch update for Citrix Server) and 16 to 20 (Depend on CX Monthly Roster)  - Every Friday and Saturday (HAS Weekly Roster)  - 0600 to 2359 UTC+8</v>
          </cell>
          <cell r="AM427" t="str">
            <v>No</v>
          </cell>
          <cell r="AN427" t="str">
            <v>Enabled</v>
          </cell>
          <cell r="AO427" t="str">
            <v>24 hrs</v>
          </cell>
          <cell r="AP427" t="str">
            <v/>
          </cell>
          <cell r="AQ427" t="str">
            <v>Y</v>
          </cell>
          <cell r="AR427" t="str">
            <v>Daily</v>
          </cell>
          <cell r="AS427" t="str">
            <v>Y</v>
          </cell>
          <cell r="AT427" t="str">
            <v>3 - Immediate but not serious impact on operations; Minor delay of flight schedule; Minor customers disruption</v>
          </cell>
          <cell r="AU427" t="str">
            <v/>
          </cell>
          <cell r="AV427" t="str">
            <v>4 - Minor negative local media coverage / No brand or image impact</v>
          </cell>
          <cell r="AW427" t="str">
            <v/>
          </cell>
          <cell r="AX427">
            <v>0</v>
          </cell>
          <cell r="AY427" t="str">
            <v>Yes and documented</v>
          </cell>
          <cell r="AZ427" t="str">
            <v>N/A</v>
          </cell>
          <cell r="BA427" t="str">
            <v>1900-01-01</v>
          </cell>
          <cell r="BB427" t="str">
            <v>N/A</v>
          </cell>
          <cell r="BC427" t="str">
            <v xml:space="preserve">Application dependency:_x000D_ 0246 - Performance Tracking and Allowance System (PTAS)_x000D_ 0280 - Station Control Systems (SCS)_x000D_ Ramp Handling System (RHS)_x000D_ 0230 - MQ Series_x000D_ </v>
          </cell>
          <cell r="BD427" t="str">
            <v>Internal access</v>
          </cell>
          <cell r="BE427" t="str">
            <v/>
          </cell>
        </row>
        <row r="428">
          <cell r="A428" t="str">
            <v>0414A</v>
          </cell>
          <cell r="B428" t="str">
            <v>0414A - Hong Kong Airport Rostering System (INFORM/GORMS)</v>
          </cell>
          <cell r="C428" t="str">
            <v>INFORM/GORMS or NRS</v>
          </cell>
          <cell r="D428" t="str">
            <v/>
          </cell>
          <cell r="E428" t="str">
            <v>Retired</v>
          </cell>
          <cell r="F428" t="str">
            <v>IT Solutions Centre Service Delivery - Airports</v>
          </cell>
          <cell r="G428" t="str">
            <v>Airport Service - HKIA (APT)</v>
          </cell>
          <cell r="H428" t="str">
            <v>0414A - Hong Kong Airport Roastering System  (INFORM) - AddOn</v>
          </cell>
          <cell r="I428" t="str">
            <v>Component</v>
          </cell>
          <cell r="J428" t="str">
            <v>Merged to 0280: Application to provide function of manpower planning and allocation for HKIA operations (included CPA and HAS Passenger and Ramp Side). Another frontend provide to staff to swap shift and apply overtime, replaced MPSS</v>
          </cell>
          <cell r="K428" t="str">
            <v>APT</v>
          </cell>
          <cell r="L428" t="str">
            <v>Bonnie Ma - Manpower Planning &amp; Deployment Manager</v>
          </cell>
          <cell r="M428" t="str">
            <v>Anita Siu - SUPERVISOR</v>
          </cell>
          <cell r="N428" t="str">
            <v>Daniel Chan (IMT)</v>
          </cell>
          <cell r="O428" t="str">
            <v>852 91929836</v>
          </cell>
          <cell r="P428" t="str">
            <v>Monnie Chu</v>
          </cell>
          <cell r="Q428" t="str">
            <v>852 94096205</v>
          </cell>
          <cell r="R428" t="str">
            <v>852 90300971</v>
          </cell>
          <cell r="S428" t="str">
            <v>IMT#CPC@cathaypacific.com</v>
          </cell>
          <cell r="T428" t="str">
            <v/>
          </cell>
          <cell r="U428" t="str">
            <v>Oscar Ng</v>
          </cell>
          <cell r="V428" t="str">
            <v>ASL</v>
          </cell>
          <cell r="W428" t="str">
            <v>Service Centre</v>
          </cell>
          <cell r="X428" t="str">
            <v>IBM-ASM - PAX (B2C)</v>
          </cell>
          <cell r="Y428" t="str">
            <v/>
          </cell>
          <cell r="Z428" t="str">
            <v>Application Support - Service Delivery - Airport</v>
          </cell>
          <cell r="AA428" t="str">
            <v/>
          </cell>
          <cell r="AB428" t="str">
            <v/>
          </cell>
          <cell r="AC428" t="str">
            <v/>
          </cell>
          <cell r="AD428" t="str">
            <v>Package</v>
          </cell>
          <cell r="AE428" t="str">
            <v/>
          </cell>
          <cell r="AF428" t="str">
            <v/>
          </cell>
          <cell r="AG428" t="str">
            <v>/cvs/ARCH/pax/0414-HKAirportRosteringSystem  /cvs/ARCH/pax/0415-HKAirportRosteringSysAddOnInterface</v>
          </cell>
          <cell r="AH428" t="str">
            <v>None</v>
          </cell>
          <cell r="AI428" t="str">
            <v>10-30</v>
          </cell>
          <cell r="AJ428" t="str">
            <v>Critical</v>
          </cell>
          <cell r="AK428" t="str">
            <v>7x24</v>
          </cell>
          <cell r="AL428" t="str">
            <v/>
          </cell>
          <cell r="AM428" t="str">
            <v/>
          </cell>
          <cell r="AN428" t="str">
            <v>Not Required</v>
          </cell>
          <cell r="AO428" t="str">
            <v>24 hrs</v>
          </cell>
          <cell r="AP428" t="str">
            <v>N/A</v>
          </cell>
          <cell r="AQ428" t="str">
            <v>Y</v>
          </cell>
          <cell r="AR428" t="str">
            <v>Daily</v>
          </cell>
          <cell r="AS428" t="str">
            <v>N</v>
          </cell>
          <cell r="AT428" t="str">
            <v/>
          </cell>
          <cell r="AU428" t="str">
            <v/>
          </cell>
          <cell r="AV428" t="str">
            <v/>
          </cell>
          <cell r="AW428" t="str">
            <v/>
          </cell>
          <cell r="AX428">
            <v>0</v>
          </cell>
          <cell r="AY428" t="str">
            <v>(merged with 0414, 0280 and 0246)</v>
          </cell>
          <cell r="AZ428" t="str">
            <v>N/A</v>
          </cell>
          <cell r="BA428" t="str">
            <v>1900-01-01</v>
          </cell>
          <cell r="BB428" t="str">
            <v>N/A</v>
          </cell>
          <cell r="BC428" t="str">
            <v/>
          </cell>
          <cell r="BD428" t="str">
            <v/>
          </cell>
          <cell r="BE428" t="str">
            <v/>
          </cell>
        </row>
        <row r="429">
          <cell r="A429" t="str">
            <v>0416</v>
          </cell>
          <cell r="B429" t="str">
            <v>0416 - ATIS</v>
          </cell>
          <cell r="C429" t="str">
            <v/>
          </cell>
          <cell r="D429" t="str">
            <v/>
          </cell>
          <cell r="E429" t="str">
            <v>Production</v>
          </cell>
          <cell r="F429" t="str">
            <v>IT Solutions Centre Airline Operations &amp; Cargo - FOP</v>
          </cell>
          <cell r="G429" t="str">
            <v>Flight Operations (FOP)</v>
          </cell>
          <cell r="H429" t="str">
            <v>0416 - ATIS</v>
          </cell>
          <cell r="I429" t="str">
            <v>External Service</v>
          </cell>
          <cell r="J429" t="str">
            <v>Displays current weather and runway information on displays in Flight Despatch</v>
          </cell>
          <cell r="K429" t="str">
            <v>FOP</v>
          </cell>
          <cell r="L429" t="str">
            <v>Geoff Marinko - Manager Line Operation</v>
          </cell>
          <cell r="M429" t="str">
            <v>Edwin Wong - Flight Dispatch Manager</v>
          </cell>
          <cell r="N429" t="str">
            <v>Andrew Loh</v>
          </cell>
          <cell r="O429" t="str">
            <v>852 63387908</v>
          </cell>
          <cell r="P429" t="str">
            <v>Andrew Loh</v>
          </cell>
          <cell r="Q429" t="str">
            <v>852 63387908</v>
          </cell>
          <cell r="R429" t="str">
            <v>852 63962031</v>
          </cell>
          <cell r="S429" t="str">
            <v>IMT#FOP@cathaypacific.com</v>
          </cell>
          <cell r="T429" t="str">
            <v/>
          </cell>
          <cell r="U429" t="str">
            <v>Amir Bennegadi</v>
          </cell>
          <cell r="V429" t="str">
            <v>Nil</v>
          </cell>
          <cell r="W429" t="str">
            <v>Service Centre</v>
          </cell>
          <cell r="X429" t="str">
            <v>IBM-ASM - AOC (FOP)</v>
          </cell>
          <cell r="Y429" t="str">
            <v>HP</v>
          </cell>
          <cell r="Z429" t="str">
            <v>Application Support - AOC - Flight Operations</v>
          </cell>
          <cell r="AA429" t="str">
            <v>CX Infra Web and Mobile Support</v>
          </cell>
          <cell r="AB429" t="str">
            <v/>
          </cell>
          <cell r="AC429" t="str">
            <v/>
          </cell>
          <cell r="AD429" t="str">
            <v>Java</v>
          </cell>
          <cell r="AE429" t="str">
            <v>N</v>
          </cell>
          <cell r="AF429" t="str">
            <v>Public</v>
          </cell>
          <cell r="AG429" t="str">
            <v>/cvs/ARCH/aoc/0416-ATIS</v>
          </cell>
          <cell r="AH429" t="str">
            <v>RAD</v>
          </cell>
          <cell r="AI429" t="str">
            <v>0-10</v>
          </cell>
          <cell r="AJ429" t="str">
            <v>Important</v>
          </cell>
          <cell r="AK429" t="str">
            <v>7x24</v>
          </cell>
          <cell r="AL429" t="str">
            <v>01:00 to 04:00 HKT</v>
          </cell>
          <cell r="AM429" t="str">
            <v>No</v>
          </cell>
          <cell r="AN429" t="str">
            <v>Not Required</v>
          </cell>
          <cell r="AO429" t="str">
            <v>24 hrs</v>
          </cell>
          <cell r="AP429" t="str">
            <v/>
          </cell>
          <cell r="AQ429" t="str">
            <v>N</v>
          </cell>
          <cell r="AR429" t="str">
            <v>N</v>
          </cell>
          <cell r="AS429" t="str">
            <v>N</v>
          </cell>
          <cell r="AT429" t="str">
            <v/>
          </cell>
          <cell r="AU429" t="str">
            <v/>
          </cell>
          <cell r="AV429" t="str">
            <v/>
          </cell>
          <cell r="AW429" t="str">
            <v/>
          </cell>
          <cell r="AX429">
            <v>0</v>
          </cell>
          <cell r="AY429" t="str">
            <v/>
          </cell>
          <cell r="AZ429" t="str">
            <v>N/A</v>
          </cell>
          <cell r="BA429" t="str">
            <v>1900-01-01</v>
          </cell>
          <cell r="BB429" t="str">
            <v>N/A</v>
          </cell>
          <cell r="BC429" t="str">
            <v/>
          </cell>
          <cell r="BD429" t="str">
            <v>Others</v>
          </cell>
          <cell r="BE429" t="str">
            <v>Intranet</v>
          </cell>
        </row>
        <row r="430">
          <cell r="A430" t="str">
            <v>0417</v>
          </cell>
          <cell r="B430" t="str">
            <v>0417 - KA CSQ Electronic Report</v>
          </cell>
          <cell r="C430" t="str">
            <v/>
          </cell>
          <cell r="D430" t="str">
            <v/>
          </cell>
          <cell r="E430" t="str">
            <v>Production</v>
          </cell>
          <cell r="F430" t="str">
            <v>IT Solutions Centre Airline Operations &amp; Cargo - FOP</v>
          </cell>
          <cell r="G430" t="str">
            <v>Flight Operations (FOP)</v>
          </cell>
          <cell r="H430" t="str">
            <v>0417 - KA CSQ Electronic Report</v>
          </cell>
          <cell r="I430" t="str">
            <v>Application</v>
          </cell>
          <cell r="J430" t="str">
            <v>Reporting tool to allow KA Cockpit/Cabin crew to submit their safety reports</v>
          </cell>
          <cell r="K430" t="str">
            <v>FOP</v>
          </cell>
          <cell r="L430" t="str">
            <v>Jeff Kwan - Flt Data Ana &amp; Invs Specialist</v>
          </cell>
          <cell r="M430" t="str">
            <v>Jacky Li - Flt Data Analysis Specialist</v>
          </cell>
          <cell r="N430" t="str">
            <v>Matt Oakley</v>
          </cell>
          <cell r="O430" t="str">
            <v>852 93889059</v>
          </cell>
          <cell r="P430" t="str">
            <v>Andrew Loh</v>
          </cell>
          <cell r="Q430" t="str">
            <v>852 63387908</v>
          </cell>
          <cell r="R430" t="str">
            <v>852 63962031</v>
          </cell>
          <cell r="S430" t="str">
            <v>IMT#FOP@cathaypacific.com</v>
          </cell>
          <cell r="T430" t="str">
            <v/>
          </cell>
          <cell r="U430" t="str">
            <v>SME in IBM ASM, Peggy Yuen</v>
          </cell>
          <cell r="V430" t="str">
            <v>Nil</v>
          </cell>
          <cell r="W430" t="str">
            <v>Service Centre</v>
          </cell>
          <cell r="X430" t="str">
            <v>IBM-ASM - AOC (FOP)</v>
          </cell>
          <cell r="Y430" t="str">
            <v>HP</v>
          </cell>
          <cell r="Z430" t="str">
            <v>Application Support - AOC - Flight Operations</v>
          </cell>
          <cell r="AA430" t="str">
            <v>CX Infra Web and Mobile Support</v>
          </cell>
          <cell r="AB430" t="str">
            <v/>
          </cell>
          <cell r="AC430" t="str">
            <v/>
          </cell>
          <cell r="AD430" t="str">
            <v>Web (eInfra)</v>
          </cell>
          <cell r="AE430" t="str">
            <v>Y</v>
          </cell>
          <cell r="AF430" t="str">
            <v>Highly Sensitive</v>
          </cell>
          <cell r="AG430" t="str">
            <v>/cvs/ARCH/aoc/0417-KACSQ</v>
          </cell>
          <cell r="AH430" t="str">
            <v>Eclipse</v>
          </cell>
          <cell r="AI430" t="str">
            <v>N/A</v>
          </cell>
          <cell r="AJ430" t="str">
            <v>Important</v>
          </cell>
          <cell r="AK430" t="str">
            <v>7x24</v>
          </cell>
          <cell r="AL430" t="str">
            <v>Anytime with BU approval</v>
          </cell>
          <cell r="AM430" t="str">
            <v>No</v>
          </cell>
          <cell r="AN430" t="str">
            <v>Not Required</v>
          </cell>
          <cell r="AO430" t="str">
            <v>24 hrs</v>
          </cell>
          <cell r="AP430" t="str">
            <v/>
          </cell>
          <cell r="AQ430" t="str">
            <v>N</v>
          </cell>
          <cell r="AR430" t="str">
            <v>N</v>
          </cell>
          <cell r="AS430" t="str">
            <v>N</v>
          </cell>
          <cell r="AT430" t="str">
            <v/>
          </cell>
          <cell r="AU430" t="str">
            <v/>
          </cell>
          <cell r="AV430" t="str">
            <v/>
          </cell>
          <cell r="AW430" t="str">
            <v/>
          </cell>
          <cell r="AX430">
            <v>0</v>
          </cell>
          <cell r="AY430" t="str">
            <v/>
          </cell>
          <cell r="AZ430" t="str">
            <v>N/A</v>
          </cell>
          <cell r="BA430" t="str">
            <v>1900-01-01</v>
          </cell>
          <cell r="BB430" t="str">
            <v>N/A</v>
          </cell>
          <cell r="BC430" t="str">
            <v/>
          </cell>
          <cell r="BD430" t="str">
            <v>Internal access</v>
          </cell>
          <cell r="BE430" t="str">
            <v/>
          </cell>
        </row>
        <row r="431">
          <cell r="A431" t="str">
            <v>0418</v>
          </cell>
          <cell r="B431" t="str">
            <v>0418 - SIM CFP</v>
          </cell>
          <cell r="C431" t="str">
            <v/>
          </cell>
          <cell r="D431" t="str">
            <v/>
          </cell>
          <cell r="E431" t="str">
            <v>Production</v>
          </cell>
          <cell r="F431" t="str">
            <v>IT Solutions Centre Airline Operations &amp; Cargo - FOP</v>
          </cell>
          <cell r="G431" t="str">
            <v>Flight Operations (FOP)</v>
          </cell>
          <cell r="H431" t="str">
            <v>0418 - SIM CFP</v>
          </cell>
          <cell r="I431" t="str">
            <v>Application</v>
          </cell>
          <cell r="J431" t="str">
            <v>Batch application which is installed as a schedule job for converting roster of Simulator Instructor from CCS to AirPath.</v>
          </cell>
          <cell r="K431" t="str">
            <v>FOP</v>
          </cell>
          <cell r="L431" t="str">
            <v>Ruby Cheng - Training Management Admin Officer</v>
          </cell>
          <cell r="M431" t="str">
            <v>TBD</v>
          </cell>
          <cell r="N431" t="str">
            <v>Andrew Loh</v>
          </cell>
          <cell r="O431" t="str">
            <v>852 63387908</v>
          </cell>
          <cell r="P431" t="str">
            <v>Luke Lam</v>
          </cell>
          <cell r="Q431" t="str">
            <v>852 60510945</v>
          </cell>
          <cell r="R431" t="str">
            <v>852 63962031</v>
          </cell>
          <cell r="S431" t="str">
            <v>IMT#FOP@cathaypacific.com</v>
          </cell>
          <cell r="T431" t="str">
            <v/>
          </cell>
          <cell r="U431" t="str">
            <v>Peggy Yuen (SAL), John Cheng (SA), Andes Chow (SA)</v>
          </cell>
          <cell r="V431" t="str">
            <v>Nil</v>
          </cell>
          <cell r="W431" t="str">
            <v>Service Centre</v>
          </cell>
          <cell r="X431" t="str">
            <v>IBM-ASM - AOC (FOP)</v>
          </cell>
          <cell r="Y431" t="str">
            <v>ASL</v>
          </cell>
          <cell r="Z431" t="str">
            <v>Application Support - AOC - Flight Operations</v>
          </cell>
          <cell r="AA431" t="str">
            <v>ASL</v>
          </cell>
          <cell r="AB431" t="str">
            <v/>
          </cell>
          <cell r="AC431" t="str">
            <v/>
          </cell>
          <cell r="AD431" t="str">
            <v>Java</v>
          </cell>
          <cell r="AE431" t="str">
            <v>N</v>
          </cell>
          <cell r="AF431" t="str">
            <v>Sensitive</v>
          </cell>
          <cell r="AG431" t="str">
            <v>/cvs/ARCH/aoc/0418-SIMCFP</v>
          </cell>
          <cell r="AH431" t="str">
            <v>Eclipse</v>
          </cell>
          <cell r="AI431" t="str">
            <v>N/A</v>
          </cell>
          <cell r="AJ431" t="str">
            <v>Important</v>
          </cell>
          <cell r="AK431" t="str">
            <v>7x24</v>
          </cell>
          <cell r="AL431" t="str">
            <v>Any time when the BU is not using her PC</v>
          </cell>
          <cell r="AM431" t="str">
            <v>No</v>
          </cell>
          <cell r="AN431" t="str">
            <v>Not Required</v>
          </cell>
          <cell r="AO431" t="str">
            <v>24 hrs</v>
          </cell>
          <cell r="AP431" t="str">
            <v/>
          </cell>
          <cell r="AQ431" t="str">
            <v>Y</v>
          </cell>
          <cell r="AR431" t="str">
            <v>Daily</v>
          </cell>
          <cell r="AS431" t="str">
            <v>N</v>
          </cell>
          <cell r="AT431" t="str">
            <v/>
          </cell>
          <cell r="AU431" t="str">
            <v/>
          </cell>
          <cell r="AV431" t="str">
            <v/>
          </cell>
          <cell r="AW431" t="str">
            <v/>
          </cell>
          <cell r="AX431">
            <v>0</v>
          </cell>
          <cell r="AY431" t="str">
            <v/>
          </cell>
          <cell r="AZ431" t="str">
            <v>N/A</v>
          </cell>
          <cell r="BA431" t="str">
            <v>1900-01-01</v>
          </cell>
          <cell r="BB431" t="str">
            <v>N/A</v>
          </cell>
          <cell r="BC431" t="str">
            <v/>
          </cell>
          <cell r="BD431" t="str">
            <v>Internal access</v>
          </cell>
          <cell r="BE431" t="str">
            <v/>
          </cell>
        </row>
        <row r="432">
          <cell r="A432" t="str">
            <v>0419</v>
          </cell>
          <cell r="B432" t="str">
            <v>0419 - APIS Generator</v>
          </cell>
          <cell r="C432" t="str">
            <v/>
          </cell>
          <cell r="D432" t="str">
            <v/>
          </cell>
          <cell r="E432" t="str">
            <v>Retired</v>
          </cell>
          <cell r="F432" t="str">
            <v>IT Solutions Centre Airline Operations &amp; Cargo - FOP</v>
          </cell>
          <cell r="G432" t="str">
            <v>Flight Operations (FOP)</v>
          </cell>
          <cell r="H432" t="str">
            <v>0419 - APIS Generator</v>
          </cell>
          <cell r="I432" t="str">
            <v>Application</v>
          </cell>
          <cell r="J432" t="str">
            <v>Fall-back application when APIS generation does not function in CCS</v>
          </cell>
          <cell r="K432" t="str">
            <v>FOP</v>
          </cell>
          <cell r="L432" t="str">
            <v>TBD</v>
          </cell>
          <cell r="M432" t="str">
            <v>TBD</v>
          </cell>
          <cell r="N432" t="str">
            <v>Matt Oakley</v>
          </cell>
          <cell r="O432" t="str">
            <v>852 93889059</v>
          </cell>
          <cell r="P432" t="str">
            <v>Luke Lam</v>
          </cell>
          <cell r="Q432" t="str">
            <v>852 60510945</v>
          </cell>
          <cell r="R432" t="str">
            <v>852 63962031</v>
          </cell>
          <cell r="S432" t="str">
            <v>IMT#FOP@cathaypacific.com</v>
          </cell>
          <cell r="T432" t="str">
            <v/>
          </cell>
          <cell r="U432" t="str">
            <v>Peggy Yuen (BAL), Simon Leung (SA), Richard (SA), No SME in both BU and IMT, recommend to obsolete</v>
          </cell>
          <cell r="V432" t="str">
            <v>Nil</v>
          </cell>
          <cell r="W432" t="str">
            <v>Service Centre</v>
          </cell>
          <cell r="X432" t="str">
            <v>IBM-ASM - AOC (FOP)</v>
          </cell>
          <cell r="Y432" t="str">
            <v>HP</v>
          </cell>
          <cell r="Z432" t="str">
            <v>Application Support - AOC - Flight Operations</v>
          </cell>
          <cell r="AA432" t="str">
            <v>HP</v>
          </cell>
          <cell r="AB432" t="str">
            <v/>
          </cell>
          <cell r="AC432" t="str">
            <v/>
          </cell>
          <cell r="AD432" t="str">
            <v>Java</v>
          </cell>
          <cell r="AE432" t="str">
            <v>N</v>
          </cell>
          <cell r="AF432" t="str">
            <v>Sensitive</v>
          </cell>
          <cell r="AG432" t="str">
            <v>/cvs/ARCH/aoc/0419-APISGenerator</v>
          </cell>
          <cell r="AH432" t="str">
            <v>RAD</v>
          </cell>
          <cell r="AI432" t="str">
            <v>N/A</v>
          </cell>
          <cell r="AJ432" t="str">
            <v>Peripheral</v>
          </cell>
          <cell r="AK432" t="str">
            <v>7x24</v>
          </cell>
          <cell r="AL432" t="str">
            <v>non office hour</v>
          </cell>
          <cell r="AM432" t="str">
            <v>No</v>
          </cell>
          <cell r="AN432" t="str">
            <v>Not Required</v>
          </cell>
          <cell r="AO432" t="str">
            <v>24 hrs</v>
          </cell>
          <cell r="AP432" t="str">
            <v/>
          </cell>
          <cell r="AQ432" t="str">
            <v>N</v>
          </cell>
          <cell r="AR432" t="str">
            <v>N</v>
          </cell>
          <cell r="AS432" t="str">
            <v>N</v>
          </cell>
          <cell r="AT432" t="str">
            <v/>
          </cell>
          <cell r="AU432" t="str">
            <v/>
          </cell>
          <cell r="AV432" t="str">
            <v/>
          </cell>
          <cell r="AW432" t="str">
            <v/>
          </cell>
          <cell r="AX432">
            <v>0</v>
          </cell>
          <cell r="AY432" t="str">
            <v/>
          </cell>
          <cell r="AZ432" t="str">
            <v>N/A</v>
          </cell>
          <cell r="BA432" t="str">
            <v>1900-01-01</v>
          </cell>
          <cell r="BB432" t="str">
            <v>N/A</v>
          </cell>
          <cell r="BC432" t="str">
            <v/>
          </cell>
          <cell r="BD432" t="str">
            <v>Internal access</v>
          </cell>
          <cell r="BE432" t="str">
            <v/>
          </cell>
        </row>
        <row r="433">
          <cell r="A433" t="str">
            <v>0420</v>
          </cell>
          <cell r="B433" t="str">
            <v>0420 - Common User Management System</v>
          </cell>
          <cell r="C433" t="str">
            <v/>
          </cell>
          <cell r="D433" t="str">
            <v>0175</v>
          </cell>
          <cell r="E433" t="str">
            <v>Production</v>
          </cell>
          <cell r="F433" t="str">
            <v>IT Solutions Centre Enterprise - PNL &amp; B2E</v>
          </cell>
          <cell r="G433" t="str">
            <v>Information Management (IMT)</v>
          </cell>
          <cell r="H433" t="str">
            <v>0420 - Common User Management System</v>
          </cell>
          <cell r="I433" t="str">
            <v>Application</v>
          </cell>
          <cell r="J433" t="str">
            <v xml:space="preserve">Maintain user accounts to B2E and B2C web applications </v>
          </cell>
          <cell r="K433" t="str">
            <v>IMT</v>
          </cell>
          <cell r="L433" t="str">
            <v>TBD</v>
          </cell>
          <cell r="M433" t="str">
            <v>TBD</v>
          </cell>
          <cell r="N433" t="str">
            <v>Wai Lan Kam</v>
          </cell>
          <cell r="O433" t="str">
            <v>852 91003536</v>
          </cell>
          <cell r="P433" t="str">
            <v>George Chuk</v>
          </cell>
          <cell r="Q433" t="str">
            <v>852 96891299</v>
          </cell>
          <cell r="R433" t="str">
            <v>852 91030050</v>
          </cell>
          <cell r="S433" t="str">
            <v/>
          </cell>
          <cell r="T433" t="str">
            <v/>
          </cell>
          <cell r="U433" t="str">
            <v>Claire Tsoi</v>
          </cell>
          <cell r="V433" t="str">
            <v>HP</v>
          </cell>
          <cell r="W433" t="str">
            <v>Service Centre</v>
          </cell>
          <cell r="X433" t="str">
            <v>1. HP - HPEOPS2 - Support Team2. IBM-ASM - CBO (B2E)</v>
          </cell>
          <cell r="Y433" t="str">
            <v/>
          </cell>
          <cell r="Z433" t="str">
            <v>Application Support - Ent - PNL &amp; B2E</v>
          </cell>
          <cell r="AA433" t="str">
            <v/>
          </cell>
          <cell r="AB433" t="str">
            <v/>
          </cell>
          <cell r="AC433" t="str">
            <v/>
          </cell>
          <cell r="AD433" t="str">
            <v>Web (J2EE)</v>
          </cell>
          <cell r="AE433" t="str">
            <v/>
          </cell>
          <cell r="AF433" t="str">
            <v>Sensitive</v>
          </cell>
          <cell r="AG433" t="str">
            <v>/cvs/ARCH/webappaix20/repos/javasrc/users</v>
          </cell>
          <cell r="AH433" t="str">
            <v/>
          </cell>
          <cell r="AI433" t="str">
            <v/>
          </cell>
          <cell r="AJ433" t="str">
            <v>Important</v>
          </cell>
          <cell r="AK433" t="str">
            <v>7x24</v>
          </cell>
          <cell r="AL433" t="str">
            <v>Saturday or Sunday</v>
          </cell>
          <cell r="AM433" t="str">
            <v/>
          </cell>
          <cell r="AN433" t="str">
            <v>No</v>
          </cell>
          <cell r="AO433" t="str">
            <v>24 hrs</v>
          </cell>
          <cell r="AP433" t="str">
            <v>24 hrs</v>
          </cell>
          <cell r="AQ433" t="str">
            <v>Y</v>
          </cell>
          <cell r="AR433" t="str">
            <v>Daily</v>
          </cell>
          <cell r="AS433" t="str">
            <v>N</v>
          </cell>
          <cell r="AT433" t="str">
            <v/>
          </cell>
          <cell r="AU433" t="str">
            <v/>
          </cell>
          <cell r="AV433" t="str">
            <v/>
          </cell>
          <cell r="AW433" t="str">
            <v/>
          </cell>
          <cell r="AX433">
            <v>0</v>
          </cell>
          <cell r="AY433" t="str">
            <v/>
          </cell>
          <cell r="AZ433" t="str">
            <v>N/A</v>
          </cell>
          <cell r="BA433" t="str">
            <v>1900-01-01</v>
          </cell>
          <cell r="BB433" t="str">
            <v>N/A</v>
          </cell>
          <cell r="BC433" t="str">
            <v>Application related to security, access right management_x000D_ DB contains all the rights_x000D_ It can define all the different rights _x000D_ May be use by other application but needs to check</v>
          </cell>
          <cell r="BD433" t="str">
            <v/>
          </cell>
          <cell r="BE433" t="str">
            <v/>
          </cell>
        </row>
        <row r="434">
          <cell r="A434" t="str">
            <v>0421</v>
          </cell>
          <cell r="B434" t="str">
            <v>0421 - CX IBM Host System Utilities</v>
          </cell>
          <cell r="C434" t="str">
            <v/>
          </cell>
          <cell r="D434" t="str">
            <v/>
          </cell>
          <cell r="E434" t="str">
            <v>Production</v>
          </cell>
          <cell r="F434" t="str">
            <v>IT Solutions Centre Enterprise - FIN,APD,PLN</v>
          </cell>
          <cell r="G434" t="str">
            <v>Information Management (IMT)</v>
          </cell>
          <cell r="H434" t="str">
            <v>0421 - CX IBM Host System Utilities</v>
          </cell>
          <cell r="I434" t="str">
            <v>Application</v>
          </cell>
          <cell r="J434" t="str">
            <v>A set of system level integration utilities in use by application in IBM host platform._x000D_ _x000D_ (Remark/Replacement: Currently looking at feasibility study for replacement. The project would likely be another 3 years before going live)</v>
          </cell>
          <cell r="K434" t="str">
            <v>IMT</v>
          </cell>
          <cell r="L434" t="str">
            <v>TBD</v>
          </cell>
          <cell r="M434" t="str">
            <v>TBD</v>
          </cell>
          <cell r="N434" t="str">
            <v>Justin Wong</v>
          </cell>
          <cell r="O434" t="str">
            <v>852 92369416</v>
          </cell>
          <cell r="P434" t="str">
            <v>Thomas Leung</v>
          </cell>
          <cell r="Q434" t="str">
            <v>852 90923655</v>
          </cell>
          <cell r="R434" t="str">
            <v>852 63962353</v>
          </cell>
          <cell r="S434" t="str">
            <v/>
          </cell>
          <cell r="T434" t="str">
            <v/>
          </cell>
          <cell r="U434" t="str">
            <v>Wallace Wong (Primary); Wicky Choy (Secondary)</v>
          </cell>
          <cell r="V434" t="str">
            <v>IBMA</v>
          </cell>
          <cell r="W434" t="str">
            <v>Service Centre</v>
          </cell>
          <cell r="X434" t="str">
            <v>IBM-ASM - Infrastructure (Integration)</v>
          </cell>
          <cell r="Y434" t="str">
            <v/>
          </cell>
          <cell r="Z434" t="str">
            <v>Application Support - Ent - FIN, APD, PLN</v>
          </cell>
          <cell r="AA434" t="str">
            <v/>
          </cell>
          <cell r="AB434" t="str">
            <v/>
          </cell>
          <cell r="AC434" t="str">
            <v/>
          </cell>
          <cell r="AD434" t="str">
            <v>IBM Host</v>
          </cell>
          <cell r="AE434" t="str">
            <v/>
          </cell>
          <cell r="AF434" t="str">
            <v>Internal Use Only</v>
          </cell>
          <cell r="AG434" t="str">
            <v>Exempted (Mainframe)</v>
          </cell>
          <cell r="AH434" t="str">
            <v/>
          </cell>
          <cell r="AI434" t="str">
            <v/>
          </cell>
          <cell r="AJ434" t="str">
            <v>Critical</v>
          </cell>
          <cell r="AK434" t="str">
            <v>7x24</v>
          </cell>
          <cell r="AL434" t="str">
            <v>N/A</v>
          </cell>
          <cell r="AM434" t="str">
            <v/>
          </cell>
          <cell r="AN434" t="str">
            <v>Yes - Uncertified</v>
          </cell>
          <cell r="AO434" t="str">
            <v>24 hrs</v>
          </cell>
          <cell r="AP434" t="str">
            <v>1 hr</v>
          </cell>
          <cell r="AQ434" t="str">
            <v>Y</v>
          </cell>
          <cell r="AR434" t="str">
            <v>Daily</v>
          </cell>
          <cell r="AS434" t="str">
            <v>N</v>
          </cell>
          <cell r="AT434" t="str">
            <v/>
          </cell>
          <cell r="AU434" t="str">
            <v/>
          </cell>
          <cell r="AV434" t="str">
            <v/>
          </cell>
          <cell r="AW434" t="str">
            <v/>
          </cell>
          <cell r="AX434">
            <v>0</v>
          </cell>
          <cell r="AY434" t="str">
            <v>Yes</v>
          </cell>
          <cell r="AZ434" t="str">
            <v>N/A</v>
          </cell>
          <cell r="BA434" t="str">
            <v>1900-01-01</v>
          </cell>
          <cell r="BB434" t="str">
            <v>N/A</v>
          </cell>
          <cell r="BC434" t="str">
            <v/>
          </cell>
          <cell r="BD434" t="str">
            <v/>
          </cell>
          <cell r="BE434" t="str">
            <v/>
          </cell>
        </row>
        <row r="435">
          <cell r="A435" t="str">
            <v>0422</v>
          </cell>
          <cell r="B435" t="str">
            <v>0422 - CX Open Platform System Integration Utilities</v>
          </cell>
          <cell r="C435" t="str">
            <v/>
          </cell>
          <cell r="D435" t="str">
            <v/>
          </cell>
          <cell r="E435" t="str">
            <v>Production</v>
          </cell>
          <cell r="F435" t="str">
            <v>IT Solutions Centre Enterprise - Integration Competency Cntr</v>
          </cell>
          <cell r="G435" t="str">
            <v>Information Management (IMT)</v>
          </cell>
          <cell r="H435" t="str">
            <v>0422 - CX Open Platform System Integration Utilities</v>
          </cell>
          <cell r="I435" t="str">
            <v>Service</v>
          </cell>
          <cell r="J435" t="str">
            <v>A set of system level integration utilities in use by application in open platform.</v>
          </cell>
          <cell r="K435" t="str">
            <v>IMT</v>
          </cell>
          <cell r="L435" t="str">
            <v>TBD</v>
          </cell>
          <cell r="M435" t="str">
            <v>TBD</v>
          </cell>
          <cell r="N435" t="str">
            <v>Maggie To</v>
          </cell>
          <cell r="O435" t="str">
            <v>852 96406772</v>
          </cell>
          <cell r="P435" t="str">
            <v>Wilson Chow</v>
          </cell>
          <cell r="Q435" t="str">
            <v>852 96600873</v>
          </cell>
          <cell r="R435" t="str">
            <v>852 90812860</v>
          </cell>
          <cell r="S435" t="str">
            <v>DL ICC-SI ; imt#ipetl@cathaypacific.com</v>
          </cell>
          <cell r="T435" t="str">
            <v/>
          </cell>
          <cell r="U435" t="str">
            <v>Wilson Chow Thomas Lee</v>
          </cell>
          <cell r="V435" t="str">
            <v>HP</v>
          </cell>
          <cell r="W435" t="str">
            <v>Service Centre</v>
          </cell>
          <cell r="X435" t="str">
            <v>IBM ASM - Ent - Integration</v>
          </cell>
          <cell r="Y435" t="str">
            <v>HP - Middleware</v>
          </cell>
          <cell r="Z435" t="str">
            <v>Application Support - Ent - Integration Competency Cntr</v>
          </cell>
          <cell r="AA435" t="str">
            <v>Infra Support - Middleware</v>
          </cell>
          <cell r="AB435" t="str">
            <v/>
          </cell>
          <cell r="AC435" t="str">
            <v/>
          </cell>
          <cell r="AD435" t="str">
            <v>Client/Server</v>
          </cell>
          <cell r="AE435" t="str">
            <v/>
          </cell>
          <cell r="AF435" t="str">
            <v>Highly Sensitive</v>
          </cell>
          <cell r="AG435" t="str">
            <v>/cvs/ARCH/infra/0422-OpenPlatformSystemIntegrationUtilities</v>
          </cell>
          <cell r="AH435" t="str">
            <v>RAD, Toad Oracle Client</v>
          </cell>
          <cell r="AI435" t="str">
            <v/>
          </cell>
          <cell r="AJ435" t="str">
            <v>Critical</v>
          </cell>
          <cell r="AK435" t="str">
            <v>7x24</v>
          </cell>
          <cell r="AL435" t="str">
            <v>No downtime (only 0200 to 0400 every Monday with notice in advance)</v>
          </cell>
          <cell r="AM435" t="str">
            <v/>
          </cell>
          <cell r="AN435" t="str">
            <v>Yes - Uncertified</v>
          </cell>
          <cell r="AO435" t="str">
            <v>1 hr</v>
          </cell>
          <cell r="AP435" t="str">
            <v>0 hr</v>
          </cell>
          <cell r="AQ435" t="str">
            <v>Y</v>
          </cell>
          <cell r="AR435" t="str">
            <v>Daily</v>
          </cell>
          <cell r="AS435" t="str">
            <v>N</v>
          </cell>
          <cell r="AT435" t="str">
            <v/>
          </cell>
          <cell r="AU435" t="str">
            <v/>
          </cell>
          <cell r="AV435" t="str">
            <v/>
          </cell>
          <cell r="AW435" t="str">
            <v/>
          </cell>
          <cell r="AX435">
            <v>0</v>
          </cell>
          <cell r="AY435" t="str">
            <v/>
          </cell>
          <cell r="AZ435" t="str">
            <v>N/A</v>
          </cell>
          <cell r="BA435" t="str">
            <v>1900-01-01</v>
          </cell>
          <cell r="BB435" t="str">
            <v>N/A</v>
          </cell>
          <cell r="BC435" t="str">
            <v/>
          </cell>
          <cell r="BD435" t="str">
            <v/>
          </cell>
          <cell r="BE435" t="str">
            <v/>
          </cell>
        </row>
        <row r="436">
          <cell r="A436" t="str">
            <v>0423</v>
          </cell>
          <cell r="B436" t="str">
            <v>0423 - IPC Utility Integrated</v>
          </cell>
          <cell r="C436" t="str">
            <v/>
          </cell>
          <cell r="D436" t="str">
            <v>0298</v>
          </cell>
          <cell r="E436" t="str">
            <v>Retired</v>
          </cell>
          <cell r="F436" t="str">
            <v>IT Solutions Centre Airline Operations &amp; Cargo - ENG</v>
          </cell>
          <cell r="G436" t="str">
            <v>Engineering (ENG)</v>
          </cell>
          <cell r="H436" t="str">
            <v>0423 - IPC Utility Integrated</v>
          </cell>
          <cell r="I436" t="str">
            <v>Application</v>
          </cell>
          <cell r="J436" t="str">
            <v>Application to generate report by compare aircraft data  from AirBus and Boeing against Ultramain Datamart_x000D_    In-house developed application that reports Ultramain part configuration changes that need to be applied based on IPC revisions provided in SGML format</v>
          </cell>
          <cell r="K436" t="str">
            <v>ENG</v>
          </cell>
          <cell r="L436" t="str">
            <v>TBD</v>
          </cell>
          <cell r="M436" t="str">
            <v>TBD</v>
          </cell>
          <cell r="N436" t="str">
            <v>Jeya Shan</v>
          </cell>
          <cell r="O436" t="str">
            <v>852 66217425 ( Please note my mobile will be switched off when I’m overseas )</v>
          </cell>
          <cell r="P436" t="str">
            <v>Latheef Shaikh</v>
          </cell>
          <cell r="Q436" t="str">
            <v>852 68409793</v>
          </cell>
          <cell r="R436" t="str">
            <v>852 63962036</v>
          </cell>
          <cell r="S436" t="str">
            <v/>
          </cell>
          <cell r="T436" t="str">
            <v/>
          </cell>
          <cell r="U436" t="str">
            <v>N/A</v>
          </cell>
          <cell r="V436" t="str">
            <v>ASL</v>
          </cell>
          <cell r="W436" t="str">
            <v>Service Centre</v>
          </cell>
          <cell r="X436" t="str">
            <v>IBM-ASM - AOC (ENG)</v>
          </cell>
          <cell r="Y436" t="str">
            <v>N/A</v>
          </cell>
          <cell r="Z436" t="str">
            <v>Application Support - AOC - Engineering</v>
          </cell>
          <cell r="AA436" t="str">
            <v>N/A</v>
          </cell>
          <cell r="AB436" t="str">
            <v/>
          </cell>
          <cell r="AC436" t="str">
            <v/>
          </cell>
          <cell r="AD436" t="str">
            <v>Client/Server</v>
          </cell>
          <cell r="AE436" t="str">
            <v>N</v>
          </cell>
          <cell r="AF436" t="str">
            <v>Sensitive</v>
          </cell>
          <cell r="AG436" t="str">
            <v>/cvs/ARCH/aoc/0423-IPCUtilityIntegrated</v>
          </cell>
          <cell r="AH436" t="str">
            <v>VB 6.0</v>
          </cell>
          <cell r="AI436" t="str">
            <v>0-10</v>
          </cell>
          <cell r="AJ436" t="str">
            <v>Important</v>
          </cell>
          <cell r="AK436" t="str">
            <v>5x8</v>
          </cell>
          <cell r="AL436" t="str">
            <v>Mon-Fri 00:00 to 04:00</v>
          </cell>
          <cell r="AM436" t="str">
            <v>No</v>
          </cell>
          <cell r="AN436" t="str">
            <v>Not Required</v>
          </cell>
          <cell r="AO436" t="str">
            <v>24 hrs</v>
          </cell>
          <cell r="AP436" t="str">
            <v/>
          </cell>
          <cell r="AQ436" t="str">
            <v>Y</v>
          </cell>
          <cell r="AR436" t="str">
            <v>Daily</v>
          </cell>
          <cell r="AS436" t="str">
            <v>N</v>
          </cell>
          <cell r="AT436" t="str">
            <v/>
          </cell>
          <cell r="AU436" t="str">
            <v/>
          </cell>
          <cell r="AV436" t="str">
            <v/>
          </cell>
          <cell r="AW436" t="str">
            <v/>
          </cell>
          <cell r="AX436">
            <v>0</v>
          </cell>
          <cell r="AY436" t="str">
            <v/>
          </cell>
          <cell r="AZ436" t="str">
            <v>N/A</v>
          </cell>
          <cell r="BA436" t="str">
            <v>1900-01-01</v>
          </cell>
          <cell r="BB436" t="str">
            <v>N/A</v>
          </cell>
          <cell r="BC436" t="str">
            <v>Retired and to be decommissioned.</v>
          </cell>
          <cell r="BD436" t="str">
            <v>Others</v>
          </cell>
          <cell r="BE436" t="str">
            <v/>
          </cell>
        </row>
        <row r="437">
          <cell r="A437" t="str">
            <v>0424</v>
          </cell>
          <cell r="B437" t="str">
            <v>0424 - FlightOps Data Manager (FODM)</v>
          </cell>
          <cell r="C437" t="str">
            <v>FODM</v>
          </cell>
          <cell r="D437" t="str">
            <v/>
          </cell>
          <cell r="E437" t="str">
            <v>Retired</v>
          </cell>
          <cell r="F437" t="str">
            <v>IT Solutions Centre Airline Operations &amp; Cargo - FOP</v>
          </cell>
          <cell r="G437" t="str">
            <v>Flight Operations (FOP)</v>
          </cell>
          <cell r="H437" t="str">
            <v>0424 - FlightOps Data Manager (FODM)</v>
          </cell>
          <cell r="I437" t="str">
            <v>Application</v>
          </cell>
          <cell r="J437" t="str">
            <v>Airbus  Manual Editor and publish to PDF (Part of Airbus Going Digital)_x000D_    Application is to process the Airbus FCOM manual and export it to DDIS for further manipulation</v>
          </cell>
          <cell r="K437" t="str">
            <v>FOP</v>
          </cell>
          <cell r="L437" t="str">
            <v>TBD</v>
          </cell>
          <cell r="M437" t="str">
            <v>Mandy Yung  - Operations Publications Manager</v>
          </cell>
          <cell r="N437" t="str">
            <v>Matt Oakley</v>
          </cell>
          <cell r="O437" t="str">
            <v>852 93889059</v>
          </cell>
          <cell r="P437" t="str">
            <v>Luke Lam</v>
          </cell>
          <cell r="Q437" t="str">
            <v>852 60510945</v>
          </cell>
          <cell r="R437" t="str">
            <v>852 63962031</v>
          </cell>
          <cell r="S437" t="str">
            <v>IMT#FOP@cathaypacific.com</v>
          </cell>
          <cell r="T437" t="str">
            <v/>
          </cell>
          <cell r="U437" t="str">
            <v>Thomas Lam, Yvonne Chan, Joe Chan</v>
          </cell>
          <cell r="V437" t="str">
            <v/>
          </cell>
          <cell r="W437" t="str">
            <v>Service Centre</v>
          </cell>
          <cell r="X437" t="str">
            <v>Application Support - AOC - Flight Operations</v>
          </cell>
          <cell r="Y437" t="str">
            <v/>
          </cell>
          <cell r="Z437" t="str">
            <v>Application Support - AOC - Flight Operations</v>
          </cell>
          <cell r="AA437" t="str">
            <v/>
          </cell>
          <cell r="AB437" t="str">
            <v/>
          </cell>
          <cell r="AC437" t="str">
            <v/>
          </cell>
          <cell r="AD437" t="str">
            <v>Client/Server</v>
          </cell>
          <cell r="AE437" t="str">
            <v/>
          </cell>
          <cell r="AF437" t="str">
            <v>Sensitive</v>
          </cell>
          <cell r="AG437" t="str">
            <v>Exempted (Package)</v>
          </cell>
          <cell r="AH437" t="str">
            <v/>
          </cell>
          <cell r="AI437" t="str">
            <v/>
          </cell>
          <cell r="AJ437" t="str">
            <v>Important</v>
          </cell>
          <cell r="AK437" t="str">
            <v/>
          </cell>
          <cell r="AL437" t="str">
            <v>N/A</v>
          </cell>
          <cell r="AM437" t="str">
            <v/>
          </cell>
          <cell r="AN437" t="str">
            <v/>
          </cell>
          <cell r="AO437" t="str">
            <v>24 hrs</v>
          </cell>
          <cell r="AP437" t="str">
            <v/>
          </cell>
          <cell r="AQ437" t="str">
            <v/>
          </cell>
          <cell r="AR437" t="str">
            <v/>
          </cell>
          <cell r="AS437" t="str">
            <v>N</v>
          </cell>
          <cell r="AT437" t="str">
            <v>4 - No immediate impact, situation is tolerable by functional department in short period of time; Convenience of customers are affected</v>
          </cell>
          <cell r="AU437" t="str">
            <v>5 - No impact on cost/revenue</v>
          </cell>
          <cell r="AV437" t="str">
            <v>4 - Minor negative local media coverage / No brand or image impact</v>
          </cell>
          <cell r="AW437" t="str">
            <v/>
          </cell>
          <cell r="AX437">
            <v>0</v>
          </cell>
          <cell r="AY437" t="str">
            <v/>
          </cell>
          <cell r="AZ437" t="str">
            <v>N/A</v>
          </cell>
          <cell r="BA437" t="str">
            <v>1900-01-01</v>
          </cell>
          <cell r="BB437" t="str">
            <v>N/A</v>
          </cell>
          <cell r="BC437" t="str">
            <v/>
          </cell>
          <cell r="BD437" t="str">
            <v/>
          </cell>
          <cell r="BE437" t="str">
            <v/>
          </cell>
        </row>
        <row r="438">
          <cell r="A438" t="str">
            <v>0425</v>
          </cell>
          <cell r="B438" t="str">
            <v>0425 - Cargo Revenue Accounting (CRA)</v>
          </cell>
          <cell r="C438" t="str">
            <v>CRA</v>
          </cell>
          <cell r="D438" t="str">
            <v/>
          </cell>
          <cell r="E438" t="str">
            <v>Production</v>
          </cell>
          <cell r="F438" t="str">
            <v>IT Solutions Centre Enterprise - FIN,APD,PLN</v>
          </cell>
          <cell r="G438" t="str">
            <v>Finance Service (FIN)</v>
          </cell>
          <cell r="H438" t="str">
            <v>0425 - Cargo Revenue Accounting  (CRA)</v>
          </cell>
          <cell r="I438" t="str">
            <v>Application</v>
          </cell>
          <cell r="J438" t="str">
            <v>Cargo Revenue Accounting Datamart in Finance data warehouse</v>
          </cell>
          <cell r="K438" t="str">
            <v>FIN</v>
          </cell>
          <cell r="L438" t="str">
            <v>Barry Tse - MANAGER REVENUE ACCOUNTING</v>
          </cell>
          <cell r="M438" t="str">
            <v>Benny Yeung - ACCOUNTING SERVICES MANAGER</v>
          </cell>
          <cell r="N438" t="str">
            <v>Justin Wong</v>
          </cell>
          <cell r="O438" t="str">
            <v>852 92369416</v>
          </cell>
          <cell r="P438" t="str">
            <v>Thomas Leung</v>
          </cell>
          <cell r="Q438" t="str">
            <v>852 90923655</v>
          </cell>
          <cell r="R438" t="str">
            <v>852 63962353</v>
          </cell>
          <cell r="S438" t="str">
            <v/>
          </cell>
          <cell r="T438" t="str">
            <v/>
          </cell>
          <cell r="U438" t="str">
            <v>Chris Chan (Primary); Wicky Choy (Secondary)</v>
          </cell>
          <cell r="V438" t="str">
            <v>HP</v>
          </cell>
          <cell r="W438" t="str">
            <v>Service Centre</v>
          </cell>
          <cell r="X438" t="str">
            <v>Application Support - Ent - FIN, APD, PLN</v>
          </cell>
          <cell r="Y438" t="str">
            <v/>
          </cell>
          <cell r="Z438" t="str">
            <v>Application Support - Ent - FIN, APD, PLN</v>
          </cell>
          <cell r="AA438" t="str">
            <v/>
          </cell>
          <cell r="AB438" t="str">
            <v/>
          </cell>
          <cell r="AC438" t="str">
            <v/>
          </cell>
          <cell r="AD438" t="str">
            <v>Package</v>
          </cell>
          <cell r="AE438" t="str">
            <v/>
          </cell>
          <cell r="AF438" t="str">
            <v>Sensitive</v>
          </cell>
          <cell r="AG438" t="str">
            <v>/cvs/ARCH/cbo/CargoRevenueAccounting/cvsroot</v>
          </cell>
          <cell r="AH438" t="str">
            <v/>
          </cell>
          <cell r="AI438" t="str">
            <v/>
          </cell>
          <cell r="AJ438" t="str">
            <v>Important</v>
          </cell>
          <cell r="AK438" t="str">
            <v>7x24</v>
          </cell>
          <cell r="AL438" t="str">
            <v>19:00 - 20:30</v>
          </cell>
          <cell r="AM438" t="str">
            <v/>
          </cell>
          <cell r="AN438" t="str">
            <v>Not Required</v>
          </cell>
          <cell r="AO438" t="str">
            <v>24 hrs</v>
          </cell>
          <cell r="AP438" t="str">
            <v>1 hr</v>
          </cell>
          <cell r="AQ438" t="str">
            <v>Y</v>
          </cell>
          <cell r="AR438" t="str">
            <v>Daily</v>
          </cell>
          <cell r="AS438" t="str">
            <v>N</v>
          </cell>
          <cell r="AT438" t="str">
            <v/>
          </cell>
          <cell r="AU438" t="str">
            <v/>
          </cell>
          <cell r="AV438" t="str">
            <v/>
          </cell>
          <cell r="AW438" t="str">
            <v/>
          </cell>
          <cell r="AX438">
            <v>0</v>
          </cell>
          <cell r="AY438" t="str">
            <v>Yes</v>
          </cell>
          <cell r="AZ438" t="str">
            <v>N/A</v>
          </cell>
          <cell r="BA438" t="str">
            <v>1900-01-01</v>
          </cell>
          <cell r="BB438" t="str">
            <v>N/A</v>
          </cell>
          <cell r="BC438" t="str">
            <v/>
          </cell>
          <cell r="BD438" t="str">
            <v/>
          </cell>
          <cell r="BE438" t="str">
            <v/>
          </cell>
        </row>
        <row r="439">
          <cell r="A439" t="str">
            <v>0425A</v>
          </cell>
          <cell r="B439" t="str">
            <v>0425A - Cargo Revenue Accounting (CRA Bespoke)</v>
          </cell>
          <cell r="C439" t="str">
            <v>CRA Bespoke</v>
          </cell>
          <cell r="D439" t="str">
            <v/>
          </cell>
          <cell r="E439" t="str">
            <v>Production</v>
          </cell>
          <cell r="F439" t="str">
            <v>IT Solutions Centre Enterprise - FIN,APD,PLN</v>
          </cell>
          <cell r="G439" t="str">
            <v>Finance Service (FIN)</v>
          </cell>
          <cell r="H439" t="str">
            <v>0425A - Cargo Revenue Accounting-CX Build Add On or Interface</v>
          </cell>
          <cell r="I439" t="str">
            <v>Component</v>
          </cell>
          <cell r="J439" t="str">
            <v>Cargo Revenue Accounting Datamart in Finance data warehouse</v>
          </cell>
          <cell r="K439" t="str">
            <v>FIN</v>
          </cell>
          <cell r="L439" t="str">
            <v>Barry Tse - MANAGER REVENUE ACCOUNTING</v>
          </cell>
          <cell r="M439" t="str">
            <v>Benny Yeung - ACCOUNTING SERVICES MANAGER</v>
          </cell>
          <cell r="N439" t="str">
            <v>Justin Wong</v>
          </cell>
          <cell r="O439" t="str">
            <v>852 92369416</v>
          </cell>
          <cell r="P439" t="str">
            <v>Thomas Leung</v>
          </cell>
          <cell r="Q439" t="str">
            <v>852 90923655</v>
          </cell>
          <cell r="R439" t="str">
            <v>852 63962353</v>
          </cell>
          <cell r="S439" t="str">
            <v/>
          </cell>
          <cell r="T439" t="str">
            <v/>
          </cell>
          <cell r="U439" t="str">
            <v>Chris Chan (Primary); Wicky Choy (Secondary)</v>
          </cell>
          <cell r="V439" t="str">
            <v>HP</v>
          </cell>
          <cell r="W439" t="str">
            <v>Service Centre</v>
          </cell>
          <cell r="X439" t="str">
            <v>IBM-ASM - CBO (FIN)</v>
          </cell>
          <cell r="Y439" t="str">
            <v/>
          </cell>
          <cell r="Z439" t="str">
            <v>Application Support - Ent - FIN, APD, PLN</v>
          </cell>
          <cell r="AA439" t="str">
            <v/>
          </cell>
          <cell r="AB439" t="str">
            <v/>
          </cell>
          <cell r="AC439" t="str">
            <v/>
          </cell>
          <cell r="AD439" t="str">
            <v>Web (J2EE)</v>
          </cell>
          <cell r="AE439" t="str">
            <v/>
          </cell>
          <cell r="AF439" t="str">
            <v>Sensitive</v>
          </cell>
          <cell r="AG439" t="str">
            <v>/cvs/ARCH/cbo/CargoRevenueAccounting</v>
          </cell>
          <cell r="AH439" t="str">
            <v/>
          </cell>
          <cell r="AI439" t="str">
            <v/>
          </cell>
          <cell r="AJ439" t="str">
            <v>Important</v>
          </cell>
          <cell r="AK439" t="str">
            <v>7x24</v>
          </cell>
          <cell r="AL439" t="str">
            <v>13:30 - 14:30</v>
          </cell>
          <cell r="AM439" t="str">
            <v/>
          </cell>
          <cell r="AN439" t="str">
            <v>Not Required</v>
          </cell>
          <cell r="AO439" t="str">
            <v>24 hrs</v>
          </cell>
          <cell r="AP439" t="str">
            <v>1 hr</v>
          </cell>
          <cell r="AQ439" t="str">
            <v>Y</v>
          </cell>
          <cell r="AR439" t="str">
            <v>Daily</v>
          </cell>
          <cell r="AS439" t="str">
            <v>N</v>
          </cell>
          <cell r="AT439" t="str">
            <v/>
          </cell>
          <cell r="AU439" t="str">
            <v/>
          </cell>
          <cell r="AV439" t="str">
            <v/>
          </cell>
          <cell r="AW439" t="str">
            <v/>
          </cell>
          <cell r="AX439">
            <v>0</v>
          </cell>
          <cell r="AY439" t="str">
            <v>Yes</v>
          </cell>
          <cell r="AZ439" t="str">
            <v>N/A</v>
          </cell>
          <cell r="BA439" t="str">
            <v>1900-01-01</v>
          </cell>
          <cell r="BB439" t="str">
            <v>N/A</v>
          </cell>
          <cell r="BC439" t="str">
            <v/>
          </cell>
          <cell r="BD439" t="str">
            <v/>
          </cell>
          <cell r="BE439" t="str">
            <v/>
          </cell>
        </row>
        <row r="440">
          <cell r="A440" t="str">
            <v>0426</v>
          </cell>
          <cell r="B440" t="str">
            <v>0426 - KA Inflight Sales Staff Order System (KA InSales)</v>
          </cell>
          <cell r="C440" t="str">
            <v>KA InSales / KA staff sales</v>
          </cell>
          <cell r="D440" t="str">
            <v>-</v>
          </cell>
          <cell r="E440" t="str">
            <v>Production</v>
          </cell>
          <cell r="F440" t="str">
            <v>IT Solutions Centre Service Delivery - ISD</v>
          </cell>
          <cell r="G440" t="str">
            <v>Inflight Services (ISD)</v>
          </cell>
          <cell r="H440" t="str">
            <v>0426 - KA Inflight Sales Staff Order System (KA InSales)</v>
          </cell>
          <cell r="I440" t="str">
            <v>Application</v>
          </cell>
          <cell r="J440" t="str">
            <v>System for KA ISD to sale inflight items and for KA staff place their order. No payment happens in this system.</v>
          </cell>
          <cell r="K440" t="str">
            <v>ISD</v>
          </cell>
          <cell r="L440" t="str">
            <v>Irene Chan - Inflight Sales &amp; Amenities Manager</v>
          </cell>
          <cell r="M440" t="str">
            <v>Ada Kung - Inflight Sales Specialist</v>
          </cell>
          <cell r="N440" t="str">
            <v>Winnie Yau</v>
          </cell>
          <cell r="O440" t="str">
            <v>852 94354063</v>
          </cell>
          <cell r="P440" t="str">
            <v>Clement Cheung</v>
          </cell>
          <cell r="Q440" t="str">
            <v>852 94253429</v>
          </cell>
          <cell r="R440" t="str">
            <v>852 62228320</v>
          </cell>
          <cell r="S440" t="str">
            <v>IMT#IOS@cathaypacific.com</v>
          </cell>
          <cell r="T440" t="str">
            <v/>
          </cell>
          <cell r="U440" t="str">
            <v>Steven Wong</v>
          </cell>
          <cell r="V440" t="str">
            <v>ASL</v>
          </cell>
          <cell r="W440" t="str">
            <v>Service Centre</v>
          </cell>
          <cell r="X440" t="str">
            <v>IBM-ASM - PAX (ISD)</v>
          </cell>
          <cell r="Y440" t="str">
            <v/>
          </cell>
          <cell r="Z440" t="str">
            <v>Application Support - Service Delivery - ISD</v>
          </cell>
          <cell r="AA440" t="str">
            <v/>
          </cell>
          <cell r="AB440" t="str">
            <v/>
          </cell>
          <cell r="AC440" t="str">
            <v/>
          </cell>
          <cell r="AD440" t="str">
            <v>web</v>
          </cell>
          <cell r="AE440" t="str">
            <v/>
          </cell>
          <cell r="AF440" t="str">
            <v>Sensitive</v>
          </cell>
          <cell r="AG440" t="str">
            <v>/cvs/ARCH/pax/0426-KAInflightSalesStaffOrder/cvsroot</v>
          </cell>
          <cell r="AH440" t="str">
            <v>IBM Rational Development</v>
          </cell>
          <cell r="AI440" t="str">
            <v>Not defined</v>
          </cell>
          <cell r="AJ440" t="str">
            <v>Important</v>
          </cell>
          <cell r="AK440" t="str">
            <v>7x24</v>
          </cell>
          <cell r="AL440" t="str">
            <v>00:00 - 05:00</v>
          </cell>
          <cell r="AM440" t="str">
            <v/>
          </cell>
          <cell r="AN440" t="str">
            <v>Not Required</v>
          </cell>
          <cell r="AO440" t="str">
            <v>24 hrs</v>
          </cell>
          <cell r="AP440" t="str">
            <v/>
          </cell>
          <cell r="AQ440" t="str">
            <v>Y</v>
          </cell>
          <cell r="AR440" t="str">
            <v>Daily</v>
          </cell>
          <cell r="AS440" t="str">
            <v>N</v>
          </cell>
          <cell r="AT440" t="str">
            <v/>
          </cell>
          <cell r="AU440" t="str">
            <v/>
          </cell>
          <cell r="AV440" t="str">
            <v/>
          </cell>
          <cell r="AW440" t="str">
            <v/>
          </cell>
          <cell r="AX440">
            <v>0</v>
          </cell>
          <cell r="AY440" t="str">
            <v/>
          </cell>
          <cell r="AZ440" t="str">
            <v>N/A</v>
          </cell>
          <cell r="BA440" t="str">
            <v>1900-01-01</v>
          </cell>
          <cell r="BB440" t="str">
            <v>N/A</v>
          </cell>
          <cell r="BC440" t="str">
            <v/>
          </cell>
          <cell r="BD440" t="str">
            <v/>
          </cell>
          <cell r="BE440" t="str">
            <v/>
          </cell>
        </row>
        <row r="441">
          <cell r="A441" t="str">
            <v>0427</v>
          </cell>
          <cell r="B441" t="str">
            <v>0427 - ActiveSync Self Servce Portal (Active Sync)</v>
          </cell>
          <cell r="C441" t="str">
            <v>Active Sync</v>
          </cell>
          <cell r="D441" t="str">
            <v>0572</v>
          </cell>
          <cell r="E441" t="str">
            <v>Production</v>
          </cell>
          <cell r="F441" t="str">
            <v>IT Solutions Centre Enterprise - PNL &amp; B2E</v>
          </cell>
          <cell r="G441" t="str">
            <v>Information Management (IMT)</v>
          </cell>
          <cell r="H441" t="str">
            <v>0427 - ActiveSync Self Servce Portal (IXSYNCSUBS)</v>
          </cell>
          <cell r="I441" t="str">
            <v>Application</v>
          </cell>
          <cell r="J441" t="str">
            <v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v>
          </cell>
          <cell r="K441" t="str">
            <v>IMT</v>
          </cell>
          <cell r="L441" t="str">
            <v>James Lockett Jr - Infra Support Manager</v>
          </cell>
          <cell r="M441" t="str">
            <v>TBD</v>
          </cell>
          <cell r="N441" t="str">
            <v>Wai Lan Kam</v>
          </cell>
          <cell r="O441" t="str">
            <v>852 91003536</v>
          </cell>
          <cell r="P441" t="str">
            <v>George Chuk</v>
          </cell>
          <cell r="Q441" t="str">
            <v>852 96891299</v>
          </cell>
          <cell r="R441" t="str">
            <v>852 91030050</v>
          </cell>
          <cell r="S441" t="str">
            <v/>
          </cell>
          <cell r="T441" t="str">
            <v/>
          </cell>
          <cell r="U441" t="str">
            <v>Ian Wong</v>
          </cell>
          <cell r="V441" t="str">
            <v>HP</v>
          </cell>
          <cell r="W441" t="str">
            <v>Service Centre</v>
          </cell>
          <cell r="X441" t="str">
            <v>IBM-ASM - CBO (B2E)</v>
          </cell>
          <cell r="Y441" t="str">
            <v>N/A</v>
          </cell>
          <cell r="Z441" t="str">
            <v>Application Support - Ent - PNL &amp; B2E</v>
          </cell>
          <cell r="AA441" t="str">
            <v>TBC</v>
          </cell>
          <cell r="AB441" t="str">
            <v/>
          </cell>
          <cell r="AC441" t="str">
            <v/>
          </cell>
          <cell r="AD441" t="str">
            <v>Web (J2EE)</v>
          </cell>
          <cell r="AE441" t="str">
            <v>Y</v>
          </cell>
          <cell r="AF441" t="str">
            <v>Internal Use Only</v>
          </cell>
          <cell r="AG441" t="str">
            <v>/cvs/ARCH/cbo/IXSyncSubs/</v>
          </cell>
          <cell r="AH441" t="str">
            <v>IBM Rational Development</v>
          </cell>
          <cell r="AI441" t="str">
            <v>Not defined</v>
          </cell>
          <cell r="AJ441" t="str">
            <v>Important</v>
          </cell>
          <cell r="AK441" t="str">
            <v>7x24</v>
          </cell>
          <cell r="AL441" t="str">
            <v>Saturday or Sunday</v>
          </cell>
          <cell r="AM441" t="str">
            <v>Outport</v>
          </cell>
          <cell r="AN441" t="str">
            <v>No</v>
          </cell>
          <cell r="AO441" t="str">
            <v>24 hrs</v>
          </cell>
          <cell r="AP441" t="str">
            <v>24 hrs</v>
          </cell>
          <cell r="AQ441" t="str">
            <v>N/A</v>
          </cell>
          <cell r="AR441" t="str">
            <v>N/A</v>
          </cell>
          <cell r="AS441" t="str">
            <v>N</v>
          </cell>
          <cell r="AT441" t="str">
            <v/>
          </cell>
          <cell r="AU441" t="str">
            <v/>
          </cell>
          <cell r="AV441" t="str">
            <v/>
          </cell>
          <cell r="AW441" t="str">
            <v/>
          </cell>
          <cell r="AX441">
            <v>0</v>
          </cell>
          <cell r="AY441" t="str">
            <v/>
          </cell>
          <cell r="AZ441" t="str">
            <v>N/A</v>
          </cell>
          <cell r="BA441" t="str">
            <v>1900-01-01</v>
          </cell>
          <cell r="BB441" t="str">
            <v>N/A</v>
          </cell>
          <cell r="BC441" t="str">
            <v>For subscribing and unsubscribing to ActiveSync</v>
          </cell>
          <cell r="BD441" t="str">
            <v>Internal access</v>
          </cell>
          <cell r="BE441" t="str">
            <v/>
          </cell>
        </row>
        <row r="442">
          <cell r="A442" t="str">
            <v>0428</v>
          </cell>
          <cell r="B442" t="str">
            <v>0428 - Marketing Automation System (UNICA)</v>
          </cell>
          <cell r="C442" t="str">
            <v>UNICA</v>
          </cell>
          <cell r="D442" t="str">
            <v/>
          </cell>
          <cell r="E442" t="str">
            <v>Production</v>
          </cell>
          <cell r="F442" t="str">
            <v>IT Solutions Centre Sales &amp; Marketing - REV, PDT, MKT &amp; CRM</v>
          </cell>
          <cell r="G442" t="str">
            <v>Cathay Pacific Loyalty (CPL)</v>
          </cell>
          <cell r="H442" t="str">
            <v>0428 - Marketing Automation System (UNICA)</v>
          </cell>
          <cell r="I442" t="str">
            <v>Application</v>
          </cell>
          <cell r="J442" t="str">
            <v>Marketing Automation System (UNICA) is a database marketing and real-time marketing platform. It is a system replacement of CDMS for running database marketing campaigns, with additional capability to recommend targeted offers to visiting web customers.</v>
          </cell>
          <cell r="K442" t="str">
            <v>CPL</v>
          </cell>
          <cell r="L442" t="str">
            <v>Yvonne Lamb - Database Marketing Manager</v>
          </cell>
          <cell r="M442" t="str">
            <v>Annie Ling - E-Business Svs &amp; CRM Manager</v>
          </cell>
          <cell r="N442" t="str">
            <v>Peter Leung</v>
          </cell>
          <cell r="O442" t="str">
            <v>852 98137213</v>
          </cell>
          <cell r="P442" t="str">
            <v>Philip Wu</v>
          </cell>
          <cell r="Q442" t="str">
            <v>852 94625875</v>
          </cell>
          <cell r="R442" t="str">
            <v>852 63962351</v>
          </cell>
          <cell r="S442" t="str">
            <v/>
          </cell>
          <cell r="T442" t="str">
            <v/>
          </cell>
          <cell r="U442" t="str">
            <v>Benjamin Lai</v>
          </cell>
          <cell r="V442" t="str">
            <v>ASL</v>
          </cell>
          <cell r="W442" t="str">
            <v>Service Centre</v>
          </cell>
          <cell r="X442" t="str">
            <v>Application Support - S&amp;M - REV, PDT, MKT &amp; CRM</v>
          </cell>
          <cell r="Y442" t="str">
            <v/>
          </cell>
          <cell r="Z442" t="str">
            <v>Application Support - S&amp;M - REV, PDT, MKT &amp; CRM</v>
          </cell>
          <cell r="AA442" t="str">
            <v/>
          </cell>
          <cell r="AB442" t="str">
            <v/>
          </cell>
          <cell r="AC442" t="str">
            <v/>
          </cell>
          <cell r="AD442" t="str">
            <v>Oracle</v>
          </cell>
          <cell r="AE442" t="str">
            <v/>
          </cell>
          <cell r="AF442" t="str">
            <v>Highly Sensitive</v>
          </cell>
          <cell r="AG442" t="str">
            <v>n/a</v>
          </cell>
          <cell r="AH442" t="str">
            <v/>
          </cell>
          <cell r="AI442" t="str">
            <v/>
          </cell>
          <cell r="AJ442" t="str">
            <v>Important</v>
          </cell>
          <cell r="AK442" t="str">
            <v>7x24</v>
          </cell>
          <cell r="AL442" t="str">
            <v>Request base</v>
          </cell>
          <cell r="AM442" t="str">
            <v/>
          </cell>
          <cell r="AN442" t="str">
            <v>Not Required</v>
          </cell>
          <cell r="AO442" t="str">
            <v>24 hrs</v>
          </cell>
          <cell r="AP442" t="str">
            <v/>
          </cell>
          <cell r="AQ442" t="str">
            <v/>
          </cell>
          <cell r="AR442" t="str">
            <v/>
          </cell>
          <cell r="AS442" t="str">
            <v>N</v>
          </cell>
          <cell r="AT442" t="str">
            <v/>
          </cell>
          <cell r="AU442" t="str">
            <v/>
          </cell>
          <cell r="AV442" t="str">
            <v/>
          </cell>
          <cell r="AW442" t="str">
            <v/>
          </cell>
          <cell r="AX442">
            <v>0</v>
          </cell>
          <cell r="AY442" t="str">
            <v/>
          </cell>
          <cell r="AZ442" t="str">
            <v>N/A</v>
          </cell>
          <cell r="BA442" t="str">
            <v>1900-01-01</v>
          </cell>
          <cell r="BB442" t="str">
            <v>N/A</v>
          </cell>
          <cell r="BC442" t="str">
            <v/>
          </cell>
          <cell r="BD442" t="str">
            <v/>
          </cell>
          <cell r="BE442" t="str">
            <v/>
          </cell>
        </row>
        <row r="443">
          <cell r="A443" t="str">
            <v>0429</v>
          </cell>
          <cell r="B443" t="str">
            <v>0429 - *ResARD (ResUI)</v>
          </cell>
          <cell r="C443" t="str">
            <v>ResUI</v>
          </cell>
          <cell r="D443" t="str">
            <v>0443</v>
          </cell>
          <cell r="E443" t="str">
            <v>Production</v>
          </cell>
          <cell r="F443" t="str">
            <v>IT Solutions Centre Sales &amp; Marketing - HKO GCC Distribution &amp; Corp Sales</v>
          </cell>
          <cell r="G443" t="str">
            <v>Revenue Management (REV)</v>
          </cell>
          <cell r="H443" t="str">
            <v>0429 - *ResARD (ResUI)</v>
          </cell>
          <cell r="I443" t="str">
            <v>External Service</v>
          </cell>
          <cell r="J443" t="str">
            <v>Browser-based Front Office System that offers a graphical interface access to the Amadeus Altéa Reservation system.</v>
          </cell>
          <cell r="K443" t="str">
            <v>S&amp;D-WRT</v>
          </cell>
          <cell r="L443" t="str">
            <v>Mary Chan - Worldwide Res &amp; Ticketing Manager</v>
          </cell>
          <cell r="M443" t="str">
            <v>TBD</v>
          </cell>
          <cell r="N443" t="str">
            <v>Jack Zhang</v>
          </cell>
          <cell r="O443" t="str">
            <v>852 92072810</v>
          </cell>
          <cell r="P443" t="str">
            <v>Calvin Chan</v>
          </cell>
          <cell r="Q443" t="str">
            <v>852 60382830</v>
          </cell>
          <cell r="R443" t="str">
            <v>852 62901293</v>
          </cell>
          <cell r="S443" t="str">
            <v/>
          </cell>
          <cell r="T443" t="str">
            <v/>
          </cell>
          <cell r="U443" t="str">
            <v>Yogesh Purushothaman  Raunak Kothari  Karthik Kalusalingam  WingYi Tse</v>
          </cell>
          <cell r="V443" t="str">
            <v>Amadeus</v>
          </cell>
          <cell r="W443" t="str">
            <v>Service Centre</v>
          </cell>
          <cell r="X443" t="str">
            <v>Application Support - S&amp;M - REV,S&amp;D-WRT, Dist &amp; Corp Sales</v>
          </cell>
          <cell r="Y443" t="str">
            <v/>
          </cell>
          <cell r="Z443" t="str">
            <v>Application Support - S&amp;M - REV,S&amp;D-WRT, Dist &amp; Corp Sales</v>
          </cell>
          <cell r="AA443" t="str">
            <v/>
          </cell>
          <cell r="AB443" t="str">
            <v/>
          </cell>
          <cell r="AC443" t="str">
            <v/>
          </cell>
          <cell r="AD443" t="str">
            <v>Web</v>
          </cell>
          <cell r="AE443" t="str">
            <v/>
          </cell>
          <cell r="AF443" t="str">
            <v>Highly Sensitive</v>
          </cell>
          <cell r="AG443" t="str">
            <v>n/a</v>
          </cell>
          <cell r="AH443" t="str">
            <v>Cryptic mode</v>
          </cell>
          <cell r="AI443" t="str">
            <v>Not defined</v>
          </cell>
          <cell r="AJ443" t="str">
            <v>Lifeblood</v>
          </cell>
          <cell r="AK443" t="str">
            <v>7x24</v>
          </cell>
          <cell r="AL443" t="str">
            <v>N/A</v>
          </cell>
          <cell r="AM443" t="str">
            <v/>
          </cell>
          <cell r="AN443" t="str">
            <v>Yes - Uncertified</v>
          </cell>
          <cell r="AO443" t="str">
            <v>24 hrs</v>
          </cell>
          <cell r="AP443" t="str">
            <v/>
          </cell>
          <cell r="AQ443" t="str">
            <v/>
          </cell>
          <cell r="AR443" t="str">
            <v/>
          </cell>
          <cell r="AS443" t="str">
            <v>N</v>
          </cell>
          <cell r="AT443" t="str">
            <v/>
          </cell>
          <cell r="AU443" t="str">
            <v/>
          </cell>
          <cell r="AV443" t="str">
            <v/>
          </cell>
          <cell r="AW443" t="str">
            <v/>
          </cell>
          <cell r="AX443">
            <v>0</v>
          </cell>
          <cell r="AY443" t="str">
            <v/>
          </cell>
          <cell r="AZ443" t="str">
            <v>N/A</v>
          </cell>
          <cell r="BA443" t="str">
            <v>1900-01-01</v>
          </cell>
          <cell r="BB443" t="str">
            <v>N/A</v>
          </cell>
          <cell r="BC443" t="str">
            <v/>
          </cell>
          <cell r="BD443" t="str">
            <v/>
          </cell>
          <cell r="BE443" t="str">
            <v/>
          </cell>
        </row>
        <row r="444">
          <cell r="A444" t="str">
            <v>0430</v>
          </cell>
          <cell r="B444" t="str">
            <v>0430 - Bulk Mail (IXBulkMail)</v>
          </cell>
          <cell r="C444" t="str">
            <v>IXBulkMail</v>
          </cell>
          <cell r="D444" t="str">
            <v>-</v>
          </cell>
          <cell r="E444" t="str">
            <v>Retired</v>
          </cell>
          <cell r="F444" t="str">
            <v>IT Solutions Centre Enterprise - PNL &amp; B2E</v>
          </cell>
          <cell r="G444" t="str">
            <v>Information Management (IMT)</v>
          </cell>
          <cell r="H444" t="str">
            <v>0430 - Bulk Mail (IXBulkMail)</v>
          </cell>
          <cell r="I444" t="str">
            <v>Application</v>
          </cell>
          <cell r="J444" t="str">
            <v>For sending bulk mail when necessary.</v>
          </cell>
          <cell r="K444" t="str">
            <v>IMT</v>
          </cell>
          <cell r="L444" t="str">
            <v>Jon Whitton - Infrastructure Development Manager</v>
          </cell>
          <cell r="M444" t="str">
            <v>TBD</v>
          </cell>
          <cell r="N444" t="str">
            <v>Wai Lan Kam</v>
          </cell>
          <cell r="O444" t="str">
            <v>852 91003536</v>
          </cell>
          <cell r="P444" t="str">
            <v>TBC</v>
          </cell>
          <cell r="Q444" t="str">
            <v>TBC</v>
          </cell>
          <cell r="R444" t="str">
            <v>TBC</v>
          </cell>
          <cell r="S444" t="str">
            <v/>
          </cell>
          <cell r="T444" t="str">
            <v/>
          </cell>
          <cell r="U444" t="str">
            <v/>
          </cell>
          <cell r="V444" t="str">
            <v>N/A</v>
          </cell>
          <cell r="W444" t="str">
            <v>Service Centre</v>
          </cell>
          <cell r="X444" t="str">
            <v/>
          </cell>
          <cell r="Y444" t="str">
            <v/>
          </cell>
          <cell r="Z444" t="str">
            <v/>
          </cell>
          <cell r="AA444" t="str">
            <v/>
          </cell>
          <cell r="AB444" t="str">
            <v/>
          </cell>
          <cell r="AC444" t="str">
            <v/>
          </cell>
          <cell r="AD444" t="str">
            <v>N/A</v>
          </cell>
          <cell r="AE444" t="str">
            <v/>
          </cell>
          <cell r="AF444" t="str">
            <v/>
          </cell>
          <cell r="AG444" t="str">
            <v>/cvs/ARCH/cbo/IXBulkMail</v>
          </cell>
          <cell r="AH444" t="str">
            <v>IBM Rational Development</v>
          </cell>
          <cell r="AI444" t="str">
            <v>Not defined</v>
          </cell>
          <cell r="AJ444" t="str">
            <v>Peripheral</v>
          </cell>
          <cell r="AK444" t="str">
            <v>7x24</v>
          </cell>
          <cell r="AL444" t="str">
            <v/>
          </cell>
          <cell r="AM444" t="str">
            <v/>
          </cell>
          <cell r="AN444" t="str">
            <v>Not Required</v>
          </cell>
          <cell r="AO444" t="str">
            <v>24 hrs</v>
          </cell>
          <cell r="AP444" t="str">
            <v>N/A</v>
          </cell>
          <cell r="AQ444" t="str">
            <v>N/A</v>
          </cell>
          <cell r="AR444" t="str">
            <v>N/A</v>
          </cell>
          <cell r="AS444" t="str">
            <v>N</v>
          </cell>
          <cell r="AT444" t="str">
            <v/>
          </cell>
          <cell r="AU444" t="str">
            <v/>
          </cell>
          <cell r="AV444" t="str">
            <v/>
          </cell>
          <cell r="AW444" t="str">
            <v/>
          </cell>
          <cell r="AX444">
            <v>0</v>
          </cell>
          <cell r="AY444" t="str">
            <v>Never in production and confirmed can be obsoleted</v>
          </cell>
          <cell r="AZ444" t="str">
            <v>N/A</v>
          </cell>
          <cell r="BA444" t="str">
            <v>1900-01-01</v>
          </cell>
          <cell r="BB444" t="str">
            <v>N/A</v>
          </cell>
          <cell r="BC444" t="str">
            <v/>
          </cell>
          <cell r="BD444" t="str">
            <v/>
          </cell>
          <cell r="BE444" t="str">
            <v/>
          </cell>
        </row>
        <row r="445">
          <cell r="A445" t="str">
            <v>0431</v>
          </cell>
          <cell r="B445" t="str">
            <v>0431 - Cabin Crew Performance Management (CCPM)</v>
          </cell>
          <cell r="C445" t="str">
            <v>CCPM</v>
          </cell>
          <cell r="D445" t="str">
            <v/>
          </cell>
          <cell r="E445" t="str">
            <v>Production</v>
          </cell>
          <cell r="F445" t="str">
            <v>IT Solutions Centre Service Delivery - ISD</v>
          </cell>
          <cell r="G445" t="str">
            <v>Inflight Services (ISD)</v>
          </cell>
          <cell r="H445" t="str">
            <v>0431 - Cabin Crew Performance Management (CCPM)</v>
          </cell>
          <cell r="I445" t="str">
            <v>Application</v>
          </cell>
          <cell r="J445" t="str">
            <v>New system to replace ISD Crew Appraise</v>
          </cell>
          <cell r="K445" t="str">
            <v>ISD</v>
          </cell>
          <cell r="L445" t="str">
            <v>CX: Sook Hyung Paek - Career Development &amp; Resourcing Manager; KA: Sabrina Chum - Manager, Career &amp; Performance Management</v>
          </cell>
          <cell r="M445" t="str">
            <v>CX: Tony Ng - Assistant Manager Cabin Crew Career Development &amp; Resource; KA: Maria Lee - Assistant Manager – Career Development</v>
          </cell>
          <cell r="N445" t="str">
            <v>Winnie Yau</v>
          </cell>
          <cell r="O445" t="str">
            <v>852 94354063</v>
          </cell>
          <cell r="P445" t="str">
            <v>Clement Cheung</v>
          </cell>
          <cell r="Q445" t="str">
            <v>852 94253429</v>
          </cell>
          <cell r="R445" t="str">
            <v>852 62228320</v>
          </cell>
          <cell r="S445" t="str">
            <v>IMT#IOS@cathaypacific.com</v>
          </cell>
          <cell r="T445" t="str">
            <v/>
          </cell>
          <cell r="U445" t="str">
            <v>Steven Wong</v>
          </cell>
          <cell r="V445" t="str">
            <v>ASL</v>
          </cell>
          <cell r="W445" t="str">
            <v>Service Centre</v>
          </cell>
          <cell r="X445" t="str">
            <v>IBM-ASM - PAX (ISD)</v>
          </cell>
          <cell r="Y445" t="str">
            <v/>
          </cell>
          <cell r="Z445" t="str">
            <v>Application Support - Service Delivery - ISD</v>
          </cell>
          <cell r="AA445" t="str">
            <v/>
          </cell>
          <cell r="AB445" t="str">
            <v/>
          </cell>
          <cell r="AC445" t="str">
            <v/>
          </cell>
          <cell r="AD445" t="str">
            <v>Oracle</v>
          </cell>
          <cell r="AE445" t="str">
            <v/>
          </cell>
          <cell r="AF445" t="str">
            <v>Sensitive</v>
          </cell>
          <cell r="AG445" t="str">
            <v>/cvs/ARCH/pax/CCPM</v>
          </cell>
          <cell r="AH445" t="str">
            <v>Eclipse, Maven, Ant, SQL Developer, Informatica</v>
          </cell>
          <cell r="AI445" t="str">
            <v/>
          </cell>
          <cell r="AJ445" t="str">
            <v>Important</v>
          </cell>
          <cell r="AK445" t="str">
            <v>7x24</v>
          </cell>
          <cell r="AL445" t="str">
            <v>00:00 - 05:00</v>
          </cell>
          <cell r="AM445" t="str">
            <v/>
          </cell>
          <cell r="AN445" t="str">
            <v>Not Required</v>
          </cell>
          <cell r="AO445" t="str">
            <v>24 hrs</v>
          </cell>
          <cell r="AP445" t="str">
            <v/>
          </cell>
          <cell r="AQ445" t="str">
            <v>Y</v>
          </cell>
          <cell r="AR445" t="str">
            <v>Daily</v>
          </cell>
          <cell r="AS445" t="str">
            <v>N</v>
          </cell>
          <cell r="AT445" t="str">
            <v/>
          </cell>
          <cell r="AU445" t="str">
            <v/>
          </cell>
          <cell r="AV445" t="str">
            <v/>
          </cell>
          <cell r="AW445" t="str">
            <v/>
          </cell>
          <cell r="AX445">
            <v>0</v>
          </cell>
          <cell r="AY445" t="str">
            <v/>
          </cell>
          <cell r="AZ445" t="str">
            <v>N/A</v>
          </cell>
          <cell r="BA445" t="str">
            <v>1900-01-01</v>
          </cell>
          <cell r="BB445" t="str">
            <v>N/A</v>
          </cell>
          <cell r="BC445" t="str">
            <v/>
          </cell>
          <cell r="BD445" t="str">
            <v/>
          </cell>
          <cell r="BE445" t="str">
            <v/>
          </cell>
        </row>
        <row r="446">
          <cell r="A446" t="str">
            <v>0432</v>
          </cell>
          <cell r="B446" t="str">
            <v>0432 - HAECO ePhoneBook</v>
          </cell>
          <cell r="C446" t="str">
            <v>N/A</v>
          </cell>
          <cell r="D446" t="str">
            <v>-</v>
          </cell>
          <cell r="E446" t="str">
            <v>Production</v>
          </cell>
          <cell r="F446" t="str">
            <v>IT Solutions Centre Airline Operations &amp; Cargo - ENG</v>
          </cell>
          <cell r="G446" t="str">
            <v>Engineering (ENG)</v>
          </cell>
          <cell r="H446" t="str">
            <v>0432 - HAECO ePhoneBook</v>
          </cell>
          <cell r="I446" t="str">
            <v>Application</v>
          </cell>
          <cell r="J446" t="str">
            <v>This is a HAECO web application</v>
          </cell>
          <cell r="K446" t="str">
            <v>ENG</v>
          </cell>
          <cell r="L446" t="str">
            <v>Tim Hau - Business Process Development Manager</v>
          </cell>
          <cell r="M446" t="str">
            <v>TBD</v>
          </cell>
          <cell r="N446" t="str">
            <v>Jeya Shan</v>
          </cell>
          <cell r="O446" t="str">
            <v>852 66217425 ( Please note my mobile will be switched off when I’m overseas )</v>
          </cell>
          <cell r="P446" t="str">
            <v>Latheef Shaikh</v>
          </cell>
          <cell r="Q446" t="str">
            <v>852 68409793</v>
          </cell>
          <cell r="R446" t="str">
            <v>852 63962036</v>
          </cell>
          <cell r="S446" t="str">
            <v/>
          </cell>
          <cell r="T446" t="str">
            <v/>
          </cell>
          <cell r="U446" t="str">
            <v>Samuel TO</v>
          </cell>
          <cell r="V446" t="str">
            <v>N/A</v>
          </cell>
          <cell r="W446" t="str">
            <v>Service Centre</v>
          </cell>
          <cell r="X446" t="str">
            <v>HAECO 7X24 hotline – 852 27676611</v>
          </cell>
          <cell r="Y446" t="str">
            <v/>
          </cell>
          <cell r="Z446" t="str">
            <v>N/A</v>
          </cell>
          <cell r="AA446" t="str">
            <v/>
          </cell>
          <cell r="AB446" t="str">
            <v/>
          </cell>
          <cell r="AC446" t="str">
            <v/>
          </cell>
          <cell r="AD446" t="str">
            <v>web</v>
          </cell>
          <cell r="AE446" t="str">
            <v/>
          </cell>
          <cell r="AF446" t="str">
            <v>Internal Use Only</v>
          </cell>
          <cell r="AG446" t="str">
            <v>n/a</v>
          </cell>
          <cell r="AH446" t="str">
            <v>N/A</v>
          </cell>
          <cell r="AI446" t="str">
            <v>100-500</v>
          </cell>
          <cell r="AJ446" t="str">
            <v>Important</v>
          </cell>
          <cell r="AK446" t="str">
            <v>7x24</v>
          </cell>
          <cell r="AL446" t="str">
            <v>Mon-Fri 00:00 to 04:00</v>
          </cell>
          <cell r="AM446" t="str">
            <v/>
          </cell>
          <cell r="AN446" t="str">
            <v>Not Required</v>
          </cell>
          <cell r="AO446" t="str">
            <v>24 hrs</v>
          </cell>
          <cell r="AP446" t="str">
            <v/>
          </cell>
          <cell r="AQ446" t="str">
            <v>Y</v>
          </cell>
          <cell r="AR446" t="str">
            <v>Daily</v>
          </cell>
          <cell r="AS446" t="str">
            <v>N</v>
          </cell>
          <cell r="AT446" t="str">
            <v/>
          </cell>
          <cell r="AU446" t="str">
            <v/>
          </cell>
          <cell r="AV446" t="str">
            <v/>
          </cell>
          <cell r="AW446" t="str">
            <v/>
          </cell>
          <cell r="AX446">
            <v>0</v>
          </cell>
          <cell r="AY446" t="str">
            <v/>
          </cell>
          <cell r="AZ446" t="str">
            <v>N/A</v>
          </cell>
          <cell r="BA446" t="str">
            <v>1900-01-01</v>
          </cell>
          <cell r="BB446" t="str">
            <v>N/A</v>
          </cell>
          <cell r="BC446" t="str">
            <v/>
          </cell>
          <cell r="BD446" t="str">
            <v/>
          </cell>
          <cell r="BE446" t="str">
            <v/>
          </cell>
        </row>
        <row r="447">
          <cell r="A447" t="str">
            <v>0433</v>
          </cell>
          <cell r="B447" t="str">
            <v>0433 - Advanced Loadsheet Planning System (ALPS)</v>
          </cell>
          <cell r="C447" t="str">
            <v>ALPS</v>
          </cell>
          <cell r="D447" t="str">
            <v>-</v>
          </cell>
          <cell r="E447" t="str">
            <v>Production</v>
          </cell>
          <cell r="F447" t="str">
            <v>IT Solutions Centre Airline Operations &amp; Cargo - CGO</v>
          </cell>
          <cell r="G447" t="str">
            <v>Cargo (CGO)</v>
          </cell>
          <cell r="H447" t="str">
            <v>0433 - Advanced Loadsheet Planning System (ALPS)</v>
          </cell>
          <cell r="I447" t="str">
            <v>Application</v>
          </cell>
          <cell r="J447" t="str">
            <v>ALPS is for generating Friegher loadsheet_x000D_    Weight and Balance system for Cargo aircraft only.</v>
          </cell>
          <cell r="K447" t="str">
            <v>CGO</v>
          </cell>
          <cell r="L447" t="str">
            <v>TBD</v>
          </cell>
          <cell r="M447" t="str">
            <v>Stan Lee - Assistant Cargo SVCS Manager - F H</v>
          </cell>
          <cell r="N447" t="str">
            <v>Rajeev Nair</v>
          </cell>
          <cell r="O447" t="str">
            <v>852 94773463</v>
          </cell>
          <cell r="P447" t="str">
            <v>Terence Lam</v>
          </cell>
          <cell r="Q447" t="str">
            <v>852 94684132</v>
          </cell>
          <cell r="R447" t="str">
            <v>852 90300940</v>
          </cell>
          <cell r="S447" t="str">
            <v>mailto:DL_IMT_SOL_Dev_&amp;_Supp_-_CGO@cathaypacific.com</v>
          </cell>
          <cell r="T447" t="str">
            <v/>
          </cell>
          <cell r="U447" t="str">
            <v>Terence Lam, Alan Wong</v>
          </cell>
          <cell r="V447" t="str">
            <v>HP</v>
          </cell>
          <cell r="W447" t="str">
            <v>Service Centre</v>
          </cell>
          <cell r="X447" t="str">
            <v>Application Support - AOC - Cargo</v>
          </cell>
          <cell r="Y447" t="str">
            <v>HP</v>
          </cell>
          <cell r="Z447" t="str">
            <v>Rekencentra</v>
          </cell>
          <cell r="AA447" t="str">
            <v>CX Infra Support</v>
          </cell>
          <cell r="AB447" t="str">
            <v/>
          </cell>
          <cell r="AC447" t="str">
            <v/>
          </cell>
          <cell r="AD447" t="str">
            <v>Java Client / Server</v>
          </cell>
          <cell r="AE447" t="str">
            <v/>
          </cell>
          <cell r="AF447" t="str">
            <v>Internal Use Only</v>
          </cell>
          <cell r="AG447" t="str">
            <v>n/a</v>
          </cell>
          <cell r="AH447" t="str">
            <v>N/A</v>
          </cell>
          <cell r="AI447" t="str">
            <v>30-50</v>
          </cell>
          <cell r="AJ447" t="str">
            <v>Critical</v>
          </cell>
          <cell r="AK447" t="str">
            <v>7x24</v>
          </cell>
          <cell r="AL447" t="str">
            <v/>
          </cell>
          <cell r="AM447" t="str">
            <v/>
          </cell>
          <cell r="AN447" t="str">
            <v>Not Required</v>
          </cell>
          <cell r="AO447" t="str">
            <v>24 hrs</v>
          </cell>
          <cell r="AP447" t="str">
            <v/>
          </cell>
          <cell r="AQ447" t="str">
            <v>Y</v>
          </cell>
          <cell r="AR447" t="str">
            <v>Daily</v>
          </cell>
          <cell r="AS447" t="str">
            <v>N</v>
          </cell>
          <cell r="AT447" t="str">
            <v/>
          </cell>
          <cell r="AU447" t="str">
            <v/>
          </cell>
          <cell r="AV447" t="str">
            <v/>
          </cell>
          <cell r="AW447" t="str">
            <v/>
          </cell>
          <cell r="AX447">
            <v>0</v>
          </cell>
          <cell r="AY447" t="str">
            <v/>
          </cell>
          <cell r="AZ447" t="str">
            <v>N/A</v>
          </cell>
          <cell r="BA447" t="str">
            <v>1900-01-01</v>
          </cell>
          <cell r="BB447" t="str">
            <v>N/A</v>
          </cell>
          <cell r="BC447" t="str">
            <v/>
          </cell>
          <cell r="BD447" t="str">
            <v/>
          </cell>
          <cell r="BE447" t="str">
            <v/>
          </cell>
        </row>
        <row r="448">
          <cell r="A448" t="str">
            <v>0434</v>
          </cell>
          <cell r="B448" t="str">
            <v>0434 - Ultramain v9 Line Maintainence Planning</v>
          </cell>
          <cell r="C448" t="str">
            <v>Ultramain v9 LMP</v>
          </cell>
          <cell r="D448" t="str">
            <v>0298</v>
          </cell>
          <cell r="E448" t="str">
            <v>Production</v>
          </cell>
          <cell r="F448" t="str">
            <v>IT Solutions Centre Airline Operations &amp; Cargo - ENG</v>
          </cell>
          <cell r="G448" t="str">
            <v>Engineering (ENG)</v>
          </cell>
          <cell r="H448" t="str">
            <v>0434 - Ultramain v9 Line Maintainence Planning</v>
          </cell>
          <cell r="I448" t="str">
            <v>Application</v>
          </cell>
          <cell r="J448" t="str">
            <v xml:space="preserve">Line Maintenance is responsible for aircraft maintenance during transit (planned and adhoc work with compliance deadline). </v>
          </cell>
          <cell r="K448" t="str">
            <v>ENG</v>
          </cell>
          <cell r="L448" t="str">
            <v>Gareth Watkins - Manager Maintenance Support</v>
          </cell>
          <cell r="M448" t="str">
            <v>TBD</v>
          </cell>
          <cell r="N448" t="str">
            <v>Jeya Shan</v>
          </cell>
          <cell r="O448" t="str">
            <v>852 66217425 ( Please note my mobile will be switched off when I’m overseas )</v>
          </cell>
          <cell r="P448" t="str">
            <v>Latheef Shaikh</v>
          </cell>
          <cell r="Q448" t="str">
            <v>852 68409793</v>
          </cell>
          <cell r="R448" t="str">
            <v>852 63962036</v>
          </cell>
          <cell r="S448" t="str">
            <v/>
          </cell>
          <cell r="T448" t="str">
            <v/>
          </cell>
          <cell r="U448" t="str">
            <v/>
          </cell>
          <cell r="V448" t="str">
            <v>ASL</v>
          </cell>
          <cell r="W448" t="str">
            <v>Service Centre</v>
          </cell>
          <cell r="X448" t="str">
            <v>Application Support - AOC - Engineering</v>
          </cell>
          <cell r="Y448" t="str">
            <v/>
          </cell>
          <cell r="Z448" t="str">
            <v>Application Support - AOC - Engineering</v>
          </cell>
          <cell r="AA448" t="str">
            <v/>
          </cell>
          <cell r="AB448" t="str">
            <v/>
          </cell>
          <cell r="AC448" t="str">
            <v/>
          </cell>
          <cell r="AD448" t="str">
            <v>Package</v>
          </cell>
          <cell r="AE448" t="str">
            <v/>
          </cell>
          <cell r="AF448" t="str">
            <v>Highly Sensitive</v>
          </cell>
          <cell r="AG448" t="str">
            <v>n/a</v>
          </cell>
          <cell r="AH448" t="str">
            <v>N/A</v>
          </cell>
          <cell r="AI448" t="str">
            <v>30-50</v>
          </cell>
          <cell r="AJ448" t="str">
            <v>Peripheral</v>
          </cell>
          <cell r="AK448" t="str">
            <v>5x8</v>
          </cell>
          <cell r="AL448" t="str">
            <v>24 hrs operations, no schedule downtime, unless arrange separately</v>
          </cell>
          <cell r="AM448" t="str">
            <v/>
          </cell>
          <cell r="AN448" t="str">
            <v>Yes - Uncertified</v>
          </cell>
          <cell r="AO448" t="str">
            <v>24 hrs</v>
          </cell>
          <cell r="AP448" t="str">
            <v/>
          </cell>
          <cell r="AQ448" t="str">
            <v>Y</v>
          </cell>
          <cell r="AR448" t="str">
            <v>Daily</v>
          </cell>
          <cell r="AS448" t="str">
            <v>N</v>
          </cell>
          <cell r="AT448" t="str">
            <v>2 - Delay of flight schedule; Critical services are impaired; Major customers disruption</v>
          </cell>
          <cell r="AU448" t="str">
            <v>4 - Moderate impact on cost/revenue</v>
          </cell>
          <cell r="AV448" t="str">
            <v>2 - Extended negative local media coverage / Short term local brand issues</v>
          </cell>
          <cell r="AW448" t="str">
            <v/>
          </cell>
          <cell r="AX448">
            <v>0</v>
          </cell>
          <cell r="AY448" t="str">
            <v/>
          </cell>
          <cell r="AZ448" t="str">
            <v>N/A</v>
          </cell>
          <cell r="BA448" t="str">
            <v>1900-01-01</v>
          </cell>
          <cell r="BB448" t="str">
            <v>N/A</v>
          </cell>
          <cell r="BC448" t="str">
            <v>Related with 0298 - Ultramain.</v>
          </cell>
          <cell r="BD448" t="str">
            <v/>
          </cell>
          <cell r="BE448" t="str">
            <v/>
          </cell>
        </row>
        <row r="449">
          <cell r="A449" t="str">
            <v>0435</v>
          </cell>
          <cell r="B449" t="str">
            <v>0435 - Electronic Software Data Distribution (ESDD)</v>
          </cell>
          <cell r="C449" t="str">
            <v>ESDD</v>
          </cell>
          <cell r="D449" t="str">
            <v>-</v>
          </cell>
          <cell r="E449" t="str">
            <v>Production</v>
          </cell>
          <cell r="F449" t="str">
            <v>IT Solutions Centre Airline Operations &amp; Cargo - ENG</v>
          </cell>
          <cell r="G449" t="str">
            <v>Engineering (ENG)</v>
          </cell>
          <cell r="H449" t="str">
            <v>0435 - Electronic Software Data Distribution (ESDD)</v>
          </cell>
          <cell r="I449" t="str">
            <v>Application</v>
          </cell>
          <cell r="J449" t="str">
            <v>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v>
          </cell>
          <cell r="K449" t="str">
            <v>ENG</v>
          </cell>
          <cell r="L449" t="str">
            <v>Tommy Woo</v>
          </cell>
          <cell r="M449" t="str">
            <v>TBD</v>
          </cell>
          <cell r="N449" t="str">
            <v>Jeya Shan</v>
          </cell>
          <cell r="O449" t="str">
            <v>852 66217425 ( Please note my mobile will be switched off when I’m overseas )</v>
          </cell>
          <cell r="P449" t="str">
            <v>Latheef Shaikh</v>
          </cell>
          <cell r="Q449" t="str">
            <v>852 68409793</v>
          </cell>
          <cell r="R449" t="str">
            <v>852 63962036</v>
          </cell>
          <cell r="S449" t="str">
            <v/>
          </cell>
          <cell r="T449" t="str">
            <v/>
          </cell>
          <cell r="U449" t="str">
            <v>Denix Tam Albert Yeung</v>
          </cell>
          <cell r="V449" t="str">
            <v>ASL</v>
          </cell>
          <cell r="W449" t="str">
            <v>Service Centre</v>
          </cell>
          <cell r="X449" t="str">
            <v>Application Support - AOC - Engineering</v>
          </cell>
          <cell r="Y449" t="str">
            <v/>
          </cell>
          <cell r="Z449" t="str">
            <v>Application Support - AOC - Engineering</v>
          </cell>
          <cell r="AA449" t="str">
            <v/>
          </cell>
          <cell r="AB449" t="str">
            <v/>
          </cell>
          <cell r="AC449" t="str">
            <v/>
          </cell>
          <cell r="AD449" t="str">
            <v>Server Support and Maintenance</v>
          </cell>
          <cell r="AE449" t="str">
            <v/>
          </cell>
          <cell r="AF449" t="str">
            <v>Sensitive</v>
          </cell>
          <cell r="AG449" t="str">
            <v>n/a</v>
          </cell>
          <cell r="AH449" t="str">
            <v>N/A</v>
          </cell>
          <cell r="AI449" t="str">
            <v>Not defined</v>
          </cell>
          <cell r="AJ449" t="str">
            <v>Important</v>
          </cell>
          <cell r="AK449" t="str">
            <v>7x24</v>
          </cell>
          <cell r="AL449" t="str">
            <v>Mon-Fri 00:00 to 04:00</v>
          </cell>
          <cell r="AM449" t="str">
            <v/>
          </cell>
          <cell r="AN449" t="str">
            <v>Yes - Uncertified</v>
          </cell>
          <cell r="AO449" t="str">
            <v>24 hrs</v>
          </cell>
          <cell r="AP449" t="str">
            <v/>
          </cell>
          <cell r="AQ449" t="str">
            <v>N/A</v>
          </cell>
          <cell r="AR449" t="str">
            <v>N/A</v>
          </cell>
          <cell r="AS449" t="str">
            <v>N</v>
          </cell>
          <cell r="AT449" t="str">
            <v/>
          </cell>
          <cell r="AU449" t="str">
            <v/>
          </cell>
          <cell r="AV449" t="str">
            <v/>
          </cell>
          <cell r="AW449" t="str">
            <v/>
          </cell>
          <cell r="AX449">
            <v>0</v>
          </cell>
          <cell r="AY449" t="str">
            <v/>
          </cell>
          <cell r="AZ449" t="str">
            <v>N/A</v>
          </cell>
          <cell r="BA449" t="str">
            <v>1900-01-01</v>
          </cell>
          <cell r="BB449" t="str">
            <v>N/A</v>
          </cell>
          <cell r="BC449" t="str">
            <v/>
          </cell>
          <cell r="BD449" t="str">
            <v/>
          </cell>
          <cell r="BE449" t="str">
            <v/>
          </cell>
        </row>
        <row r="450">
          <cell r="A450" t="str">
            <v>0436</v>
          </cell>
          <cell r="B450" t="str">
            <v>0436 - Maintenance Documents Management (MDM)</v>
          </cell>
          <cell r="C450" t="str">
            <v>MDM</v>
          </cell>
          <cell r="D450" t="str">
            <v>-</v>
          </cell>
          <cell r="E450" t="str">
            <v>Retired</v>
          </cell>
          <cell r="F450" t="str">
            <v>IT Solutions Centre Airline Operations &amp; Cargo - ENG</v>
          </cell>
          <cell r="G450" t="str">
            <v>Engineering (ENG)</v>
          </cell>
          <cell r="H450" t="str">
            <v>0436 - Maintenance Documents Management (MDM)</v>
          </cell>
          <cell r="I450" t="str">
            <v>Application</v>
          </cell>
          <cell r="J450" t="str">
            <v>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v>
          </cell>
          <cell r="K450" t="str">
            <v>ENG</v>
          </cell>
          <cell r="L450" t="str">
            <v>Ashley Coble</v>
          </cell>
          <cell r="M450" t="str">
            <v>TBD</v>
          </cell>
          <cell r="N450" t="str">
            <v>Jeya Shan</v>
          </cell>
          <cell r="O450" t="str">
            <v>852 66217425 ( Please note my mobile will be switched off when I’m overseas )</v>
          </cell>
          <cell r="P450" t="str">
            <v>Latheef Shaikh</v>
          </cell>
          <cell r="Q450" t="str">
            <v>852 68409793</v>
          </cell>
          <cell r="R450" t="str">
            <v>852 63962036</v>
          </cell>
          <cell r="S450" t="str">
            <v/>
          </cell>
          <cell r="T450" t="str">
            <v/>
          </cell>
          <cell r="U450" t="str">
            <v>Denix Tam Albert Yeung</v>
          </cell>
          <cell r="V450" t="str">
            <v>ASL</v>
          </cell>
          <cell r="W450" t="str">
            <v>Service Centre</v>
          </cell>
          <cell r="X450" t="str">
            <v>CX TS / ASL (if it is server/network related), otherwise users should report to Boeing via Service Request in MyBoeingFleet.com)</v>
          </cell>
          <cell r="Y450" t="str">
            <v>N/A</v>
          </cell>
          <cell r="Z450" t="str">
            <v>Application Support - AOC - Engineering</v>
          </cell>
          <cell r="AA450" t="str">
            <v>n/a</v>
          </cell>
          <cell r="AB450" t="str">
            <v/>
          </cell>
          <cell r="AC450" t="str">
            <v/>
          </cell>
          <cell r="AD450" t="str">
            <v>Server Support and Maintenance</v>
          </cell>
          <cell r="AE450" t="str">
            <v>N</v>
          </cell>
          <cell r="AF450" t="str">
            <v>Sensitive</v>
          </cell>
          <cell r="AG450" t="str">
            <v>n/a</v>
          </cell>
          <cell r="AH450" t="str">
            <v>N/A</v>
          </cell>
          <cell r="AI450" t="str">
            <v>Not defined</v>
          </cell>
          <cell r="AJ450" t="str">
            <v>Important</v>
          </cell>
          <cell r="AK450" t="str">
            <v>7x24</v>
          </cell>
          <cell r="AL450" t="str">
            <v>n/A</v>
          </cell>
          <cell r="AM450" t="str">
            <v>No</v>
          </cell>
          <cell r="AN450" t="str">
            <v>Yes - Uncertified</v>
          </cell>
          <cell r="AO450" t="str">
            <v>24 hrs</v>
          </cell>
          <cell r="AP450" t="str">
            <v/>
          </cell>
          <cell r="AQ450" t="str">
            <v>N/A</v>
          </cell>
          <cell r="AR450" t="str">
            <v>N/A</v>
          </cell>
          <cell r="AS450" t="str">
            <v>N</v>
          </cell>
          <cell r="AT450" t="str">
            <v/>
          </cell>
          <cell r="AU450" t="str">
            <v/>
          </cell>
          <cell r="AV450" t="str">
            <v/>
          </cell>
          <cell r="AW450" t="str">
            <v/>
          </cell>
          <cell r="AX450">
            <v>0</v>
          </cell>
          <cell r="AY450" t="str">
            <v/>
          </cell>
          <cell r="AZ450" t="str">
            <v>N/A</v>
          </cell>
          <cell r="BA450" t="str">
            <v>1900-01-01</v>
          </cell>
          <cell r="BB450" t="str">
            <v>N/A</v>
          </cell>
          <cell r="BC450" t="str">
            <v>retired and to be decommissioned</v>
          </cell>
          <cell r="BD450" t="str">
            <v>Others</v>
          </cell>
          <cell r="BE450" t="str">
            <v/>
          </cell>
        </row>
        <row r="451">
          <cell r="A451" t="str">
            <v>0437</v>
          </cell>
          <cell r="B451" t="str">
            <v>0437 - SurveyMonkey (IXMKSURVEY)</v>
          </cell>
          <cell r="C451" t="str">
            <v>IXMKSURVEY</v>
          </cell>
          <cell r="D451" t="str">
            <v>-</v>
          </cell>
          <cell r="E451" t="str">
            <v>Production</v>
          </cell>
          <cell r="F451" t="str">
            <v>IT Solutions Centre Enterprise - PNL &amp; B2E</v>
          </cell>
          <cell r="G451" t="str">
            <v>Information Management (IMT)</v>
          </cell>
          <cell r="H451" t="str">
            <v>0437 - SurveyMonkey (IXMKSURVEY)</v>
          </cell>
          <cell r="I451" t="str">
            <v>External Service</v>
          </cell>
          <cell r="J451" t="str">
            <v>This is a replacement tool to the current VT Survey with richer features available and provided._x000D_    BU can make use of the SurveyMonkey to create online survey, questionnaire and application form, etc.</v>
          </cell>
          <cell r="K451" t="str">
            <v>IMT</v>
          </cell>
          <cell r="L451" t="str">
            <v>TBD</v>
          </cell>
          <cell r="M451" t="str">
            <v/>
          </cell>
          <cell r="N451" t="str">
            <v>Wai Lan Kam</v>
          </cell>
          <cell r="O451" t="str">
            <v>852 91003536</v>
          </cell>
          <cell r="P451" t="str">
            <v>George Chuk</v>
          </cell>
          <cell r="Q451" t="str">
            <v>852 96891299</v>
          </cell>
          <cell r="R451" t="str">
            <v>852 91030050</v>
          </cell>
          <cell r="S451" t="str">
            <v/>
          </cell>
          <cell r="T451" t="str">
            <v/>
          </cell>
          <cell r="U451" t="str">
            <v>Sandra Lee</v>
          </cell>
          <cell r="V451" t="str">
            <v>SurveyMonkey</v>
          </cell>
          <cell r="W451" t="str">
            <v>Service Centre</v>
          </cell>
          <cell r="X451" t="str">
            <v>Application Support - Ent - PNL &amp; B2E</v>
          </cell>
          <cell r="Y451" t="str">
            <v/>
          </cell>
          <cell r="Z451" t="str">
            <v>Application Support - Ent - PNL &amp; B2E</v>
          </cell>
          <cell r="AA451" t="str">
            <v/>
          </cell>
          <cell r="AB451" t="str">
            <v/>
          </cell>
          <cell r="AC451" t="str">
            <v/>
          </cell>
          <cell r="AD451" t="str">
            <v>Web</v>
          </cell>
          <cell r="AE451" t="str">
            <v/>
          </cell>
          <cell r="AF451" t="str">
            <v>Internal Use Only</v>
          </cell>
          <cell r="AG451" t="str">
            <v>n/a</v>
          </cell>
          <cell r="AH451" t="str">
            <v>N/A</v>
          </cell>
          <cell r="AI451" t="str">
            <v>Not defined</v>
          </cell>
          <cell r="AJ451" t="str">
            <v>Important</v>
          </cell>
          <cell r="AK451" t="str">
            <v>7x24</v>
          </cell>
          <cell r="AL451" t="str">
            <v/>
          </cell>
          <cell r="AM451" t="str">
            <v/>
          </cell>
          <cell r="AN451" t="str">
            <v>Not Required</v>
          </cell>
          <cell r="AO451" t="str">
            <v>24 hrs</v>
          </cell>
          <cell r="AP451" t="str">
            <v/>
          </cell>
          <cell r="AQ451" t="str">
            <v>N/A</v>
          </cell>
          <cell r="AR451" t="str">
            <v>N/A</v>
          </cell>
          <cell r="AS451" t="str">
            <v>N</v>
          </cell>
          <cell r="AT451" t="str">
            <v/>
          </cell>
          <cell r="AU451" t="str">
            <v/>
          </cell>
          <cell r="AV451" t="str">
            <v/>
          </cell>
          <cell r="AW451" t="str">
            <v/>
          </cell>
          <cell r="AX451">
            <v>0</v>
          </cell>
          <cell r="AY451" t="str">
            <v/>
          </cell>
          <cell r="AZ451" t="str">
            <v>N/A</v>
          </cell>
          <cell r="BA451" t="str">
            <v>1900-01-01</v>
          </cell>
          <cell r="BB451" t="str">
            <v>N/A</v>
          </cell>
          <cell r="BC451" t="str">
            <v/>
          </cell>
          <cell r="BD451" t="str">
            <v/>
          </cell>
          <cell r="BE451" t="str">
            <v/>
          </cell>
        </row>
        <row r="452">
          <cell r="A452" t="str">
            <v>0438</v>
          </cell>
          <cell r="B452" t="str">
            <v>0438 - Config Model Report</v>
          </cell>
          <cell r="C452" t="str">
            <v/>
          </cell>
          <cell r="D452" t="str">
            <v>-</v>
          </cell>
          <cell r="E452" t="str">
            <v>Production</v>
          </cell>
          <cell r="F452" t="str">
            <v>IT Solutions Centre Airline Operations &amp; Cargo - ENG</v>
          </cell>
          <cell r="G452" t="str">
            <v>Engineering (ENG)</v>
          </cell>
          <cell r="H452" t="str">
            <v>0438 - Config Model Report</v>
          </cell>
          <cell r="I452" t="str">
            <v>Application</v>
          </cell>
          <cell r="J452" t="str">
            <v>Generates Configuration Model report by aircraft tail using data from Ultramain.</v>
          </cell>
          <cell r="K452" t="str">
            <v>ENG</v>
          </cell>
          <cell r="L452" t="str">
            <v>Rick Poon</v>
          </cell>
          <cell r="M452" t="str">
            <v>TBD</v>
          </cell>
          <cell r="N452" t="str">
            <v>Jeya Shan</v>
          </cell>
          <cell r="O452" t="str">
            <v>852 66217425 ( Please note my mobile will be switched off when I’m overseas )</v>
          </cell>
          <cell r="P452" t="str">
            <v>Latheef Shaikh</v>
          </cell>
          <cell r="Q452" t="str">
            <v>852 68409793</v>
          </cell>
          <cell r="R452" t="str">
            <v>852 63962036</v>
          </cell>
          <cell r="S452" t="str">
            <v/>
          </cell>
          <cell r="T452" t="str">
            <v/>
          </cell>
          <cell r="U452" t="str">
            <v>Ada Kan</v>
          </cell>
          <cell r="V452" t="str">
            <v>ASL</v>
          </cell>
          <cell r="W452" t="str">
            <v>Service Centre</v>
          </cell>
          <cell r="X452" t="str">
            <v>IBM-ASM - AOC (ENG)</v>
          </cell>
          <cell r="Y452" t="str">
            <v/>
          </cell>
          <cell r="Z452" t="str">
            <v>Application Support - AOC - Engineering</v>
          </cell>
          <cell r="AA452" t="str">
            <v/>
          </cell>
          <cell r="AB452" t="str">
            <v/>
          </cell>
          <cell r="AC452" t="str">
            <v/>
          </cell>
          <cell r="AD452" t="str">
            <v>Client/Server</v>
          </cell>
          <cell r="AE452" t="str">
            <v/>
          </cell>
          <cell r="AF452" t="str">
            <v>Sensitive</v>
          </cell>
          <cell r="AG452" t="str">
            <v>/cvs/ARCH/aoc/0438-ConfigModelReport</v>
          </cell>
          <cell r="AH452" t="str">
            <v>None</v>
          </cell>
          <cell r="AI452" t="str">
            <v>0-10</v>
          </cell>
          <cell r="AJ452" t="str">
            <v>Peripheral</v>
          </cell>
          <cell r="AK452" t="str">
            <v>5x8</v>
          </cell>
          <cell r="AL452" t="str">
            <v>Mon-Fri 00:00 to 04:00</v>
          </cell>
          <cell r="AM452" t="str">
            <v/>
          </cell>
          <cell r="AN452" t="str">
            <v>Not Required</v>
          </cell>
          <cell r="AO452" t="str">
            <v>24 hrs</v>
          </cell>
          <cell r="AP452" t="str">
            <v/>
          </cell>
          <cell r="AQ452" t="str">
            <v>N/A</v>
          </cell>
          <cell r="AR452" t="str">
            <v>N/A</v>
          </cell>
          <cell r="AS452" t="str">
            <v>N</v>
          </cell>
          <cell r="AT452" t="str">
            <v/>
          </cell>
          <cell r="AU452" t="str">
            <v/>
          </cell>
          <cell r="AV452" t="str">
            <v/>
          </cell>
          <cell r="AW452" t="str">
            <v/>
          </cell>
          <cell r="AX452">
            <v>0</v>
          </cell>
          <cell r="AY452" t="str">
            <v/>
          </cell>
          <cell r="AZ452" t="str">
            <v>N/A</v>
          </cell>
          <cell r="BA452" t="str">
            <v>1900-01-01</v>
          </cell>
          <cell r="BB452" t="str">
            <v>N/A</v>
          </cell>
          <cell r="BC452" t="str">
            <v/>
          </cell>
          <cell r="BD452" t="str">
            <v/>
          </cell>
          <cell r="BE452" t="str">
            <v/>
          </cell>
        </row>
        <row r="453">
          <cell r="A453" t="str">
            <v>0439</v>
          </cell>
          <cell r="B453" t="str">
            <v>0439 - IPC SGML Manipulation</v>
          </cell>
          <cell r="C453" t="str">
            <v/>
          </cell>
          <cell r="D453" t="str">
            <v>-</v>
          </cell>
          <cell r="E453" t="str">
            <v>Retired</v>
          </cell>
          <cell r="F453" t="str">
            <v>IT Solutions Centre Airline Operations &amp; Cargo - ENG</v>
          </cell>
          <cell r="G453" t="str">
            <v>Engineering (ENG)</v>
          </cell>
          <cell r="H453" t="str">
            <v>0439 - IPC SGML Manipulation</v>
          </cell>
          <cell r="I453" t="str">
            <v>Application</v>
          </cell>
          <cell r="J453" t="str">
            <v>Match Ultramain Config Model and IPC SGML, generate Excel report for any mismatch.</v>
          </cell>
          <cell r="K453" t="str">
            <v>ENG</v>
          </cell>
          <cell r="L453" t="str">
            <v>Rick Poon</v>
          </cell>
          <cell r="M453" t="str">
            <v>TBD</v>
          </cell>
          <cell r="N453" t="str">
            <v>Jeya Shan</v>
          </cell>
          <cell r="O453" t="str">
            <v>852 66217425 ( Please note my mobile will be switched off when I’m overseas )</v>
          </cell>
          <cell r="P453" t="str">
            <v>Latheef Shaikh</v>
          </cell>
          <cell r="Q453" t="str">
            <v>852 68409793</v>
          </cell>
          <cell r="R453" t="str">
            <v>852 63962036</v>
          </cell>
          <cell r="S453" t="str">
            <v/>
          </cell>
          <cell r="T453" t="str">
            <v/>
          </cell>
          <cell r="U453" t="str">
            <v>Ada Kan</v>
          </cell>
          <cell r="V453" t="str">
            <v>ASL</v>
          </cell>
          <cell r="W453" t="str">
            <v>Service Centre</v>
          </cell>
          <cell r="X453" t="str">
            <v>IBM-ASM - AOC (ENG)</v>
          </cell>
          <cell r="Y453" t="str">
            <v>N/A</v>
          </cell>
          <cell r="Z453" t="str">
            <v>Application Support - AOC - Engineering</v>
          </cell>
          <cell r="AA453" t="str">
            <v>n/a</v>
          </cell>
          <cell r="AB453" t="str">
            <v/>
          </cell>
          <cell r="AC453" t="str">
            <v/>
          </cell>
          <cell r="AD453" t="str">
            <v>Client/Server</v>
          </cell>
          <cell r="AE453" t="str">
            <v>N</v>
          </cell>
          <cell r="AF453" t="str">
            <v>Sensitive</v>
          </cell>
          <cell r="AG453" t="str">
            <v>/cvs/ARCH/aoc/0439-IPCSGMLManipulation</v>
          </cell>
          <cell r="AH453" t="str">
            <v>None</v>
          </cell>
          <cell r="AI453" t="str">
            <v>0-10</v>
          </cell>
          <cell r="AJ453" t="str">
            <v>Peripheral</v>
          </cell>
          <cell r="AK453" t="str">
            <v>5x8</v>
          </cell>
          <cell r="AL453" t="str">
            <v>Mon-Fri 00:00 to 04:00</v>
          </cell>
          <cell r="AM453" t="str">
            <v>No</v>
          </cell>
          <cell r="AN453" t="str">
            <v>Not Required</v>
          </cell>
          <cell r="AO453" t="str">
            <v>24 hrs</v>
          </cell>
          <cell r="AP453" t="str">
            <v/>
          </cell>
          <cell r="AQ453" t="str">
            <v>N/A</v>
          </cell>
          <cell r="AR453" t="str">
            <v>N/A</v>
          </cell>
          <cell r="AS453" t="str">
            <v>N</v>
          </cell>
          <cell r="AT453" t="str">
            <v/>
          </cell>
          <cell r="AU453" t="str">
            <v/>
          </cell>
          <cell r="AV453" t="str">
            <v/>
          </cell>
          <cell r="AW453" t="str">
            <v/>
          </cell>
          <cell r="AX453">
            <v>0</v>
          </cell>
          <cell r="AY453" t="str">
            <v/>
          </cell>
          <cell r="AZ453" t="str">
            <v>N/A</v>
          </cell>
          <cell r="BA453" t="str">
            <v>1900-01-01</v>
          </cell>
          <cell r="BB453" t="str">
            <v>N/A</v>
          </cell>
          <cell r="BC453" t="str">
            <v>retired and to be decommissioned</v>
          </cell>
          <cell r="BD453" t="str">
            <v>Others</v>
          </cell>
          <cell r="BE453" t="str">
            <v/>
          </cell>
        </row>
        <row r="454">
          <cell r="A454" t="str">
            <v>0440</v>
          </cell>
          <cell r="B454" t="str">
            <v>0440 - PPM EPM Data Conversion Tool</v>
          </cell>
          <cell r="C454" t="str">
            <v>EPM PPM integration tool</v>
          </cell>
          <cell r="D454" t="str">
            <v>-</v>
          </cell>
          <cell r="E454" t="str">
            <v>Retired</v>
          </cell>
          <cell r="F454" t="str">
            <v>IT Solutions Centre Enterprise - PNL &amp; B2E</v>
          </cell>
          <cell r="G454" t="str">
            <v>Information Management (IMT)</v>
          </cell>
          <cell r="H454" t="str">
            <v>0440 - PPM EPM Data Conversion Tool</v>
          </cell>
          <cell r="I454" t="str">
            <v>Application</v>
          </cell>
          <cell r="J454" t="str">
            <v>System for EPM sync data to PPM system, through Informatica and FTP.</v>
          </cell>
          <cell r="K454" t="str">
            <v>IMT</v>
          </cell>
          <cell r="L454" t="str">
            <v>Anthony Moore</v>
          </cell>
          <cell r="M454" t="str">
            <v>TBD</v>
          </cell>
          <cell r="N454" t="str">
            <v>Wai Lan Kam</v>
          </cell>
          <cell r="O454" t="str">
            <v>852 91003536</v>
          </cell>
          <cell r="P454" t="str">
            <v>George Chuk</v>
          </cell>
          <cell r="Q454" t="str">
            <v>852 96891299</v>
          </cell>
          <cell r="R454" t="str">
            <v>852 91030050</v>
          </cell>
          <cell r="S454" t="str">
            <v>N/A</v>
          </cell>
          <cell r="T454" t="str">
            <v>N/A</v>
          </cell>
          <cell r="V454" t="str">
            <v>ASL</v>
          </cell>
          <cell r="W454" t="str">
            <v>Service Centre</v>
          </cell>
          <cell r="X454" t="str">
            <v>IBM-ASM - CBO</v>
          </cell>
          <cell r="Z454" t="str">
            <v>Application Support - Ent - PNL &amp; B2E</v>
          </cell>
          <cell r="AD454" t="str">
            <v>Informatica, FTP</v>
          </cell>
          <cell r="AG454" t="str">
            <v>/cvs/ARCH/cbo/0440-EPMPPMDataConversionTool</v>
          </cell>
          <cell r="AH454" t="str">
            <v>Informatica PowerCenter 9.0.1</v>
          </cell>
          <cell r="AI454" t="str">
            <v>N/A</v>
          </cell>
          <cell r="AJ454" t="str">
            <v>Important</v>
          </cell>
          <cell r="AK454" t="str">
            <v>7x24</v>
          </cell>
          <cell r="AN454" t="str">
            <v>Not Required</v>
          </cell>
          <cell r="AO454" t="str">
            <v>24 hrs</v>
          </cell>
          <cell r="AP454" t="str">
            <v>N/A</v>
          </cell>
          <cell r="AQ454" t="str">
            <v>N/A</v>
          </cell>
          <cell r="AR454" t="str">
            <v>N/A</v>
          </cell>
          <cell r="AS454" t="str">
            <v>N</v>
          </cell>
          <cell r="AY454" t="str">
            <v>Never in production and confirmed can be obsoleted</v>
          </cell>
          <cell r="AZ454" t="str">
            <v>N/A</v>
          </cell>
          <cell r="BA454" t="str">
            <v>1900-01-01</v>
          </cell>
          <cell r="BB454" t="str">
            <v>N/A</v>
          </cell>
        </row>
        <row r="455">
          <cell r="A455" t="str">
            <v>0441</v>
          </cell>
          <cell r="B455" t="str">
            <v>0441 - Calidris RE (Rule Engine)</v>
          </cell>
          <cell r="C455" t="str">
            <v>Rule Engine</v>
          </cell>
          <cell r="D455" t="str">
            <v/>
          </cell>
          <cell r="E455" t="str">
            <v>Production</v>
          </cell>
          <cell r="F455" t="str">
            <v>IT Solutions Centre Sales &amp; Marketing - HKO GCC Distribution &amp; Corp Sales</v>
          </cell>
          <cell r="G455" t="str">
            <v>Customer Information System (CIS)</v>
          </cell>
          <cell r="H455" t="str">
            <v>0441 - Calidris RE (Rule Engine)</v>
          </cell>
          <cell r="I455" t="str">
            <v>External Service</v>
          </cell>
          <cell r="J455" t="str">
            <v>Rules engine linked to Altea Res, provides customers service type rules_x000D_    Calidris is part of Sabre's Airline Solutions.  The Business Rules Engine is used to implement business rules such as for proactive service recovery.</v>
          </cell>
          <cell r="K455" t="str">
            <v>CIS</v>
          </cell>
          <cell r="L455" t="str">
            <v>Kelvin Fok - Business Analytics Manager</v>
          </cell>
          <cell r="M455" t="str">
            <v>Venus Leung - Business Analytics Analyst</v>
          </cell>
          <cell r="N455" t="str">
            <v>Jack Zhang</v>
          </cell>
          <cell r="O455" t="str">
            <v>852 92072810</v>
          </cell>
          <cell r="P455" t="str">
            <v>Calvin Chan</v>
          </cell>
          <cell r="Q455" t="str">
            <v>852 60382830</v>
          </cell>
          <cell r="R455" t="str">
            <v>852 62901293</v>
          </cell>
          <cell r="S455" t="str">
            <v/>
          </cell>
          <cell r="T455" t="str">
            <v/>
          </cell>
          <cell r="U455" t="str">
            <v>Yogesh Purushothaman  Raunak Kothari  Karthik Kalusalingam  Ryan Mak Jones Chan</v>
          </cell>
          <cell r="V455" t="str">
            <v>ASL</v>
          </cell>
          <cell r="W455" t="str">
            <v>Service Centre</v>
          </cell>
          <cell r="X455" t="str">
            <v>Application Support - S&amp;M - REV,S&amp;D-WRT, Dist &amp; Corp Sales</v>
          </cell>
          <cell r="Y455" t="str">
            <v/>
          </cell>
          <cell r="Z455" t="str">
            <v>Application Support - S&amp;M - REV,S&amp;D-WRT, Dist &amp; Corp Sales</v>
          </cell>
          <cell r="AA455" t="str">
            <v/>
          </cell>
          <cell r="AB455" t="str">
            <v/>
          </cell>
          <cell r="AC455" t="str">
            <v/>
          </cell>
          <cell r="AD455" t="str">
            <v>Client/Server</v>
          </cell>
          <cell r="AE455" t="str">
            <v/>
          </cell>
          <cell r="AF455" t="str">
            <v>Highly Sensitive</v>
          </cell>
          <cell r="AG455" t="str">
            <v/>
          </cell>
          <cell r="AH455" t="str">
            <v/>
          </cell>
          <cell r="AI455" t="str">
            <v/>
          </cell>
          <cell r="AJ455" t="str">
            <v>Lifeblood</v>
          </cell>
          <cell r="AK455" t="str">
            <v/>
          </cell>
          <cell r="AL455" t="str">
            <v>Non office hours</v>
          </cell>
          <cell r="AM455" t="str">
            <v/>
          </cell>
          <cell r="AN455" t="str">
            <v>Yes - Uncertified</v>
          </cell>
          <cell r="AO455" t="str">
            <v>24 hrs</v>
          </cell>
          <cell r="AP455" t="str">
            <v/>
          </cell>
          <cell r="AQ455" t="str">
            <v/>
          </cell>
          <cell r="AR455" t="str">
            <v/>
          </cell>
          <cell r="AS455" t="str">
            <v>N</v>
          </cell>
          <cell r="AT455" t="str">
            <v/>
          </cell>
          <cell r="AU455" t="str">
            <v/>
          </cell>
          <cell r="AV455" t="str">
            <v/>
          </cell>
          <cell r="AW455" t="str">
            <v/>
          </cell>
          <cell r="AX455">
            <v>0</v>
          </cell>
          <cell r="AY455" t="str">
            <v/>
          </cell>
          <cell r="AZ455" t="str">
            <v>N/A</v>
          </cell>
          <cell r="BA455" t="str">
            <v>1900-01-01</v>
          </cell>
          <cell r="BB455" t="str">
            <v>N/A</v>
          </cell>
          <cell r="BC455" t="str">
            <v/>
          </cell>
          <cell r="BD455" t="str">
            <v/>
          </cell>
          <cell r="BE455" t="str">
            <v/>
          </cell>
        </row>
        <row r="456">
          <cell r="A456" t="str">
            <v>0442</v>
          </cell>
          <cell r="B456" t="str">
            <v>0442 - Calidris RI (Revenue Integrity)</v>
          </cell>
          <cell r="C456" t="str">
            <v>Revenue Integrity</v>
          </cell>
          <cell r="D456" t="str">
            <v/>
          </cell>
          <cell r="E456" t="str">
            <v>Production</v>
          </cell>
          <cell r="F456" t="str">
            <v>IT Solutions Centre Sales &amp; Marketing - HKO GCC Distribution &amp; Corp Sales</v>
          </cell>
          <cell r="G456" t="str">
            <v>Revenue Management (REV)</v>
          </cell>
          <cell r="H456" t="str">
            <v>0442 - Calidris RI (Revenue Integrity)</v>
          </cell>
          <cell r="I456" t="str">
            <v>External Service</v>
          </cell>
          <cell r="J456" t="str">
            <v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v>
          </cell>
          <cell r="K456" t="str">
            <v>S&amp;D</v>
          </cell>
          <cell r="L456" t="str">
            <v>Simon Ng - Manager Distribution</v>
          </cell>
          <cell r="M456" t="str">
            <v>Helen Sum - Cost &amp; Int’Ty Team Leader   Dorothy Wong - Distribution Coordinator</v>
          </cell>
          <cell r="N456" t="str">
            <v>Jack Zhang</v>
          </cell>
          <cell r="O456" t="str">
            <v>852 92072810</v>
          </cell>
          <cell r="P456" t="str">
            <v>Calvin Chan</v>
          </cell>
          <cell r="Q456" t="str">
            <v>852 60382830</v>
          </cell>
          <cell r="R456" t="str">
            <v>852 62901293</v>
          </cell>
          <cell r="S456" t="str">
            <v/>
          </cell>
          <cell r="T456" t="str">
            <v/>
          </cell>
          <cell r="U456" t="str">
            <v>Yogesh Purushothaman  Raunak Kothari  Karthik Kalusalingam  Ryan Mak Jones Chan</v>
          </cell>
          <cell r="V456" t="str">
            <v>ASL</v>
          </cell>
          <cell r="W456" t="str">
            <v>Service Centre</v>
          </cell>
          <cell r="X456" t="str">
            <v>Application Support - S&amp;M - REV,S&amp;D-WRT, Dist &amp; Corp Sales</v>
          </cell>
          <cell r="Y456" t="str">
            <v/>
          </cell>
          <cell r="Z456" t="str">
            <v>Application Support - S&amp;M - REV,S&amp;D-WRT, Dist &amp; Corp Sales</v>
          </cell>
          <cell r="AA456" t="str">
            <v/>
          </cell>
          <cell r="AB456" t="str">
            <v/>
          </cell>
          <cell r="AC456" t="str">
            <v/>
          </cell>
          <cell r="AD456" t="str">
            <v>Client/Server</v>
          </cell>
          <cell r="AE456" t="str">
            <v/>
          </cell>
          <cell r="AF456" t="str">
            <v>Highly Sensitive</v>
          </cell>
          <cell r="AG456" t="str">
            <v/>
          </cell>
          <cell r="AH456" t="str">
            <v/>
          </cell>
          <cell r="AI456" t="str">
            <v/>
          </cell>
          <cell r="AJ456" t="str">
            <v>Lifeblood</v>
          </cell>
          <cell r="AK456" t="str">
            <v/>
          </cell>
          <cell r="AL456" t="str">
            <v>Non office hours</v>
          </cell>
          <cell r="AM456" t="str">
            <v/>
          </cell>
          <cell r="AN456" t="str">
            <v>Yes - Uncertified</v>
          </cell>
          <cell r="AO456" t="str">
            <v>24 hrs</v>
          </cell>
          <cell r="AP456" t="str">
            <v/>
          </cell>
          <cell r="AQ456" t="str">
            <v/>
          </cell>
          <cell r="AR456" t="str">
            <v/>
          </cell>
          <cell r="AS456" t="str">
            <v>N</v>
          </cell>
          <cell r="AT456" t="str">
            <v/>
          </cell>
          <cell r="AU456" t="str">
            <v/>
          </cell>
          <cell r="AV456" t="str">
            <v/>
          </cell>
          <cell r="AW456" t="str">
            <v/>
          </cell>
          <cell r="AX456">
            <v>0</v>
          </cell>
          <cell r="AY456" t="str">
            <v/>
          </cell>
          <cell r="AZ456" t="str">
            <v>N/A</v>
          </cell>
          <cell r="BA456" t="str">
            <v>1900-01-01</v>
          </cell>
          <cell r="BB456" t="str">
            <v>N/A</v>
          </cell>
          <cell r="BC456" t="str">
            <v/>
          </cell>
          <cell r="BD456" t="str">
            <v/>
          </cell>
          <cell r="BE456" t="str">
            <v/>
          </cell>
        </row>
        <row r="457">
          <cell r="A457" t="str">
            <v>0443</v>
          </cell>
          <cell r="B457" t="str">
            <v>0443 - Amadeus Altea Suite</v>
          </cell>
          <cell r="C457" t="str">
            <v/>
          </cell>
          <cell r="D457" t="str">
            <v>-</v>
          </cell>
          <cell r="E457" t="str">
            <v>Production</v>
          </cell>
          <cell r="F457" t="str">
            <v>IT Solutions Centre Sales &amp; Marketing - HKO GCC Distribution &amp; Corp Sales</v>
          </cell>
          <cell r="G457" t="str">
            <v>Revenue Management (REV)</v>
          </cell>
          <cell r="H457" t="str">
            <v>0443 - Amadeus Altea Suite</v>
          </cell>
          <cell r="I457" t="str">
            <v>External Service</v>
          </cell>
          <cell r="J457" t="str">
            <v>Parent application for Amadeus Suite</v>
          </cell>
          <cell r="K457" t="str">
            <v>S&amp;D-WRT</v>
          </cell>
          <cell r="L457" t="str">
            <v>Mary Chan - Worldwide Res &amp; Ticketing Manager</v>
          </cell>
          <cell r="M457" t="str">
            <v>TBD</v>
          </cell>
          <cell r="N457" t="str">
            <v>Jack Zhang</v>
          </cell>
          <cell r="O457" t="str">
            <v>852 92072810</v>
          </cell>
          <cell r="P457" t="str">
            <v>Calvin Chan</v>
          </cell>
          <cell r="Q457" t="str">
            <v>852 60382830</v>
          </cell>
          <cell r="R457" t="str">
            <v>852 62901293</v>
          </cell>
          <cell r="S457" t="str">
            <v/>
          </cell>
          <cell r="T457" t="str">
            <v/>
          </cell>
          <cell r="U457" t="str">
            <v>Yogesh Purushothaman  Raunak Kothari  Karthik Kalusalingam  WingYi Tse</v>
          </cell>
          <cell r="V457" t="str">
            <v>Amadeus</v>
          </cell>
          <cell r="W457" t="str">
            <v>Service Centre</v>
          </cell>
          <cell r="X457" t="str">
            <v>Application Support - S&amp;M - REV,S&amp;D-WRT, Dist &amp; Corp Sales</v>
          </cell>
          <cell r="Y457" t="str">
            <v/>
          </cell>
          <cell r="Z457" t="str">
            <v>Application Support - S&amp;M - REV,S&amp;D-WRT, Dist &amp; Corp Sales</v>
          </cell>
          <cell r="AA457" t="str">
            <v/>
          </cell>
          <cell r="AB457" t="str">
            <v/>
          </cell>
          <cell r="AC457" t="str">
            <v/>
          </cell>
          <cell r="AD457" t="str">
            <v>N/A</v>
          </cell>
          <cell r="AE457" t="str">
            <v/>
          </cell>
          <cell r="AF457" t="str">
            <v>Highly Sensitive</v>
          </cell>
          <cell r="AG457" t="str">
            <v/>
          </cell>
          <cell r="AH457" t="str">
            <v/>
          </cell>
          <cell r="AI457" t="str">
            <v/>
          </cell>
          <cell r="AJ457" t="str">
            <v>Lifeblood</v>
          </cell>
          <cell r="AK457" t="str">
            <v/>
          </cell>
          <cell r="AL457" t="str">
            <v>N/A</v>
          </cell>
          <cell r="AM457" t="str">
            <v/>
          </cell>
          <cell r="AN457" t="str">
            <v>Yes - Uncertified</v>
          </cell>
          <cell r="AO457" t="str">
            <v>24 hrs</v>
          </cell>
          <cell r="AP457" t="str">
            <v/>
          </cell>
          <cell r="AQ457" t="str">
            <v/>
          </cell>
          <cell r="AR457" t="str">
            <v/>
          </cell>
          <cell r="AS457" t="str">
            <v>N</v>
          </cell>
          <cell r="AT457" t="str">
            <v/>
          </cell>
          <cell r="AU457" t="str">
            <v/>
          </cell>
          <cell r="AV457" t="str">
            <v/>
          </cell>
          <cell r="AW457" t="str">
            <v/>
          </cell>
          <cell r="AX457">
            <v>0</v>
          </cell>
          <cell r="AY457" t="str">
            <v/>
          </cell>
          <cell r="AZ457" t="str">
            <v>N/A</v>
          </cell>
          <cell r="BA457" t="str">
            <v>1900-01-01</v>
          </cell>
          <cell r="BB457" t="str">
            <v>N/A</v>
          </cell>
          <cell r="BC457" t="str">
            <v/>
          </cell>
          <cell r="BD457" t="str">
            <v/>
          </cell>
          <cell r="BE457" t="str">
            <v/>
          </cell>
        </row>
        <row r="458">
          <cell r="A458" t="str">
            <v>0444</v>
          </cell>
          <cell r="B458" t="str">
            <v>0444 - Altea*Res (Res)</v>
          </cell>
          <cell r="C458" t="str">
            <v>Res</v>
          </cell>
          <cell r="D458" t="str">
            <v>0443</v>
          </cell>
          <cell r="E458" t="str">
            <v>Production</v>
          </cell>
          <cell r="F458" t="str">
            <v>IT Solutions Centre Sales &amp; Marketing - HKO GCC Distribution &amp; Corp Sales</v>
          </cell>
          <cell r="G458" t="str">
            <v>Revenue Management (REV)</v>
          </cell>
          <cell r="H458" t="str">
            <v>0444 - Altea*Res (Res)</v>
          </cell>
          <cell r="I458" t="str">
            <v>External Service</v>
          </cell>
          <cell r="J458" t="str">
            <v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v>
          </cell>
          <cell r="K458" t="str">
            <v>S&amp;D</v>
          </cell>
          <cell r="L458" t="str">
            <v>Simon Ng - Manager Distribution</v>
          </cell>
          <cell r="M458" t="str">
            <v>TBD</v>
          </cell>
          <cell r="N458" t="str">
            <v>Jack Zhang</v>
          </cell>
          <cell r="O458" t="str">
            <v>852 92072810</v>
          </cell>
          <cell r="P458" t="str">
            <v>Calvin Chan</v>
          </cell>
          <cell r="Q458" t="str">
            <v>852 60382830</v>
          </cell>
          <cell r="R458" t="str">
            <v>852 62901293</v>
          </cell>
          <cell r="S458" t="str">
            <v/>
          </cell>
          <cell r="T458" t="str">
            <v/>
          </cell>
          <cell r="U458" t="str">
            <v>Yogesh Purushothaman  Raunak Kothari  Karthik Kalusalingam  WingYi Tse</v>
          </cell>
          <cell r="V458" t="str">
            <v>Amadeus</v>
          </cell>
          <cell r="W458" t="str">
            <v>Service Centre</v>
          </cell>
          <cell r="X458" t="str">
            <v>Application Support - S&amp;M - REV,S&amp;D-WRT, Dist &amp; Corp Sales</v>
          </cell>
          <cell r="Y458" t="str">
            <v/>
          </cell>
          <cell r="Z458" t="str">
            <v>Application Support - S&amp;M - REV,S&amp;D-WRT, Dist &amp; Corp Sales</v>
          </cell>
          <cell r="AA458" t="str">
            <v/>
          </cell>
          <cell r="AB458" t="str">
            <v/>
          </cell>
          <cell r="AC458" t="str">
            <v/>
          </cell>
          <cell r="AD458" t="str">
            <v>Web</v>
          </cell>
          <cell r="AE458" t="str">
            <v/>
          </cell>
          <cell r="AF458" t="str">
            <v>Highly Sensitive</v>
          </cell>
          <cell r="AG458" t="str">
            <v/>
          </cell>
          <cell r="AH458" t="str">
            <v/>
          </cell>
          <cell r="AI458" t="str">
            <v/>
          </cell>
          <cell r="AJ458" t="str">
            <v>Lifeblood</v>
          </cell>
          <cell r="AK458" t="str">
            <v/>
          </cell>
          <cell r="AL458" t="str">
            <v>N/A</v>
          </cell>
          <cell r="AM458" t="str">
            <v/>
          </cell>
          <cell r="AN458" t="str">
            <v>Yes - Uncertified</v>
          </cell>
          <cell r="AO458" t="str">
            <v>24 hrs</v>
          </cell>
          <cell r="AP458" t="str">
            <v/>
          </cell>
          <cell r="AQ458" t="str">
            <v/>
          </cell>
          <cell r="AR458" t="str">
            <v/>
          </cell>
          <cell r="AS458" t="str">
            <v>N</v>
          </cell>
          <cell r="AT458" t="str">
            <v>1 - Long delay of flight schedule; Critical services are unavailable; Severe customers disruption</v>
          </cell>
          <cell r="AU458" t="str">
            <v>1 - Severe impact on cost/revenue</v>
          </cell>
          <cell r="AV458" t="str">
            <v>1 - Extended negative international media coverage / Significant brand and reputation damage</v>
          </cell>
          <cell r="AW458" t="str">
            <v/>
          </cell>
          <cell r="AX458">
            <v>0</v>
          </cell>
          <cell r="AY458" t="str">
            <v/>
          </cell>
          <cell r="AZ458" t="str">
            <v>N/A</v>
          </cell>
          <cell r="BA458" t="str">
            <v>1900-01-01</v>
          </cell>
          <cell r="BB458" t="str">
            <v>N/A</v>
          </cell>
          <cell r="BC458" t="str">
            <v/>
          </cell>
          <cell r="BD458" t="str">
            <v/>
          </cell>
          <cell r="BE458" t="str">
            <v/>
          </cell>
        </row>
        <row r="459">
          <cell r="A459" t="str">
            <v>0445</v>
          </cell>
          <cell r="B459" t="str">
            <v>0445 - Altea*Inv (New Gen Inventory)</v>
          </cell>
          <cell r="C459" t="str">
            <v>New Gen Inventory</v>
          </cell>
          <cell r="D459" t="str">
            <v>0443</v>
          </cell>
          <cell r="E459" t="str">
            <v>Production</v>
          </cell>
          <cell r="F459" t="str">
            <v>IT Solutions Centre Sales &amp; Marketing - REV, PDT, MKT &amp; CRM</v>
          </cell>
          <cell r="G459" t="str">
            <v>Revenue Management (REV)</v>
          </cell>
          <cell r="H459" t="str">
            <v>0445 - Altea*Inv (New Gen Inventory)</v>
          </cell>
          <cell r="I459" t="str">
            <v>External Service</v>
          </cell>
          <cell r="J459" t="str">
            <v>The Amadeus Altea Inventory (INV) handles the flight inventory related to:  - Schedule Creation  - Flight Inventory Creation  - Basic Inventory Control  - Interact with Yield Management systems  - Performing Schedule Changes and Passenger re-accommodation</v>
          </cell>
          <cell r="K459" t="str">
            <v>REV</v>
          </cell>
          <cell r="L459" t="str">
            <v>Nancy Lee - Revenue Manager-Operations</v>
          </cell>
          <cell r="M459" t="str">
            <v>TBD</v>
          </cell>
          <cell r="N459" t="str">
            <v>Peter Leung</v>
          </cell>
          <cell r="O459" t="str">
            <v>852 98137213</v>
          </cell>
          <cell r="P459" t="str">
            <v>Chris Lam</v>
          </cell>
          <cell r="Q459" t="str">
            <v>852 92363727</v>
          </cell>
          <cell r="R459" t="str">
            <v>852 91022129</v>
          </cell>
          <cell r="S459" t="str">
            <v>imt#rev@cathaypacific.com</v>
          </cell>
          <cell r="T459" t="str">
            <v/>
          </cell>
          <cell r="U459" t="str">
            <v/>
          </cell>
          <cell r="V459" t="str">
            <v>Amadeus</v>
          </cell>
          <cell r="W459" t="str">
            <v>Service Centre</v>
          </cell>
          <cell r="X459" t="str">
            <v>Application Support - S&amp;M - REV,S&amp;D-WRT, Dist &amp; Corp Sales</v>
          </cell>
          <cell r="Y459" t="str">
            <v/>
          </cell>
          <cell r="Z459" t="str">
            <v>Application Support - S&amp;M - REV,S&amp;D-WRT, Dist &amp; Corp Sales</v>
          </cell>
          <cell r="AA459" t="str">
            <v/>
          </cell>
          <cell r="AB459" t="str">
            <v/>
          </cell>
          <cell r="AC459" t="str">
            <v/>
          </cell>
          <cell r="AD459" t="str">
            <v>Client/Server</v>
          </cell>
          <cell r="AE459" t="str">
            <v/>
          </cell>
          <cell r="AF459" t="str">
            <v>Highly Sensitive</v>
          </cell>
          <cell r="AG459" t="str">
            <v/>
          </cell>
          <cell r="AH459" t="str">
            <v/>
          </cell>
          <cell r="AI459" t="str">
            <v/>
          </cell>
          <cell r="AJ459" t="str">
            <v>Lifeblood</v>
          </cell>
          <cell r="AK459" t="str">
            <v/>
          </cell>
          <cell r="AL459" t="str">
            <v>To be take care by 1A</v>
          </cell>
          <cell r="AM459" t="str">
            <v/>
          </cell>
          <cell r="AN459" t="str">
            <v>Yes - Uncertified</v>
          </cell>
          <cell r="AO459" t="str">
            <v>24 hrs</v>
          </cell>
          <cell r="AP459" t="str">
            <v/>
          </cell>
          <cell r="AQ459" t="str">
            <v/>
          </cell>
          <cell r="AR459" t="str">
            <v/>
          </cell>
          <cell r="AS459" t="str">
            <v>N</v>
          </cell>
          <cell r="AT459" t="str">
            <v>1 - Long delay of flight schedule; Critical services are unavailable; Severe customers disruption</v>
          </cell>
          <cell r="AU459" t="str">
            <v>1 - Severe impact on cost/revenue</v>
          </cell>
          <cell r="AV459" t="str">
            <v>1 - Extended negative international media coverage / Significant brand and reputation damage</v>
          </cell>
          <cell r="AW459" t="str">
            <v/>
          </cell>
          <cell r="AX459">
            <v>0</v>
          </cell>
          <cell r="AY459" t="str">
            <v/>
          </cell>
          <cell r="AZ459" t="str">
            <v>N/A</v>
          </cell>
          <cell r="BA459" t="str">
            <v>1900-01-01</v>
          </cell>
          <cell r="BB459" t="str">
            <v>N/A</v>
          </cell>
          <cell r="BC459" t="str">
            <v/>
          </cell>
          <cell r="BD459" t="str">
            <v/>
          </cell>
          <cell r="BE459" t="str">
            <v/>
          </cell>
        </row>
        <row r="460">
          <cell r="A460" t="str">
            <v>0446</v>
          </cell>
          <cell r="B460" t="str">
            <v>0446 - Altea*Eticket Server/Gateway (ETS)</v>
          </cell>
          <cell r="C460" t="str">
            <v>ETS</v>
          </cell>
          <cell r="D460" t="str">
            <v>0443</v>
          </cell>
          <cell r="E460" t="str">
            <v>Production</v>
          </cell>
          <cell r="F460" t="str">
            <v>IT Solutions Centre Sales &amp; Marketing - HKO GCC Distribution &amp; Corp Sales</v>
          </cell>
          <cell r="G460" t="str">
            <v>Revenue Management (REV)</v>
          </cell>
          <cell r="H460" t="str">
            <v>0446 - Altea*Eticket Server/Gateway (ETS)</v>
          </cell>
          <cell r="I460" t="str">
            <v>External Service</v>
          </cell>
          <cell r="J460" t="str">
            <v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v>
          </cell>
          <cell r="K460" t="str">
            <v>S&amp;D</v>
          </cell>
          <cell r="L460" t="str">
            <v>Simon Ng - Manager Distribution, Mary Chan - Worldwide Reservation &amp; Ticketing Manager</v>
          </cell>
          <cell r="M460" t="str">
            <v>TBD</v>
          </cell>
          <cell r="N460" t="str">
            <v>Jack Zhang</v>
          </cell>
          <cell r="O460" t="str">
            <v>852 92072810</v>
          </cell>
          <cell r="P460" t="str">
            <v>Calvin Chan</v>
          </cell>
          <cell r="Q460" t="str">
            <v>852 60382830</v>
          </cell>
          <cell r="R460" t="str">
            <v>852 62901293</v>
          </cell>
          <cell r="S460" t="str">
            <v/>
          </cell>
          <cell r="T460" t="str">
            <v/>
          </cell>
          <cell r="U460" t="str">
            <v>Gordon Tsang</v>
          </cell>
          <cell r="V460" t="str">
            <v>Amadeus</v>
          </cell>
          <cell r="W460" t="str">
            <v>Service Centre</v>
          </cell>
          <cell r="X460" t="str">
            <v>Application Support - S&amp;M - REV,S&amp;D-WRT, Dist &amp; Corp Sales</v>
          </cell>
          <cell r="Y460" t="str">
            <v/>
          </cell>
          <cell r="Z460" t="str">
            <v>Application Support - S&amp;M - REV,S&amp;D-WRT, Dist &amp; Corp Sales</v>
          </cell>
          <cell r="AA460" t="str">
            <v/>
          </cell>
          <cell r="AB460" t="str">
            <v/>
          </cell>
          <cell r="AC460" t="str">
            <v/>
          </cell>
          <cell r="AD460" t="str">
            <v>Client/Server</v>
          </cell>
          <cell r="AE460" t="str">
            <v/>
          </cell>
          <cell r="AF460" t="str">
            <v>Highly Sensitive</v>
          </cell>
          <cell r="AG460" t="str">
            <v/>
          </cell>
          <cell r="AH460" t="str">
            <v/>
          </cell>
          <cell r="AI460" t="str">
            <v/>
          </cell>
          <cell r="AJ460" t="str">
            <v>Lifeblood</v>
          </cell>
          <cell r="AK460" t="str">
            <v/>
          </cell>
          <cell r="AL460" t="str">
            <v>N/A</v>
          </cell>
          <cell r="AM460" t="str">
            <v/>
          </cell>
          <cell r="AN460" t="str">
            <v>Yes - Uncertified</v>
          </cell>
          <cell r="AO460" t="str">
            <v>24 hrs</v>
          </cell>
          <cell r="AP460" t="str">
            <v/>
          </cell>
          <cell r="AQ460" t="str">
            <v/>
          </cell>
          <cell r="AR460" t="str">
            <v/>
          </cell>
          <cell r="AS460" t="str">
            <v>N</v>
          </cell>
          <cell r="AT460" t="str">
            <v>1 - Long delay of flight schedule; Critical services are unavailable; Severe customers disruption</v>
          </cell>
          <cell r="AU460" t="str">
            <v>1 - Severe impact on cost/revenue</v>
          </cell>
          <cell r="AV460" t="str">
            <v>1 - Extended negative international media coverage / Significant brand and reputation damage</v>
          </cell>
          <cell r="AW460" t="str">
            <v/>
          </cell>
          <cell r="AX460">
            <v>0</v>
          </cell>
          <cell r="AY460" t="str">
            <v/>
          </cell>
          <cell r="AZ460" t="str">
            <v>N/A</v>
          </cell>
          <cell r="BA460" t="str">
            <v>1900-01-01</v>
          </cell>
          <cell r="BB460" t="str">
            <v>N/A</v>
          </cell>
          <cell r="BC460" t="str">
            <v/>
          </cell>
          <cell r="BD460" t="str">
            <v/>
          </cell>
          <cell r="BE460" t="str">
            <v/>
          </cell>
        </row>
        <row r="461">
          <cell r="A461" t="str">
            <v>0447</v>
          </cell>
          <cell r="B461" t="str">
            <v>0447 - Altea*CSX (Customer Service Server)</v>
          </cell>
          <cell r="C461" t="str">
            <v>Customer Service Server</v>
          </cell>
          <cell r="D461" t="str">
            <v>0443</v>
          </cell>
          <cell r="E461" t="str">
            <v>Production</v>
          </cell>
          <cell r="F461" t="str">
            <v>IT Solutions Centre Sales &amp; Marketing - HKO GCC Distribution &amp; Corp Sales</v>
          </cell>
          <cell r="G461" t="str">
            <v>Revenue Management (REV)</v>
          </cell>
          <cell r="H461" t="str">
            <v>0447 - Altea*CSX (Customer Service Server)</v>
          </cell>
          <cell r="I461" t="str">
            <v>External Service</v>
          </cell>
          <cell r="J461" t="str">
            <v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v>
          </cell>
          <cell r="K461" t="str">
            <v>S&amp;D-WRT</v>
          </cell>
          <cell r="L461" t="str">
            <v>Mary Chan - Worldwide Res &amp; Ticketing Manager</v>
          </cell>
          <cell r="M461" t="str">
            <v>TBD</v>
          </cell>
          <cell r="N461" t="str">
            <v>Jack Zhang</v>
          </cell>
          <cell r="O461" t="str">
            <v>852 92072810</v>
          </cell>
          <cell r="P461" t="str">
            <v>Calvin Chan</v>
          </cell>
          <cell r="Q461" t="str">
            <v>852 60382830</v>
          </cell>
          <cell r="R461" t="str">
            <v>852 62901293</v>
          </cell>
          <cell r="S461" t="str">
            <v/>
          </cell>
          <cell r="T461" t="str">
            <v/>
          </cell>
          <cell r="U461" t="str">
            <v/>
          </cell>
          <cell r="V461" t="str">
            <v>Amadeus</v>
          </cell>
          <cell r="W461" t="str">
            <v>Service Centre</v>
          </cell>
          <cell r="X461" t="str">
            <v>Application Support - S&amp;M - REV,S&amp;D-WRT, Dist &amp; Corp Sales</v>
          </cell>
          <cell r="Y461" t="str">
            <v/>
          </cell>
          <cell r="Z461" t="str">
            <v>Application Support - S&amp;M - REV,S&amp;D-WRT, Dist &amp; Corp Sales</v>
          </cell>
          <cell r="AA461" t="str">
            <v/>
          </cell>
          <cell r="AB461" t="str">
            <v/>
          </cell>
          <cell r="AC461" t="str">
            <v/>
          </cell>
          <cell r="AD461" t="str">
            <v>Client/Server</v>
          </cell>
          <cell r="AE461" t="str">
            <v/>
          </cell>
          <cell r="AF461" t="str">
            <v>Highly Sensitive</v>
          </cell>
          <cell r="AG461" t="str">
            <v/>
          </cell>
          <cell r="AH461" t="str">
            <v/>
          </cell>
          <cell r="AI461" t="str">
            <v/>
          </cell>
          <cell r="AJ461" t="str">
            <v>Lifeblood</v>
          </cell>
          <cell r="AK461" t="str">
            <v/>
          </cell>
          <cell r="AL461" t="str">
            <v>N/A</v>
          </cell>
          <cell r="AM461" t="str">
            <v/>
          </cell>
          <cell r="AN461" t="str">
            <v>Yes - Uncertified</v>
          </cell>
          <cell r="AO461" t="str">
            <v>24 hrs</v>
          </cell>
          <cell r="AP461" t="str">
            <v/>
          </cell>
          <cell r="AQ461" t="str">
            <v/>
          </cell>
          <cell r="AR461" t="str">
            <v/>
          </cell>
          <cell r="AS461" t="str">
            <v>N</v>
          </cell>
          <cell r="AT461" t="str">
            <v>1 - Long delay of flight schedule; Critical services are unavailable; Severe customers disruption</v>
          </cell>
          <cell r="AU461" t="str">
            <v>1 - Severe impact on cost/revenue</v>
          </cell>
          <cell r="AV461" t="str">
            <v>1 - Extended negative international media coverage / Significant brand and reputation damage</v>
          </cell>
          <cell r="AW461" t="str">
            <v/>
          </cell>
          <cell r="AX461">
            <v>0</v>
          </cell>
          <cell r="AY461" t="str">
            <v/>
          </cell>
          <cell r="AZ461" t="str">
            <v>N/A</v>
          </cell>
          <cell r="BA461" t="str">
            <v>1900-01-01</v>
          </cell>
          <cell r="BB461" t="str">
            <v>N/A</v>
          </cell>
          <cell r="BC461" t="str">
            <v/>
          </cell>
          <cell r="BD461" t="str">
            <v/>
          </cell>
          <cell r="BE461" t="str">
            <v/>
          </cell>
        </row>
        <row r="462">
          <cell r="A462" t="str">
            <v>0448</v>
          </cell>
          <cell r="B462" t="str">
            <v>0448 - Externalization</v>
          </cell>
          <cell r="C462" t="str">
            <v/>
          </cell>
          <cell r="D462" t="str">
            <v>0444</v>
          </cell>
          <cell r="E462" t="str">
            <v>Production</v>
          </cell>
          <cell r="F462" t="str">
            <v>IT Solutions Centre Sales &amp; Marketing - HKO GCC Distribution &amp; Corp Sales</v>
          </cell>
          <cell r="G462" t="str">
            <v>Revenue Management (REV)</v>
          </cell>
          <cell r="H462" t="str">
            <v>0448 - Externalization</v>
          </cell>
          <cell r="I462" t="str">
            <v>Application</v>
          </cell>
          <cell r="J462" t="str">
            <v xml:space="preserve">Web application providing the following reports/fucntions that were not avaialbe withing the Altea Res solution_x000D_    o   Infant and Child Age Calculation_x000D_    o   Historical PNR Retrieval_x000D_    o   List of Passenger Affected by Compartment Change_x000D_    </v>
          </cell>
          <cell r="K462" t="str">
            <v>REV</v>
          </cell>
          <cell r="L462" t="str">
            <v>Simon Ng - Manager Distribution</v>
          </cell>
          <cell r="M462" t="str">
            <v>TBD</v>
          </cell>
          <cell r="N462" t="str">
            <v>Jack Zhang</v>
          </cell>
          <cell r="O462" t="str">
            <v>852 92072810</v>
          </cell>
          <cell r="P462" t="str">
            <v>Calvin Chan</v>
          </cell>
          <cell r="Q462" t="str">
            <v>852 60382830</v>
          </cell>
          <cell r="R462" t="str">
            <v>852 62901293</v>
          </cell>
          <cell r="S462" t="str">
            <v>imt#rev@cathaypacific.com</v>
          </cell>
          <cell r="T462" t="str">
            <v>HP</v>
          </cell>
          <cell r="U462" t="str">
            <v>Francesca Law</v>
          </cell>
          <cell r="V462" t="str">
            <v>HP</v>
          </cell>
          <cell r="W462" t="str">
            <v>Service Centre</v>
          </cell>
          <cell r="X462" t="str">
            <v>IBM-ASM - PAX (AHQ)</v>
          </cell>
          <cell r="Y462" t="str">
            <v/>
          </cell>
          <cell r="Z462" t="str">
            <v>Application Support - S&amp;M - REV,S&amp;D-WRT, Dist &amp; Corp Sales</v>
          </cell>
          <cell r="AA462" t="str">
            <v>CX Infra Web and Mobile Support</v>
          </cell>
          <cell r="AB462" t="str">
            <v/>
          </cell>
          <cell r="AC462" t="str">
            <v/>
          </cell>
          <cell r="AD462" t="str">
            <v>Web (eInfra)</v>
          </cell>
          <cell r="AE462" t="str">
            <v/>
          </cell>
          <cell r="AF462" t="str">
            <v>Highly Sensitive</v>
          </cell>
          <cell r="AG462" t="str">
            <v>/cvs/ARCH/webappaix20/dev/repos</v>
          </cell>
          <cell r="AH462" t="str">
            <v/>
          </cell>
          <cell r="AI462" t="str">
            <v/>
          </cell>
          <cell r="AJ462" t="str">
            <v>Important</v>
          </cell>
          <cell r="AK462" t="str">
            <v>7x24</v>
          </cell>
          <cell r="AL462" t="str">
            <v/>
          </cell>
          <cell r="AM462" t="str">
            <v/>
          </cell>
          <cell r="AN462" t="str">
            <v>Yes</v>
          </cell>
          <cell r="AO462" t="str">
            <v>24 hrs</v>
          </cell>
          <cell r="AP462" t="str">
            <v>24 hrs</v>
          </cell>
          <cell r="AQ462" t="str">
            <v/>
          </cell>
          <cell r="AR462" t="str">
            <v/>
          </cell>
          <cell r="AS462" t="str">
            <v>N</v>
          </cell>
          <cell r="AT462" t="str">
            <v/>
          </cell>
          <cell r="AU462" t="str">
            <v/>
          </cell>
          <cell r="AV462" t="str">
            <v/>
          </cell>
          <cell r="AW462" t="str">
            <v/>
          </cell>
          <cell r="AX462">
            <v>0</v>
          </cell>
          <cell r="AY462" t="str">
            <v/>
          </cell>
          <cell r="AZ462" t="str">
            <v>N/A</v>
          </cell>
          <cell r="BA462" t="str">
            <v>1900-01-01</v>
          </cell>
          <cell r="BB462" t="str">
            <v>N/A</v>
          </cell>
          <cell r="BC462" t="str">
            <v>Application dependency:_x000D_ Depends on CXIP RI9100</v>
          </cell>
          <cell r="BD462" t="str">
            <v/>
          </cell>
          <cell r="BE462" t="str">
            <v/>
          </cell>
        </row>
        <row r="463">
          <cell r="A463" t="str">
            <v>0449</v>
          </cell>
          <cell r="B463" t="str">
            <v>0449 - Bridging</v>
          </cell>
          <cell r="C463" t="str">
            <v/>
          </cell>
          <cell r="D463" t="str">
            <v>0094</v>
          </cell>
          <cell r="E463" t="str">
            <v>Retired</v>
          </cell>
          <cell r="F463" t="str">
            <v>IT Solutions Centre Sales &amp; Marketing - REV, PDT, MKT &amp; CRM</v>
          </cell>
          <cell r="G463" t="str">
            <v>Revenue Management (REV)</v>
          </cell>
          <cell r="H463" t="str">
            <v>0449 - Bridging</v>
          </cell>
          <cell r="I463" t="str">
            <v>External Service</v>
          </cell>
          <cell r="J463" t="str">
            <v>Connectivity solution between CUPAC and Altea Res</v>
          </cell>
          <cell r="K463" t="str">
            <v>REV</v>
          </cell>
          <cell r="L463" t="str">
            <v>Richard Kan (AHQRK, Manager Operations Svcs-Apt);  Russ Fortson (AHQJRF, Manager Cust'R SVCS &amp; Pdt Dev-Apts)</v>
          </cell>
          <cell r="M463" t="str">
            <v>TBD</v>
          </cell>
          <cell r="N463" t="str">
            <v>Peter Leung</v>
          </cell>
          <cell r="O463" t="str">
            <v>852 98137213</v>
          </cell>
          <cell r="P463" t="str">
            <v>TBD</v>
          </cell>
          <cell r="Q463" t="str">
            <v/>
          </cell>
          <cell r="R463" t="str">
            <v/>
          </cell>
          <cell r="S463" t="str">
            <v/>
          </cell>
          <cell r="T463" t="str">
            <v>HP</v>
          </cell>
          <cell r="U463" t="str">
            <v/>
          </cell>
          <cell r="V463" t="str">
            <v>HP</v>
          </cell>
          <cell r="W463" t="str">
            <v>Service Centre</v>
          </cell>
          <cell r="X463" t="str">
            <v>IBM-ASM - PAX (REV)</v>
          </cell>
          <cell r="Y463" t="str">
            <v/>
          </cell>
          <cell r="Z463" t="str">
            <v>Application Support - S&amp;M - REV, PDT, MKT &amp; CRM</v>
          </cell>
          <cell r="AA463" t="str">
            <v/>
          </cell>
          <cell r="AB463" t="str">
            <v/>
          </cell>
          <cell r="AC463" t="str">
            <v/>
          </cell>
          <cell r="AD463" t="str">
            <v>Mainframe</v>
          </cell>
          <cell r="AE463" t="str">
            <v/>
          </cell>
          <cell r="AF463" t="str">
            <v/>
          </cell>
          <cell r="AG463" t="str">
            <v/>
          </cell>
          <cell r="AH463" t="str">
            <v/>
          </cell>
          <cell r="AI463" t="str">
            <v/>
          </cell>
          <cell r="AJ463" t="str">
            <v>Lifeblood</v>
          </cell>
          <cell r="AK463" t="str">
            <v/>
          </cell>
          <cell r="AL463" t="str">
            <v/>
          </cell>
          <cell r="AM463" t="str">
            <v/>
          </cell>
          <cell r="AN463" t="str">
            <v>Yes - Uncertified</v>
          </cell>
          <cell r="AO463" t="str">
            <v>24 hrs</v>
          </cell>
          <cell r="AP463" t="str">
            <v/>
          </cell>
          <cell r="AQ463" t="str">
            <v/>
          </cell>
          <cell r="AR463" t="str">
            <v/>
          </cell>
          <cell r="AS463" t="str">
            <v>N</v>
          </cell>
          <cell r="AT463" t="str">
            <v/>
          </cell>
          <cell r="AU463" t="str">
            <v/>
          </cell>
          <cell r="AV463" t="str">
            <v/>
          </cell>
          <cell r="AW463" t="str">
            <v/>
          </cell>
          <cell r="AX463">
            <v>0</v>
          </cell>
          <cell r="AY463" t="str">
            <v/>
          </cell>
          <cell r="AZ463" t="str">
            <v/>
          </cell>
          <cell r="BA463" t="str">
            <v>1900-01-01</v>
          </cell>
          <cell r="BB463" t="str">
            <v/>
          </cell>
          <cell r="BC463" t="str">
            <v/>
          </cell>
          <cell r="BD463" t="str">
            <v/>
          </cell>
          <cell r="BE463" t="str">
            <v/>
          </cell>
        </row>
        <row r="464">
          <cell r="A464" t="str">
            <v>0450</v>
          </cell>
          <cell r="B464" t="str">
            <v>0450 - iJourney</v>
          </cell>
          <cell r="C464" t="str">
            <v/>
          </cell>
          <cell r="D464" t="str">
            <v>-</v>
          </cell>
          <cell r="E464" t="str">
            <v>Production</v>
          </cell>
          <cell r="F464" t="str">
            <v>IT Solutions Centre Enterprise - PNL &amp; B2E</v>
          </cell>
          <cell r="G464" t="str">
            <v>HR / Personnel (HR / Personnel (PNL))</v>
          </cell>
          <cell r="H464" t="str">
            <v>0450 - iJourney</v>
          </cell>
          <cell r="I464" t="str">
            <v>Service</v>
          </cell>
          <cell r="J464" t="str">
            <v>CX Portal for Staff Travel Informantion and systems (Ifly and MyIDTravel)</v>
          </cell>
          <cell r="K464" t="str">
            <v>PNL</v>
          </cell>
          <cell r="L464" t="str">
            <v>Cherry Ho - Assistant Manager Benefits Services</v>
          </cell>
          <cell r="M464" t="str">
            <v>Emily Li - Benefits SVCS Centre Adviser</v>
          </cell>
          <cell r="N464" t="str">
            <v>Wai Lan Kam</v>
          </cell>
          <cell r="O464" t="str">
            <v>852 91003536</v>
          </cell>
          <cell r="P464" t="str">
            <v>George Chuk</v>
          </cell>
          <cell r="Q464" t="str">
            <v>852 96891299</v>
          </cell>
          <cell r="R464" t="str">
            <v>852 91030050</v>
          </cell>
          <cell r="S464" t="str">
            <v/>
          </cell>
          <cell r="T464" t="str">
            <v/>
          </cell>
          <cell r="U464" t="str">
            <v>Kenneth Ip  Kyle Siu  Tony Chow (Portfolio Team)</v>
          </cell>
          <cell r="V464" t="str">
            <v>ASL</v>
          </cell>
          <cell r="W464" t="str">
            <v>Service Centre</v>
          </cell>
          <cell r="X464" t="str">
            <v>Application Support - Ent - PNL &amp; B2E</v>
          </cell>
          <cell r="Y464" t="str">
            <v/>
          </cell>
          <cell r="Z464" t="str">
            <v>Application Support - Ent - PNL &amp; B2E</v>
          </cell>
          <cell r="AA464" t="str">
            <v/>
          </cell>
          <cell r="AB464" t="str">
            <v/>
          </cell>
          <cell r="AC464" t="str">
            <v/>
          </cell>
          <cell r="AD464" t="str">
            <v/>
          </cell>
          <cell r="AE464" t="str">
            <v/>
          </cell>
          <cell r="AF464" t="str">
            <v>Internal Use Only</v>
          </cell>
          <cell r="AG464" t="str">
            <v/>
          </cell>
          <cell r="AH464" t="str">
            <v/>
          </cell>
          <cell r="AI464" t="str">
            <v/>
          </cell>
          <cell r="AJ464" t="str">
            <v>Important</v>
          </cell>
          <cell r="AK464" t="str">
            <v/>
          </cell>
          <cell r="AL464" t="str">
            <v>Saturday or Sunday</v>
          </cell>
          <cell r="AM464" t="str">
            <v/>
          </cell>
          <cell r="AN464" t="str">
            <v/>
          </cell>
          <cell r="AO464" t="str">
            <v>24 hrs</v>
          </cell>
          <cell r="AP464" t="str">
            <v/>
          </cell>
          <cell r="AQ464" t="str">
            <v/>
          </cell>
          <cell r="AR464" t="str">
            <v/>
          </cell>
          <cell r="AS464" t="str">
            <v>N</v>
          </cell>
          <cell r="AT464" t="str">
            <v>5 - Efficiency of operations and convenience of customers are not affected</v>
          </cell>
          <cell r="AU464" t="str">
            <v>5 - No impact on cost/revenue</v>
          </cell>
          <cell r="AV464" t="str">
            <v>4 - Minor negative local media coverage / No brand or image impact</v>
          </cell>
          <cell r="AW464" t="str">
            <v/>
          </cell>
          <cell r="AX464">
            <v>0</v>
          </cell>
          <cell r="AY464" t="str">
            <v/>
          </cell>
          <cell r="AZ464" t="str">
            <v>N/A</v>
          </cell>
          <cell r="BA464" t="str">
            <v>1900-01-01</v>
          </cell>
          <cell r="BB464" t="str">
            <v>N/A</v>
          </cell>
          <cell r="BC464" t="str">
            <v/>
          </cell>
          <cell r="BD464" t="str">
            <v/>
          </cell>
          <cell r="BE464" t="str">
            <v/>
          </cell>
        </row>
        <row r="465">
          <cell r="A465" t="str">
            <v>0451</v>
          </cell>
          <cell r="B465" t="str">
            <v>0451 - iFly</v>
          </cell>
          <cell r="C465" t="str">
            <v/>
          </cell>
          <cell r="D465" t="str">
            <v>-</v>
          </cell>
          <cell r="E465" t="str">
            <v>Production</v>
          </cell>
          <cell r="F465" t="str">
            <v>IT Solutions Centre Enterprise - PNL &amp; B2E</v>
          </cell>
          <cell r="G465" t="str">
            <v>HR / Personnel (HR / Personnel (PNL))</v>
          </cell>
          <cell r="H465" t="str">
            <v>0451 - iFly</v>
          </cell>
          <cell r="I465" t="str">
            <v>Application</v>
          </cell>
          <cell r="J465" t="str">
            <v xml:space="preserve">System to handle CX/KA/1W ticketing for staff travel </v>
          </cell>
          <cell r="K465" t="str">
            <v>PNL</v>
          </cell>
          <cell r="L465" t="str">
            <v>Perri Lam - Benefits Services Manager</v>
          </cell>
          <cell r="M465" t="str">
            <v>Petty Lai - Travel Services Coordinator   Ellen Young - Travel Services Coordinator</v>
          </cell>
          <cell r="N465" t="str">
            <v>Wai Lan Kam</v>
          </cell>
          <cell r="O465" t="str">
            <v>852 91003536</v>
          </cell>
          <cell r="P465" t="str">
            <v>Alfred Liu</v>
          </cell>
          <cell r="Q465" t="str">
            <v>852 96095601</v>
          </cell>
          <cell r="R465" t="str">
            <v>852 91030050</v>
          </cell>
          <cell r="S465" t="str">
            <v/>
          </cell>
          <cell r="T465" t="str">
            <v/>
          </cell>
          <cell r="U465" t="str">
            <v>Kenneth Ip  Cynthia Ho  Kyle Siu George ChukAmbrose Chan</v>
          </cell>
          <cell r="V465" t="str">
            <v>ASL</v>
          </cell>
          <cell r="W465" t="str">
            <v>Service Centre</v>
          </cell>
          <cell r="X465" t="str">
            <v>Application Support - Ent - PNL &amp; B2E</v>
          </cell>
          <cell r="Y465" t="str">
            <v/>
          </cell>
          <cell r="Z465" t="str">
            <v>Application Support - Ent - PNL &amp; B2E</v>
          </cell>
          <cell r="AA465" t="str">
            <v/>
          </cell>
          <cell r="AB465" t="str">
            <v/>
          </cell>
          <cell r="AC465" t="str">
            <v/>
          </cell>
          <cell r="AD465" t="str">
            <v>Web</v>
          </cell>
          <cell r="AE465" t="str">
            <v/>
          </cell>
          <cell r="AF465" t="str">
            <v>Highly Sensitive</v>
          </cell>
          <cell r="AG465" t="str">
            <v>/cvs/ARCH/cbo/iFly</v>
          </cell>
          <cell r="AH465" t="str">
            <v/>
          </cell>
          <cell r="AI465" t="str">
            <v/>
          </cell>
          <cell r="AJ465" t="str">
            <v>Critical</v>
          </cell>
          <cell r="AK465" t="str">
            <v>7x24</v>
          </cell>
          <cell r="AL465" t="str">
            <v>Sunday, and must not be near peak travel days.  Exact date/time to be decided by user case by case</v>
          </cell>
          <cell r="AM465" t="str">
            <v/>
          </cell>
          <cell r="AN465" t="str">
            <v>Yes - Uncertified</v>
          </cell>
          <cell r="AO465" t="str">
            <v>4 hrs</v>
          </cell>
          <cell r="AP465" t="str">
            <v>0 hr</v>
          </cell>
          <cell r="AQ465" t="str">
            <v>Y</v>
          </cell>
          <cell r="AR465" t="str">
            <v>Daily</v>
          </cell>
          <cell r="AS465" t="str">
            <v>N</v>
          </cell>
          <cell r="AT465" t="str">
            <v/>
          </cell>
          <cell r="AU465" t="str">
            <v/>
          </cell>
          <cell r="AV465" t="str">
            <v/>
          </cell>
          <cell r="AW465" t="str">
            <v/>
          </cell>
          <cell r="AX465">
            <v>0</v>
          </cell>
          <cell r="AY465" t="str">
            <v>with DR</v>
          </cell>
          <cell r="AZ465" t="str">
            <v>N/A</v>
          </cell>
          <cell r="BA465" t="str">
            <v>1900-01-01</v>
          </cell>
          <cell r="BB465" t="str">
            <v>N/A</v>
          </cell>
          <cell r="BC465" t="str">
            <v/>
          </cell>
          <cell r="BD465" t="str">
            <v/>
          </cell>
          <cell r="BE465" t="str">
            <v/>
          </cell>
        </row>
        <row r="466">
          <cell r="A466" t="str">
            <v>0451A</v>
          </cell>
          <cell r="B466" t="str">
            <v>0451A - iFly - A</v>
          </cell>
          <cell r="C466" t="str">
            <v/>
          </cell>
          <cell r="D466" t="str">
            <v>0451</v>
          </cell>
          <cell r="E466" t="str">
            <v>Production</v>
          </cell>
          <cell r="F466" t="str">
            <v>IT Solutions Centre Enterprise - PNL &amp; B2E</v>
          </cell>
          <cell r="G466" t="str">
            <v>HR / Personnel (HR / Personnel (PNL))</v>
          </cell>
          <cell r="H466" t="str">
            <v>0451A - iFly - A</v>
          </cell>
          <cell r="I466" t="str">
            <v>Application</v>
          </cell>
          <cell r="J466" t="str">
            <v>- Batch job for billing rejected PayPal transaction at iFly_x000D_ - Listener for PayPal IPN to receive settlement_x000D_ - Generate Paypal transaction report to FIN user</v>
          </cell>
          <cell r="K466" t="str">
            <v>PNL</v>
          </cell>
          <cell r="L466" t="str">
            <v>TBD</v>
          </cell>
          <cell r="M466" t="str">
            <v/>
          </cell>
          <cell r="N466" t="str">
            <v>Wai Lan Kam</v>
          </cell>
          <cell r="O466" t="str">
            <v>852 91003536</v>
          </cell>
          <cell r="P466" t="str">
            <v>Alfred Liu</v>
          </cell>
          <cell r="Q466" t="str">
            <v>852 96095601</v>
          </cell>
          <cell r="R466" t="str">
            <v>852 91030050</v>
          </cell>
          <cell r="S466" t="str">
            <v/>
          </cell>
          <cell r="T466" t="str">
            <v/>
          </cell>
          <cell r="U466" t="str">
            <v>Kenneth Ip  Cynthia Ho  Kyle Siu George ChukAmbrose Chan</v>
          </cell>
          <cell r="V466" t="str">
            <v>HP</v>
          </cell>
          <cell r="W466" t="str">
            <v>Service Centre</v>
          </cell>
          <cell r="X466" t="str">
            <v>IBM-ASM (PNL)</v>
          </cell>
          <cell r="Y466" t="str">
            <v/>
          </cell>
          <cell r="Z466" t="str">
            <v>Application Support - Ent - PNL &amp; B2E</v>
          </cell>
          <cell r="AA466" t="str">
            <v/>
          </cell>
          <cell r="AB466" t="str">
            <v/>
          </cell>
          <cell r="AC466" t="str">
            <v/>
          </cell>
          <cell r="AD466" t="str">
            <v>Web (Application type: Custom)</v>
          </cell>
          <cell r="AE466" t="str">
            <v>N</v>
          </cell>
          <cell r="AF466" t="str">
            <v>Highly Sensitive</v>
          </cell>
          <cell r="AG466" t="str">
            <v/>
          </cell>
          <cell r="AH466" t="str">
            <v/>
          </cell>
          <cell r="AI466" t="str">
            <v/>
          </cell>
          <cell r="AJ466" t="str">
            <v>Critical</v>
          </cell>
          <cell r="AK466" t="str">
            <v>5x8</v>
          </cell>
          <cell r="AL466" t="str">
            <v>Sunday.  Exact date/time to be decided by user case by case</v>
          </cell>
          <cell r="AM466" t="str">
            <v/>
          </cell>
          <cell r="AN466" t="str">
            <v>Yes - Uncertified</v>
          </cell>
          <cell r="AO466" t="str">
            <v>4 hrs</v>
          </cell>
          <cell r="AP466" t="str">
            <v>0 hr</v>
          </cell>
          <cell r="AQ466" t="str">
            <v/>
          </cell>
          <cell r="AR466" t="str">
            <v/>
          </cell>
          <cell r="AS466" t="str">
            <v/>
          </cell>
          <cell r="AT466" t="str">
            <v/>
          </cell>
          <cell r="AU466" t="str">
            <v/>
          </cell>
          <cell r="AV466" t="str">
            <v/>
          </cell>
          <cell r="AW466" t="str">
            <v/>
          </cell>
          <cell r="AX466">
            <v>0</v>
          </cell>
          <cell r="AY466" t="str">
            <v>with DR</v>
          </cell>
          <cell r="AZ466" t="str">
            <v>N/A</v>
          </cell>
          <cell r="BA466" t="str">
            <v>1900-01-01</v>
          </cell>
          <cell r="BB466" t="str">
            <v>N/A</v>
          </cell>
          <cell r="BC466" t="str">
            <v/>
          </cell>
          <cell r="BD466" t="str">
            <v/>
          </cell>
          <cell r="BE466" t="str">
            <v/>
          </cell>
        </row>
        <row r="467">
          <cell r="A467" t="str">
            <v>0452</v>
          </cell>
          <cell r="B467" t="str">
            <v>0452 - MyIDTravel</v>
          </cell>
          <cell r="C467" t="str">
            <v/>
          </cell>
          <cell r="D467" t="str">
            <v>-</v>
          </cell>
          <cell r="E467" t="str">
            <v>Production</v>
          </cell>
          <cell r="F467" t="str">
            <v>IT Solutions Centre Enterprise - PNL &amp; B2E</v>
          </cell>
          <cell r="G467" t="str">
            <v>HR / Personnel (HR / Personnel (PNL))</v>
          </cell>
          <cell r="H467" t="str">
            <v>0452 - MyIDTravel</v>
          </cell>
          <cell r="I467" t="str">
            <v>Application</v>
          </cell>
          <cell r="J467" t="str">
            <v>System to handle ticketing for interline staff travel</v>
          </cell>
          <cell r="K467" t="str">
            <v>PNL</v>
          </cell>
          <cell r="L467" t="str">
            <v>Perri Lam - Benefits Services Manager</v>
          </cell>
          <cell r="M467" t="str">
            <v>Ellen Young - Travel Services Coordinator</v>
          </cell>
          <cell r="N467" t="str">
            <v>Wai Lan Kam</v>
          </cell>
          <cell r="O467" t="str">
            <v>852 91003536</v>
          </cell>
          <cell r="P467" t="str">
            <v>Alfred Liu</v>
          </cell>
          <cell r="Q467" t="str">
            <v>852 96095601</v>
          </cell>
          <cell r="R467" t="str">
            <v>852 91030050</v>
          </cell>
          <cell r="S467" t="str">
            <v/>
          </cell>
          <cell r="T467" t="str">
            <v/>
          </cell>
          <cell r="U467" t="str">
            <v>Kenneth Ip  Cynthia Ho  Kyle Siu</v>
          </cell>
          <cell r="V467" t="str">
            <v>LSY</v>
          </cell>
          <cell r="W467" t="str">
            <v>Service Centre</v>
          </cell>
          <cell r="X467" t="str">
            <v>Application Support - Ent - PNL &amp; B2E</v>
          </cell>
          <cell r="Y467" t="str">
            <v/>
          </cell>
          <cell r="Z467" t="str">
            <v>Application Support - Ent - PNL &amp; B2E</v>
          </cell>
          <cell r="AA467" t="str">
            <v/>
          </cell>
          <cell r="AB467" t="str">
            <v/>
          </cell>
          <cell r="AC467" t="str">
            <v/>
          </cell>
          <cell r="AD467" t="str">
            <v>Web</v>
          </cell>
          <cell r="AE467" t="str">
            <v/>
          </cell>
          <cell r="AF467" t="str">
            <v>Sensitive</v>
          </cell>
          <cell r="AG467" t="str">
            <v/>
          </cell>
          <cell r="AH467" t="str">
            <v/>
          </cell>
          <cell r="AI467" t="str">
            <v/>
          </cell>
          <cell r="AJ467" t="str">
            <v>Critical</v>
          </cell>
          <cell r="AK467" t="str">
            <v>7x24</v>
          </cell>
          <cell r="AL467" t="str">
            <v/>
          </cell>
          <cell r="AM467" t="str">
            <v/>
          </cell>
          <cell r="AN467" t="str">
            <v>Yes - Uncertified</v>
          </cell>
          <cell r="AO467" t="str">
            <v>24 hrs</v>
          </cell>
          <cell r="AP467" t="str">
            <v/>
          </cell>
          <cell r="AQ467" t="str">
            <v>Y</v>
          </cell>
          <cell r="AR467" t="str">
            <v>Daily</v>
          </cell>
          <cell r="AS467" t="str">
            <v>N</v>
          </cell>
          <cell r="AT467" t="str">
            <v/>
          </cell>
          <cell r="AU467" t="str">
            <v/>
          </cell>
          <cell r="AV467" t="str">
            <v/>
          </cell>
          <cell r="AW467" t="str">
            <v/>
          </cell>
          <cell r="AX467">
            <v>0</v>
          </cell>
          <cell r="AY467" t="str">
            <v/>
          </cell>
          <cell r="AZ467" t="str">
            <v>N/A</v>
          </cell>
          <cell r="BA467" t="str">
            <v>1900-01-01</v>
          </cell>
          <cell r="BB467" t="str">
            <v>N/A</v>
          </cell>
          <cell r="BC467" t="str">
            <v/>
          </cell>
          <cell r="BD467" t="str">
            <v/>
          </cell>
          <cell r="BE467" t="str">
            <v/>
          </cell>
        </row>
        <row r="468">
          <cell r="A468" t="str">
            <v>0453</v>
          </cell>
          <cell r="B468" t="str">
            <v>0453 - Altea*CPD (Carrier Preferred Display)</v>
          </cell>
          <cell r="C468" t="str">
            <v>Carrier Preferred Display</v>
          </cell>
          <cell r="D468" t="str">
            <v>0443</v>
          </cell>
          <cell r="E468" t="str">
            <v>Production</v>
          </cell>
          <cell r="F468" t="str">
            <v>IT Solutions Centre Sales &amp; Marketing - HKO GCC Distribution &amp; Corp Sales</v>
          </cell>
          <cell r="G468" t="str">
            <v>Revenue Management (REV)</v>
          </cell>
          <cell r="H468" t="str">
            <v>0453 - Altea*CPD (Carrier Preferred Display)</v>
          </cell>
          <cell r="I468" t="str">
            <v>External Service</v>
          </cell>
          <cell r="J468" t="str">
            <v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v>
          </cell>
          <cell r="K468" t="str">
            <v>S&amp;D</v>
          </cell>
          <cell r="L468" t="str">
            <v>Simon Ng - Manager Distribution</v>
          </cell>
          <cell r="M468" t="str">
            <v>TBD</v>
          </cell>
          <cell r="N468" t="str">
            <v>Jack Zhang</v>
          </cell>
          <cell r="O468" t="str">
            <v>852 92072810</v>
          </cell>
          <cell r="P468" t="str">
            <v>Calvin Chan</v>
          </cell>
          <cell r="Q468" t="str">
            <v>852 60382830</v>
          </cell>
          <cell r="R468" t="str">
            <v>852 62901293</v>
          </cell>
          <cell r="S468" t="str">
            <v/>
          </cell>
          <cell r="T468" t="str">
            <v/>
          </cell>
          <cell r="U468" t="str">
            <v/>
          </cell>
          <cell r="V468" t="str">
            <v>Amadeus</v>
          </cell>
          <cell r="W468" t="str">
            <v>Service Centre</v>
          </cell>
          <cell r="X468" t="str">
            <v>Application Support - S&amp;M - REV,S&amp;D-WRT, Dist &amp; Corp Sales</v>
          </cell>
          <cell r="Y468" t="str">
            <v/>
          </cell>
          <cell r="Z468" t="str">
            <v>Application Support - S&amp;M - REV,S&amp;D-WRT, Dist &amp; Corp Sales</v>
          </cell>
          <cell r="AA468" t="str">
            <v/>
          </cell>
          <cell r="AB468" t="str">
            <v/>
          </cell>
          <cell r="AC468" t="str">
            <v/>
          </cell>
          <cell r="AD468" t="str">
            <v>Web</v>
          </cell>
          <cell r="AE468" t="str">
            <v/>
          </cell>
          <cell r="AF468" t="str">
            <v>Sensitive</v>
          </cell>
          <cell r="AG468" t="str">
            <v/>
          </cell>
          <cell r="AH468" t="str">
            <v/>
          </cell>
          <cell r="AI468" t="str">
            <v/>
          </cell>
          <cell r="AJ468" t="str">
            <v>Lifeblood</v>
          </cell>
          <cell r="AK468" t="str">
            <v/>
          </cell>
          <cell r="AL468" t="str">
            <v>N/A</v>
          </cell>
          <cell r="AM468" t="str">
            <v/>
          </cell>
          <cell r="AN468" t="str">
            <v>Yes - Uncertified</v>
          </cell>
          <cell r="AO468" t="str">
            <v>24 hrs</v>
          </cell>
          <cell r="AP468" t="str">
            <v/>
          </cell>
          <cell r="AQ468" t="str">
            <v/>
          </cell>
          <cell r="AR468" t="str">
            <v/>
          </cell>
          <cell r="AS468" t="str">
            <v>N</v>
          </cell>
          <cell r="AT468" t="str">
            <v/>
          </cell>
          <cell r="AU468" t="str">
            <v/>
          </cell>
          <cell r="AV468" t="str">
            <v/>
          </cell>
          <cell r="AW468" t="str">
            <v/>
          </cell>
          <cell r="AX468">
            <v>0</v>
          </cell>
          <cell r="AY468" t="str">
            <v/>
          </cell>
          <cell r="AZ468" t="str">
            <v>N/A</v>
          </cell>
          <cell r="BA468" t="str">
            <v>1900-01-01</v>
          </cell>
          <cell r="BB468" t="str">
            <v>N/A</v>
          </cell>
          <cell r="BC468" t="str">
            <v/>
          </cell>
          <cell r="BD468" t="str">
            <v/>
          </cell>
          <cell r="BE468" t="str">
            <v/>
          </cell>
        </row>
        <row r="469">
          <cell r="A469" t="str">
            <v>0454</v>
          </cell>
          <cell r="B469" t="str">
            <v>0454 - Altea*POS (Point of Sale)</v>
          </cell>
          <cell r="C469" t="str">
            <v>Point of Sale</v>
          </cell>
          <cell r="D469" t="str">
            <v>0443</v>
          </cell>
          <cell r="E469" t="str">
            <v>Production</v>
          </cell>
          <cell r="F469" t="str">
            <v>IT Solutions Centre Sales &amp; Marketing - HKO GCC Distribution &amp; Corp Sales</v>
          </cell>
          <cell r="G469" t="str">
            <v>Revenue Management (REV)</v>
          </cell>
          <cell r="H469" t="str">
            <v>0454 - Altea*POS (Point of Sale)</v>
          </cell>
          <cell r="I469" t="str">
            <v>External Service</v>
          </cell>
          <cell r="J469" t="str">
            <v>Altea*POS</v>
          </cell>
          <cell r="K469" t="str">
            <v>S&amp;D</v>
          </cell>
          <cell r="L469" t="str">
            <v>Simon Ng - Manager Distribution</v>
          </cell>
          <cell r="M469" t="str">
            <v>TBD</v>
          </cell>
          <cell r="N469" t="str">
            <v>Jack Zhang</v>
          </cell>
          <cell r="O469" t="str">
            <v>852 92072810</v>
          </cell>
          <cell r="P469" t="str">
            <v>Calvin Chan</v>
          </cell>
          <cell r="Q469" t="str">
            <v>852 60382830</v>
          </cell>
          <cell r="R469" t="str">
            <v>852 62901293</v>
          </cell>
          <cell r="S469" t="str">
            <v/>
          </cell>
          <cell r="T469" t="str">
            <v/>
          </cell>
          <cell r="U469" t="str">
            <v/>
          </cell>
          <cell r="V469" t="str">
            <v>Amadeus</v>
          </cell>
          <cell r="W469" t="str">
            <v>Service Centre</v>
          </cell>
          <cell r="X469" t="str">
            <v>Application Support - S&amp;M - REV,S&amp;D-WRT, Dist &amp; Corp Sales</v>
          </cell>
          <cell r="Y469" t="str">
            <v/>
          </cell>
          <cell r="Z469" t="str">
            <v>Application Support - S&amp;M - REV,S&amp;D-WRT, Dist &amp; Corp Sales</v>
          </cell>
          <cell r="AA469" t="str">
            <v/>
          </cell>
          <cell r="AB469" t="str">
            <v/>
          </cell>
          <cell r="AC469" t="str">
            <v/>
          </cell>
          <cell r="AD469" t="str">
            <v>Web</v>
          </cell>
          <cell r="AE469" t="str">
            <v/>
          </cell>
          <cell r="AF469" t="str">
            <v>Sensitive</v>
          </cell>
          <cell r="AG469" t="str">
            <v/>
          </cell>
          <cell r="AH469" t="str">
            <v/>
          </cell>
          <cell r="AI469" t="str">
            <v/>
          </cell>
          <cell r="AJ469" t="str">
            <v>Lifeblood</v>
          </cell>
          <cell r="AK469" t="str">
            <v/>
          </cell>
          <cell r="AL469" t="str">
            <v>N/A</v>
          </cell>
          <cell r="AM469" t="str">
            <v/>
          </cell>
          <cell r="AN469" t="str">
            <v>Yes - Uncertified</v>
          </cell>
          <cell r="AO469" t="str">
            <v>24 hrs</v>
          </cell>
          <cell r="AP469" t="str">
            <v/>
          </cell>
          <cell r="AQ469" t="str">
            <v/>
          </cell>
          <cell r="AR469" t="str">
            <v/>
          </cell>
          <cell r="AS469" t="str">
            <v>N</v>
          </cell>
          <cell r="AT469" t="str">
            <v/>
          </cell>
          <cell r="AU469" t="str">
            <v/>
          </cell>
          <cell r="AV469" t="str">
            <v/>
          </cell>
          <cell r="AW469" t="str">
            <v/>
          </cell>
          <cell r="AX469">
            <v>0</v>
          </cell>
          <cell r="AY469" t="str">
            <v/>
          </cell>
          <cell r="AZ469" t="str">
            <v>N/A</v>
          </cell>
          <cell r="BA469" t="str">
            <v>1900-01-01</v>
          </cell>
          <cell r="BB469" t="str">
            <v>N/A</v>
          </cell>
          <cell r="BC469" t="str">
            <v/>
          </cell>
          <cell r="BD469" t="str">
            <v/>
          </cell>
          <cell r="BE469" t="str">
            <v/>
          </cell>
        </row>
        <row r="470">
          <cell r="A470" t="str">
            <v>0455</v>
          </cell>
          <cell r="B470" t="str">
            <v>0455 - Altea*Areta (PCV2_DMI)</v>
          </cell>
          <cell r="C470" t="str">
            <v>PCV2_DMI</v>
          </cell>
          <cell r="D470" t="str">
            <v>0443</v>
          </cell>
          <cell r="E470" t="str">
            <v>Production</v>
          </cell>
          <cell r="F470" t="str">
            <v>IT Solutions Centre Sales &amp; Marketing - HKO GCC Distribution &amp; Corp Sales</v>
          </cell>
          <cell r="G470" t="str">
            <v>Revenue Management (REV)</v>
          </cell>
          <cell r="H470" t="str">
            <v>0455 - Altea*Areta (PCV2_DMI)</v>
          </cell>
          <cell r="I470" t="str">
            <v>External Service</v>
          </cell>
          <cell r="J470" t="str">
            <v>An administration tool for CX Altea Inventory administrator to administer the Customer Values</v>
          </cell>
          <cell r="K470" t="str">
            <v>S&amp;D</v>
          </cell>
          <cell r="L470" t="str">
            <v>Simon Ng - Manager Distribution</v>
          </cell>
          <cell r="M470" t="str">
            <v>TBD</v>
          </cell>
          <cell r="N470" t="str">
            <v>Jack Zhang</v>
          </cell>
          <cell r="O470" t="str">
            <v>852 92072810</v>
          </cell>
          <cell r="P470" t="str">
            <v>Calvin Chan</v>
          </cell>
          <cell r="Q470" t="str">
            <v>852 60382830</v>
          </cell>
          <cell r="R470" t="str">
            <v>852 62901293</v>
          </cell>
          <cell r="S470" t="str">
            <v/>
          </cell>
          <cell r="T470" t="str">
            <v/>
          </cell>
          <cell r="U470" t="str">
            <v/>
          </cell>
          <cell r="V470" t="str">
            <v>Amadeus</v>
          </cell>
          <cell r="W470" t="str">
            <v>Service Centre</v>
          </cell>
          <cell r="X470" t="str">
            <v>Application Support - S&amp;M - REV,S&amp;D-WRT, Dist &amp; Corp Sales</v>
          </cell>
          <cell r="Y470" t="str">
            <v/>
          </cell>
          <cell r="Z470" t="str">
            <v>Application Support - S&amp;M - REV,S&amp;D-WRT, Dist &amp; Corp Sales</v>
          </cell>
          <cell r="AA470" t="str">
            <v/>
          </cell>
          <cell r="AB470" t="str">
            <v/>
          </cell>
          <cell r="AC470" t="str">
            <v/>
          </cell>
          <cell r="AD470" t="str">
            <v>Web</v>
          </cell>
          <cell r="AE470" t="str">
            <v/>
          </cell>
          <cell r="AF470" t="str">
            <v>Sensitive</v>
          </cell>
          <cell r="AG470" t="str">
            <v/>
          </cell>
          <cell r="AH470" t="str">
            <v/>
          </cell>
          <cell r="AI470" t="str">
            <v/>
          </cell>
          <cell r="AJ470" t="str">
            <v>Lifeblood</v>
          </cell>
          <cell r="AK470" t="str">
            <v/>
          </cell>
          <cell r="AL470" t="str">
            <v>N/A</v>
          </cell>
          <cell r="AM470" t="str">
            <v/>
          </cell>
          <cell r="AN470" t="str">
            <v>Yes - Uncertified</v>
          </cell>
          <cell r="AO470" t="str">
            <v>24 hrs</v>
          </cell>
          <cell r="AP470" t="str">
            <v/>
          </cell>
          <cell r="AQ470" t="str">
            <v/>
          </cell>
          <cell r="AR470" t="str">
            <v/>
          </cell>
          <cell r="AS470" t="str">
            <v>N</v>
          </cell>
          <cell r="AT470" t="str">
            <v/>
          </cell>
          <cell r="AU470" t="str">
            <v/>
          </cell>
          <cell r="AV470" t="str">
            <v/>
          </cell>
          <cell r="AW470" t="str">
            <v/>
          </cell>
          <cell r="AX470">
            <v>0</v>
          </cell>
          <cell r="AY470" t="str">
            <v/>
          </cell>
          <cell r="AZ470" t="str">
            <v>N/A</v>
          </cell>
          <cell r="BA470" t="str">
            <v>1900-01-01</v>
          </cell>
          <cell r="BB470" t="str">
            <v>N/A</v>
          </cell>
          <cell r="BC470" t="str">
            <v/>
          </cell>
          <cell r="BD470" t="str">
            <v/>
          </cell>
          <cell r="BE470" t="str">
            <v/>
          </cell>
        </row>
        <row r="471">
          <cell r="A471" t="str">
            <v>0456</v>
          </cell>
          <cell r="B471" t="str">
            <v>0456 - Altea*ADM</v>
          </cell>
          <cell r="C471" t="str">
            <v>Admin Gui/LSS Admin</v>
          </cell>
          <cell r="D471" t="str">
            <v>0443</v>
          </cell>
          <cell r="E471" t="str">
            <v>Production</v>
          </cell>
          <cell r="F471" t="str">
            <v>IT Solutions Centre Sales &amp; Marketing - HKO GCC Distribution &amp; Corp Sales</v>
          </cell>
          <cell r="G471" t="str">
            <v>Revenue Management (REV)</v>
          </cell>
          <cell r="H471" t="str">
            <v>0456 - Altea*ADM</v>
          </cell>
          <cell r="I471" t="str">
            <v>External Service</v>
          </cell>
          <cell r="J471" t="str">
            <v>Manage all user logon id and authentication to Altea*Suite applications _x000D_    Admin Gui_x000D_    LSS Admin</v>
          </cell>
          <cell r="K471" t="str">
            <v>S&amp;D</v>
          </cell>
          <cell r="L471" t="str">
            <v>Simon Ng - Manager Distribution</v>
          </cell>
          <cell r="M471" t="str">
            <v>TBD</v>
          </cell>
          <cell r="N471" t="str">
            <v>Jack Zhang</v>
          </cell>
          <cell r="O471" t="str">
            <v>852 92072810</v>
          </cell>
          <cell r="P471" t="str">
            <v>Calvin Chan</v>
          </cell>
          <cell r="Q471" t="str">
            <v>852 60382830</v>
          </cell>
          <cell r="R471" t="str">
            <v>852 62901293</v>
          </cell>
          <cell r="S471" t="str">
            <v/>
          </cell>
          <cell r="T471" t="str">
            <v/>
          </cell>
          <cell r="U471" t="str">
            <v/>
          </cell>
          <cell r="V471" t="str">
            <v>Amadeus</v>
          </cell>
          <cell r="W471" t="str">
            <v>Service Centre</v>
          </cell>
          <cell r="X471" t="str">
            <v>Application Support - S&amp;M - REV,S&amp;D-WRT, Dist &amp; Corp Sales</v>
          </cell>
          <cell r="Y471" t="str">
            <v/>
          </cell>
          <cell r="Z471" t="str">
            <v>Application Support - S&amp;M - REV,S&amp;D-WRT, Dist &amp; Corp Sales</v>
          </cell>
          <cell r="AA471" t="str">
            <v/>
          </cell>
          <cell r="AB471" t="str">
            <v/>
          </cell>
          <cell r="AC471" t="str">
            <v/>
          </cell>
          <cell r="AD471" t="str">
            <v>Web</v>
          </cell>
          <cell r="AE471" t="str">
            <v/>
          </cell>
          <cell r="AF471" t="str">
            <v>Sensitive</v>
          </cell>
          <cell r="AG471" t="str">
            <v/>
          </cell>
          <cell r="AH471" t="str">
            <v/>
          </cell>
          <cell r="AI471" t="str">
            <v/>
          </cell>
          <cell r="AJ471" t="str">
            <v>Lifeblood</v>
          </cell>
          <cell r="AK471" t="str">
            <v/>
          </cell>
          <cell r="AL471" t="str">
            <v>N/A</v>
          </cell>
          <cell r="AM471" t="str">
            <v/>
          </cell>
          <cell r="AN471" t="str">
            <v>Yes - Uncertified</v>
          </cell>
          <cell r="AO471" t="str">
            <v>24 hrs</v>
          </cell>
          <cell r="AP471" t="str">
            <v/>
          </cell>
          <cell r="AQ471" t="str">
            <v/>
          </cell>
          <cell r="AR471" t="str">
            <v/>
          </cell>
          <cell r="AS471" t="str">
            <v>N</v>
          </cell>
          <cell r="AT471" t="str">
            <v/>
          </cell>
          <cell r="AU471" t="str">
            <v/>
          </cell>
          <cell r="AV471" t="str">
            <v/>
          </cell>
          <cell r="AW471" t="str">
            <v/>
          </cell>
          <cell r="AX471">
            <v>0</v>
          </cell>
          <cell r="AY471" t="str">
            <v/>
          </cell>
          <cell r="AZ471" t="str">
            <v>N/A</v>
          </cell>
          <cell r="BA471" t="str">
            <v>1900-01-01</v>
          </cell>
          <cell r="BB471" t="str">
            <v>N/A</v>
          </cell>
          <cell r="BC471" t="str">
            <v/>
          </cell>
          <cell r="BD471" t="str">
            <v/>
          </cell>
          <cell r="BE471" t="str">
            <v/>
          </cell>
        </row>
        <row r="472">
          <cell r="A472" t="str">
            <v>0457</v>
          </cell>
          <cell r="B472" t="str">
            <v>0457 - Timatic</v>
          </cell>
          <cell r="C472" t="str">
            <v/>
          </cell>
          <cell r="D472" t="str">
            <v>-</v>
          </cell>
          <cell r="E472" t="str">
            <v>Production</v>
          </cell>
          <cell r="F472" t="str">
            <v>IT Solutions Centre Sales &amp; Marketing - HKO GCC Distribution &amp; Corp Sales</v>
          </cell>
          <cell r="G472" t="str">
            <v>Revenue Management (REV)</v>
          </cell>
          <cell r="H472" t="str">
            <v>0457 - Timatic</v>
          </cell>
          <cell r="I472" t="str">
            <v>External Service</v>
          </cell>
          <cell r="J472" t="str">
            <v>Passport and Visa checking web site, can be access via Altea*ResARD or direct to URL</v>
          </cell>
          <cell r="K472" t="str">
            <v>S&amp;D</v>
          </cell>
          <cell r="L472" t="str">
            <v>Simon Ng - Manager Distribution</v>
          </cell>
          <cell r="M472" t="str">
            <v>TBD</v>
          </cell>
          <cell r="N472" t="str">
            <v>Jack Zhang</v>
          </cell>
          <cell r="O472" t="str">
            <v>852 92072810</v>
          </cell>
          <cell r="P472" t="str">
            <v>Calvin Chan</v>
          </cell>
          <cell r="Q472" t="str">
            <v>852 60382830</v>
          </cell>
          <cell r="R472" t="str">
            <v>852 62901293</v>
          </cell>
          <cell r="S472" t="str">
            <v/>
          </cell>
          <cell r="T472" t="str">
            <v/>
          </cell>
          <cell r="U472" t="str">
            <v/>
          </cell>
          <cell r="V472" t="str">
            <v>SITA</v>
          </cell>
          <cell r="W472" t="str">
            <v>Service Centre</v>
          </cell>
          <cell r="X472" t="str">
            <v>Application Support - S&amp;M - REV,S&amp;D-WRT, Dist &amp; Corp Sales</v>
          </cell>
          <cell r="Y472" t="str">
            <v/>
          </cell>
          <cell r="Z472" t="str">
            <v>Application Support - S&amp;M - REV,S&amp;D-WRT, Dist &amp; Corp Sales</v>
          </cell>
          <cell r="AA472" t="str">
            <v/>
          </cell>
          <cell r="AB472" t="str">
            <v/>
          </cell>
          <cell r="AC472" t="str">
            <v/>
          </cell>
          <cell r="AD472" t="str">
            <v>Web</v>
          </cell>
          <cell r="AE472" t="str">
            <v/>
          </cell>
          <cell r="AF472" t="str">
            <v>Public</v>
          </cell>
          <cell r="AG472" t="str">
            <v/>
          </cell>
          <cell r="AH472" t="str">
            <v/>
          </cell>
          <cell r="AI472" t="str">
            <v/>
          </cell>
          <cell r="AJ472" t="str">
            <v>TBC</v>
          </cell>
          <cell r="AK472" t="str">
            <v/>
          </cell>
          <cell r="AL472" t="str">
            <v>N/A</v>
          </cell>
          <cell r="AM472" t="str">
            <v/>
          </cell>
          <cell r="AN472" t="str">
            <v/>
          </cell>
          <cell r="AO472" t="str">
            <v>24 hrs</v>
          </cell>
          <cell r="AP472" t="str">
            <v/>
          </cell>
          <cell r="AQ472" t="str">
            <v/>
          </cell>
          <cell r="AR472" t="str">
            <v/>
          </cell>
          <cell r="AS472" t="str">
            <v>N</v>
          </cell>
          <cell r="AT472" t="str">
            <v/>
          </cell>
          <cell r="AU472" t="str">
            <v/>
          </cell>
          <cell r="AV472" t="str">
            <v/>
          </cell>
          <cell r="AW472" t="str">
            <v/>
          </cell>
          <cell r="AX472">
            <v>0</v>
          </cell>
          <cell r="AY472" t="str">
            <v/>
          </cell>
          <cell r="AZ472" t="str">
            <v>N/A</v>
          </cell>
          <cell r="BA472" t="str">
            <v>1900-01-01</v>
          </cell>
          <cell r="BB472" t="str">
            <v>N/A</v>
          </cell>
          <cell r="BC472" t="str">
            <v/>
          </cell>
          <cell r="BD472" t="str">
            <v/>
          </cell>
          <cell r="BE472" t="str">
            <v/>
          </cell>
        </row>
        <row r="473">
          <cell r="A473" t="str">
            <v>0458</v>
          </cell>
          <cell r="B473" t="str">
            <v>0458 - IMM Data Processing Utility</v>
          </cell>
          <cell r="C473" t="str">
            <v/>
          </cell>
          <cell r="D473" t="str">
            <v>-</v>
          </cell>
          <cell r="E473" t="str">
            <v>Production</v>
          </cell>
          <cell r="F473" t="str">
            <v>IT Solutions Centre Airline Operations &amp; Cargo - ENG</v>
          </cell>
          <cell r="G473" t="str">
            <v>Engineering (ENG)</v>
          </cell>
          <cell r="H473" t="str">
            <v>0458 - IMM Data Processing Utility</v>
          </cell>
          <cell r="I473" t="str">
            <v>External Service</v>
          </cell>
          <cell r="J473" t="str">
            <v>Upload IMM part information and Boeing catalog price</v>
          </cell>
          <cell r="K473" t="str">
            <v>ENG</v>
          </cell>
          <cell r="L473" t="str">
            <v>Louisa Lau</v>
          </cell>
          <cell r="M473" t="str">
            <v>TBD</v>
          </cell>
          <cell r="N473" t="str">
            <v>Jeya Shan</v>
          </cell>
          <cell r="O473" t="str">
            <v>852 66217425 ( Please note my mobile will be switched off when I’m overseas )</v>
          </cell>
          <cell r="P473" t="str">
            <v>Latheef Shaikh</v>
          </cell>
          <cell r="Q473" t="str">
            <v>852 68409793</v>
          </cell>
          <cell r="R473" t="str">
            <v>852 63962036</v>
          </cell>
          <cell r="S473" t="str">
            <v/>
          </cell>
          <cell r="T473" t="str">
            <v/>
          </cell>
          <cell r="U473" t="str">
            <v>Cassie Liu</v>
          </cell>
          <cell r="V473" t="str">
            <v>ASL</v>
          </cell>
          <cell r="W473" t="str">
            <v>Service Centre</v>
          </cell>
          <cell r="X473" t="str">
            <v>IBM-ASM - AOC (ENG)</v>
          </cell>
          <cell r="Y473" t="str">
            <v/>
          </cell>
          <cell r="Z473" t="str">
            <v>Application Support - AOC - Engineering</v>
          </cell>
          <cell r="AA473" t="str">
            <v/>
          </cell>
          <cell r="AB473" t="str">
            <v/>
          </cell>
          <cell r="AC473" t="str">
            <v/>
          </cell>
          <cell r="AD473" t="str">
            <v>Web</v>
          </cell>
          <cell r="AE473" t="str">
            <v/>
          </cell>
          <cell r="AF473" t="str">
            <v>Sensitive</v>
          </cell>
          <cell r="AG473" t="str">
            <v>/cvs/ARCH/aoc/0458-IMMDataProcessingUtility</v>
          </cell>
          <cell r="AH473" t="str">
            <v>None</v>
          </cell>
          <cell r="AI473" t="str">
            <v>Not defined</v>
          </cell>
          <cell r="AJ473" t="str">
            <v>Important</v>
          </cell>
          <cell r="AK473" t="str">
            <v>7x24</v>
          </cell>
          <cell r="AL473" t="str">
            <v>Mon-Fri 00:00 to 04:00</v>
          </cell>
          <cell r="AM473" t="str">
            <v/>
          </cell>
          <cell r="AN473" t="str">
            <v>Not Required</v>
          </cell>
          <cell r="AO473" t="str">
            <v>24 hrs</v>
          </cell>
          <cell r="AP473" t="str">
            <v>24 hrs</v>
          </cell>
          <cell r="AQ473" t="str">
            <v>Y</v>
          </cell>
          <cell r="AR473" t="str">
            <v>Daily</v>
          </cell>
          <cell r="AS473" t="str">
            <v>N</v>
          </cell>
          <cell r="AT473" t="str">
            <v/>
          </cell>
          <cell r="AU473" t="str">
            <v/>
          </cell>
          <cell r="AV473" t="str">
            <v/>
          </cell>
          <cell r="AW473" t="str">
            <v/>
          </cell>
          <cell r="AX473">
            <v>0</v>
          </cell>
          <cell r="AY473" t="str">
            <v/>
          </cell>
          <cell r="AZ473" t="str">
            <v>N/A</v>
          </cell>
          <cell r="BA473" t="str">
            <v>1900-01-01</v>
          </cell>
          <cell r="BB473" t="str">
            <v>N/A</v>
          </cell>
          <cell r="BC473" t="str">
            <v>Application dependency:_x000D_ Ultramain</v>
          </cell>
          <cell r="BD473" t="str">
            <v/>
          </cell>
          <cell r="BE473" t="str">
            <v/>
          </cell>
        </row>
        <row r="474">
          <cell r="A474" t="str">
            <v>0459</v>
          </cell>
          <cell r="B474" t="str">
            <v>0459 - Lifewood NRC Tool</v>
          </cell>
          <cell r="C474" t="str">
            <v/>
          </cell>
          <cell r="D474" t="str">
            <v>0012</v>
          </cell>
          <cell r="E474" t="str">
            <v>Retired</v>
          </cell>
          <cell r="F474" t="str">
            <v>IT Solutions Centre Airline Operations &amp; Cargo - ENG</v>
          </cell>
          <cell r="G474" t="str">
            <v>Engineering (ENG)</v>
          </cell>
          <cell r="H474" t="str">
            <v>0459 - Lifewood NRC Tool</v>
          </cell>
          <cell r="I474" t="str">
            <v>Application</v>
          </cell>
          <cell r="J474" t="str">
            <v>Scheduled job which downloads files from CX B2B FTP and distributes to ENG G: drive and Workbench shared folder</v>
          </cell>
          <cell r="K474" t="str">
            <v>ENG</v>
          </cell>
          <cell r="L474" t="str">
            <v>Mcgee Sim</v>
          </cell>
          <cell r="M474" t="str">
            <v>TBD</v>
          </cell>
          <cell r="N474" t="str">
            <v>Jeya Shan</v>
          </cell>
          <cell r="O474" t="str">
            <v>852 66217425 ( Please note my mobile will be switched off when I’m overseas )</v>
          </cell>
          <cell r="P474" t="str">
            <v>Latheef Shaikh</v>
          </cell>
          <cell r="Q474" t="str">
            <v>852 68409793</v>
          </cell>
          <cell r="R474" t="str">
            <v>852 63962036</v>
          </cell>
          <cell r="S474" t="str">
            <v/>
          </cell>
          <cell r="T474" t="str">
            <v/>
          </cell>
          <cell r="U474" t="str">
            <v>Ada Kan</v>
          </cell>
          <cell r="V474" t="str">
            <v>N/A</v>
          </cell>
          <cell r="W474" t="str">
            <v>Service Centre</v>
          </cell>
          <cell r="X474" t="str">
            <v>IBM-ASM - AOC (ENG)</v>
          </cell>
          <cell r="Y474" t="str">
            <v>N/A</v>
          </cell>
          <cell r="Z474" t="str">
            <v>Application Support - AOC - Engineering</v>
          </cell>
          <cell r="AA474" t="str">
            <v>n/a</v>
          </cell>
          <cell r="AB474" t="str">
            <v/>
          </cell>
          <cell r="AC474" t="str">
            <v/>
          </cell>
          <cell r="AD474" t="str">
            <v>Server</v>
          </cell>
          <cell r="AE474" t="str">
            <v>N</v>
          </cell>
          <cell r="AF474" t="str">
            <v>Sensitive</v>
          </cell>
          <cell r="AG474" t="str">
            <v>/cvs/ARCH/aoc/0459-LifewoodNRCTool</v>
          </cell>
          <cell r="AH474" t="str">
            <v>None</v>
          </cell>
          <cell r="AI474" t="str">
            <v>N/A</v>
          </cell>
          <cell r="AJ474" t="str">
            <v>Peripheral</v>
          </cell>
          <cell r="AK474" t="str">
            <v>5x8</v>
          </cell>
          <cell r="AL474" t="str">
            <v>Mon-Fri 00:00 to 04:00</v>
          </cell>
          <cell r="AM474" t="str">
            <v>No</v>
          </cell>
          <cell r="AN474" t="str">
            <v>Yes - Uncertified</v>
          </cell>
          <cell r="AO474" t="str">
            <v>24 hrs</v>
          </cell>
          <cell r="AP474" t="str">
            <v/>
          </cell>
          <cell r="AQ474" t="str">
            <v>N/A</v>
          </cell>
          <cell r="AR474" t="str">
            <v>N/A</v>
          </cell>
          <cell r="AS474" t="str">
            <v>N</v>
          </cell>
          <cell r="AT474" t="str">
            <v/>
          </cell>
          <cell r="AU474" t="str">
            <v/>
          </cell>
          <cell r="AV474" t="str">
            <v/>
          </cell>
          <cell r="AW474" t="str">
            <v/>
          </cell>
          <cell r="AX474">
            <v>0</v>
          </cell>
          <cell r="AY474" t="str">
            <v/>
          </cell>
          <cell r="AZ474" t="str">
            <v>N/A</v>
          </cell>
          <cell r="BA474" t="str">
            <v>1900-01-01</v>
          </cell>
          <cell r="BB474" t="str">
            <v>N/A</v>
          </cell>
          <cell r="BC474" t="str">
            <v>retired and to be decommissioned</v>
          </cell>
          <cell r="BD474" t="str">
            <v>Others</v>
          </cell>
          <cell r="BE474" t="str">
            <v/>
          </cell>
        </row>
        <row r="475">
          <cell r="A475" t="str">
            <v>0460</v>
          </cell>
          <cell r="B475" t="str">
            <v>0460 - CXIP-ODS ETL Informatica</v>
          </cell>
          <cell r="C475" t="str">
            <v>CXIP ETL</v>
          </cell>
          <cell r="D475" t="str">
            <v>0477</v>
          </cell>
          <cell r="E475" t="str">
            <v>Production</v>
          </cell>
          <cell r="F475" t="str">
            <v>IT Solutions Centre Enterprise - Integration Competency Cntr</v>
          </cell>
          <cell r="G475" t="str">
            <v>System Utility</v>
          </cell>
          <cell r="H475" t="str">
            <v>0460 - CXIP-ODS ETL Informatica</v>
          </cell>
          <cell r="I475" t="str">
            <v>Application</v>
          </cell>
          <cell r="J475" t="str">
            <v>Scheduled job which downloads files from 1A inventory file by FTP and then use informatica to load data into ODS database</v>
          </cell>
          <cell r="K475" t="str">
            <v>IMT</v>
          </cell>
          <cell r="L475" t="str">
            <v>TBD</v>
          </cell>
          <cell r="M475" t="str">
            <v>TBD</v>
          </cell>
          <cell r="N475" t="str">
            <v>Maggie To</v>
          </cell>
          <cell r="O475" t="str">
            <v>852 96406772</v>
          </cell>
          <cell r="P475" t="str">
            <v>Timmy Tam</v>
          </cell>
          <cell r="Q475" t="str">
            <v>852 94063272</v>
          </cell>
          <cell r="R475" t="str">
            <v>852 90812860</v>
          </cell>
          <cell r="S475" t="str">
            <v>imt#ipetl@cathaypacific.com</v>
          </cell>
          <cell r="T475" t="str">
            <v/>
          </cell>
          <cell r="U475" t="str">
            <v>Timmy Tam Antoine Eng Stephen Chow Leo Lam</v>
          </cell>
          <cell r="V475" t="str">
            <v>HP</v>
          </cell>
          <cell r="W475" t="str">
            <v>Service Centre</v>
          </cell>
          <cell r="X475" t="str">
            <v>IBM ASM - Ent - Integration</v>
          </cell>
          <cell r="Y475" t="str">
            <v>HP - Middleware</v>
          </cell>
          <cell r="Z475" t="str">
            <v>Application Support - Ent - Integration Competency Cntr</v>
          </cell>
          <cell r="AA475" t="str">
            <v>Infra Support - Middleware</v>
          </cell>
          <cell r="AB475" t="str">
            <v>ASL, Informatica</v>
          </cell>
          <cell r="AC475" t="str">
            <v/>
          </cell>
          <cell r="AD475" t="str">
            <v>Informatica, FTP</v>
          </cell>
          <cell r="AE475" t="str">
            <v/>
          </cell>
          <cell r="AF475" t="str">
            <v>Highly Sensitive</v>
          </cell>
          <cell r="AG475" t="str">
            <v>/cvs/ARCH/cbo/CXIPETL</v>
          </cell>
          <cell r="AH475" t="str">
            <v>Informatica PowerCenter 9.0.1</v>
          </cell>
          <cell r="AI475" t="str">
            <v>N/A</v>
          </cell>
          <cell r="AJ475" t="str">
            <v>Critical</v>
          </cell>
          <cell r="AK475" t="str">
            <v>7x24</v>
          </cell>
          <cell r="AL475" t="str">
            <v>No downtime (only 1600 to 2000 on every Sat with notice in advance)</v>
          </cell>
          <cell r="AM475" t="str">
            <v/>
          </cell>
          <cell r="AN475" t="str">
            <v>Yes - Uncertified</v>
          </cell>
          <cell r="AO475" t="str">
            <v>4 hrs</v>
          </cell>
          <cell r="AP475" t="str">
            <v>1 hr</v>
          </cell>
          <cell r="AQ475" t="str">
            <v>N/A</v>
          </cell>
          <cell r="AR475" t="str">
            <v>N/A</v>
          </cell>
          <cell r="AS475" t="str">
            <v>N</v>
          </cell>
          <cell r="AT475" t="str">
            <v/>
          </cell>
          <cell r="AU475" t="str">
            <v/>
          </cell>
          <cell r="AV475" t="str">
            <v/>
          </cell>
          <cell r="AW475" t="str">
            <v/>
          </cell>
          <cell r="AX475">
            <v>0</v>
          </cell>
          <cell r="AY475" t="str">
            <v/>
          </cell>
          <cell r="AZ475" t="str">
            <v>N/A</v>
          </cell>
          <cell r="BA475" t="str">
            <v>1900-01-01</v>
          </cell>
          <cell r="BB475" t="str">
            <v>N/A</v>
          </cell>
          <cell r="BC475" t="str">
            <v/>
          </cell>
          <cell r="BD475" t="str">
            <v/>
          </cell>
          <cell r="BE475" t="str">
            <v/>
          </cell>
        </row>
        <row r="476">
          <cell r="A476" t="str">
            <v>0461</v>
          </cell>
          <cell r="B476" t="str">
            <v>0461 - Cargo Deadload Declaration System (DLD)</v>
          </cell>
          <cell r="C476" t="str">
            <v>DLD</v>
          </cell>
          <cell r="D476" t="str">
            <v>-</v>
          </cell>
          <cell r="E476" t="str">
            <v>Production</v>
          </cell>
          <cell r="F476" t="str">
            <v>IT Solutions Centre Airline Operations &amp; Cargo - CGO</v>
          </cell>
          <cell r="G476" t="str">
            <v>Cargo (CGO)</v>
          </cell>
          <cell r="H476" t="str">
            <v>0461 - Cargo Deadload Declaration System</v>
          </cell>
          <cell r="I476" t="str">
            <v>Application</v>
          </cell>
          <cell r="J476" t="str">
            <v>DLD system is developed to replace CUPAC function LCID to report Cargo Load to Central Load Control (CLC) for LoadSheet generation. CUPAC will be decomcommissioned as part of PSS programme in 2012.</v>
          </cell>
          <cell r="K476" t="str">
            <v>CGO</v>
          </cell>
          <cell r="L476" t="str">
            <v>Simon Leung, Aldous Chung</v>
          </cell>
          <cell r="M476" t="str">
            <v>TBD</v>
          </cell>
          <cell r="N476" t="str">
            <v>Rajeev Nair</v>
          </cell>
          <cell r="O476" t="str">
            <v>852 94773463</v>
          </cell>
          <cell r="P476" t="str">
            <v>Terence Lam</v>
          </cell>
          <cell r="Q476" t="str">
            <v>852 94684132</v>
          </cell>
          <cell r="R476" t="str">
            <v>+86 755 2160 4701,+86 138-2873-8130</v>
          </cell>
          <cell r="S476" t="str">
            <v>mailto:DL_IMT_SOL_Dev_&amp;_Supp_-_CGO@cathaypacific.com</v>
          </cell>
          <cell r="T476" t="str">
            <v/>
          </cell>
          <cell r="U476" t="str">
            <v>Magma To, Ka Chun Lee</v>
          </cell>
          <cell r="V476" t="str">
            <v>HP</v>
          </cell>
          <cell r="W476" t="str">
            <v>Service Centre</v>
          </cell>
          <cell r="X476" t="str">
            <v>Application Support - AOC - Cargo</v>
          </cell>
          <cell r="Y476" t="str">
            <v>HP</v>
          </cell>
          <cell r="Z476" t="str">
            <v>Application Support - AOC - Cargo</v>
          </cell>
          <cell r="AA476" t="str">
            <v>CX Infra Support</v>
          </cell>
          <cell r="AB476" t="str">
            <v/>
          </cell>
          <cell r="AC476" t="str">
            <v/>
          </cell>
          <cell r="AD476" t="str">
            <v>WEB</v>
          </cell>
          <cell r="AE476" t="str">
            <v/>
          </cell>
          <cell r="AF476" t="str">
            <v>Internal Use Only</v>
          </cell>
          <cell r="AG476" t="str">
            <v>/cvs/ARCH/aoc/CargoDLD</v>
          </cell>
          <cell r="AH476" t="str">
            <v>IBM Rational Development</v>
          </cell>
          <cell r="AI476" t="str">
            <v>0-10</v>
          </cell>
          <cell r="AJ476" t="str">
            <v>Important</v>
          </cell>
          <cell r="AK476" t="str">
            <v>7x24</v>
          </cell>
          <cell r="AL476" t="str">
            <v/>
          </cell>
          <cell r="AM476" t="str">
            <v/>
          </cell>
          <cell r="AN476" t="str">
            <v>Not Required</v>
          </cell>
          <cell r="AO476" t="str">
            <v>24 hrs</v>
          </cell>
          <cell r="AP476" t="str">
            <v/>
          </cell>
          <cell r="AQ476" t="str">
            <v>Y</v>
          </cell>
          <cell r="AR476" t="str">
            <v>Daily</v>
          </cell>
          <cell r="AS476" t="str">
            <v>N</v>
          </cell>
          <cell r="AT476" t="str">
            <v>4 - No immediate impact, situation is tolerable by functional department in short period of time; Convenience of customers are affected</v>
          </cell>
          <cell r="AU476" t="str">
            <v>5 - No impact on cost/revenue</v>
          </cell>
          <cell r="AV476" t="str">
            <v>4 - Minor negative local media coverage / No brand or image impact</v>
          </cell>
          <cell r="AW476" t="str">
            <v/>
          </cell>
          <cell r="AX476">
            <v>0</v>
          </cell>
          <cell r="AY476" t="str">
            <v/>
          </cell>
          <cell r="AZ476" t="str">
            <v>N/A</v>
          </cell>
          <cell r="BA476" t="str">
            <v>1900-01-01</v>
          </cell>
          <cell r="BB476" t="str">
            <v>N/A</v>
          </cell>
          <cell r="BC476" t="str">
            <v/>
          </cell>
          <cell r="BD476" t="str">
            <v/>
          </cell>
          <cell r="BE476" t="str">
            <v/>
          </cell>
        </row>
        <row r="477">
          <cell r="A477" t="str">
            <v>0462</v>
          </cell>
          <cell r="B477" t="str">
            <v>0462 - CUBIC Flight Info Syn</v>
          </cell>
          <cell r="D477" t="str">
            <v>-</v>
          </cell>
          <cell r="E477" t="str">
            <v>Production</v>
          </cell>
          <cell r="F477" t="str">
            <v>IT Solutions Centre Airline Operations &amp; Cargo - CGO</v>
          </cell>
          <cell r="G477" t="str">
            <v>Cargo (CGO)</v>
          </cell>
          <cell r="H477" t="str">
            <v>0462 - CUBIC Flight Info Syn</v>
          </cell>
          <cell r="I477" t="str">
            <v>Application</v>
          </cell>
          <cell r="J477" t="str">
            <v>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v>
          </cell>
          <cell r="K477" t="str">
            <v>CGO</v>
          </cell>
          <cell r="L477" t="str">
            <v>Alvin Lau</v>
          </cell>
          <cell r="M477" t="str">
            <v>TBD</v>
          </cell>
          <cell r="N477" t="str">
            <v>Rajeev Nair</v>
          </cell>
          <cell r="O477" t="str">
            <v>852 94773463</v>
          </cell>
          <cell r="P477" t="str">
            <v>Terence Lam</v>
          </cell>
          <cell r="Q477" t="str">
            <v>852 94684132</v>
          </cell>
          <cell r="R477" t="str">
            <v>+86 755 21604644, +86 186-6598-5765</v>
          </cell>
          <cell r="S477" t="str">
            <v>mailto:DL_IMT_SOL_Dev_&amp;_Supp_-_CGO@cathaypacific.com</v>
          </cell>
          <cell r="U477" t="str">
            <v>Sandy Tsang</v>
          </cell>
          <cell r="V477" t="str">
            <v>HP</v>
          </cell>
          <cell r="W477" t="str">
            <v>Service Centre</v>
          </cell>
          <cell r="X477" t="str">
            <v>IBM-ASM - AOC (CGO)</v>
          </cell>
          <cell r="Y477" t="str">
            <v>HP</v>
          </cell>
          <cell r="Z477" t="str">
            <v>Application Support - AOC - Cargo</v>
          </cell>
          <cell r="AA477" t="str">
            <v>CX Infra Support</v>
          </cell>
          <cell r="AD477" t="str">
            <v>WEB</v>
          </cell>
          <cell r="AG477" t="str">
            <v>/cvs/ARCH/aoc/cargofltsch/</v>
          </cell>
          <cell r="AH477" t="str">
            <v>IBM Rational Development</v>
          </cell>
          <cell r="AI477" t="str">
            <v>0-10</v>
          </cell>
          <cell r="AJ477" t="str">
            <v>Important</v>
          </cell>
          <cell r="AK477" t="str">
            <v>5x8</v>
          </cell>
          <cell r="AN477" t="str">
            <v>Not Required</v>
          </cell>
          <cell r="AO477" t="str">
            <v>24 hrs</v>
          </cell>
          <cell r="AQ477" t="str">
            <v>Y</v>
          </cell>
          <cell r="AR477" t="str">
            <v>Daily</v>
          </cell>
          <cell r="AS477" t="str">
            <v>N</v>
          </cell>
          <cell r="AZ477" t="str">
            <v>N/A</v>
          </cell>
          <cell r="BA477" t="str">
            <v>1900-01-01</v>
          </cell>
          <cell r="BB477" t="str">
            <v>N/A</v>
          </cell>
        </row>
        <row r="478">
          <cell r="A478" t="str">
            <v>0463</v>
          </cell>
          <cell r="B478" t="str">
            <v>0463 - Altea*DCS Flight Management</v>
          </cell>
          <cell r="C478" t="str">
            <v>DCS-FM</v>
          </cell>
          <cell r="D478" t="str">
            <v>0443</v>
          </cell>
          <cell r="E478" t="str">
            <v>Production</v>
          </cell>
          <cell r="F478" t="str">
            <v>Amadeus Development &amp; Operation Department</v>
          </cell>
          <cell r="G478" t="str">
            <v>DCS FM Support Team</v>
          </cell>
          <cell r="H478" t="str">
            <v>0463 - Altea*DCS Flight Management</v>
          </cell>
          <cell r="I478" t="str">
            <v>External Service</v>
          </cell>
          <cell r="J478" t="str">
            <v>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v>
          </cell>
          <cell r="K478" t="str">
            <v>AHQ</v>
          </cell>
          <cell r="L478" t="str">
            <v>Joseph Yung - Operations Standards Manager</v>
          </cell>
          <cell r="M478" t="str">
            <v>TBD</v>
          </cell>
          <cell r="N478" t="str">
            <v>(BU) Miles Butterworth; Tim Catling</v>
          </cell>
          <cell r="O478" t="str">
            <v>(BU) 852 66534650</v>
          </cell>
          <cell r="P478" t="str">
            <v>(BU) Wilson Yiu, Sandy Cheung, Jenny Leung</v>
          </cell>
          <cell r="Q478" t="str">
            <v>(BU) 852 66534652</v>
          </cell>
          <cell r="R478" t="str">
            <v>(BU) 852 66534652</v>
          </cell>
          <cell r="S478" t="str">
            <v/>
          </cell>
          <cell r="T478" t="str">
            <v/>
          </cell>
          <cell r="U478" t="str">
            <v>(BU) Wilson Yiu, Sandy Cheung, Jenny Leung</v>
          </cell>
          <cell r="V478" t="str">
            <v>Amadeus</v>
          </cell>
          <cell r="W478" t="str">
            <v>Service Centre</v>
          </cell>
          <cell r="X478" t="str">
            <v>Amadeus Development &amp; Operation Department</v>
          </cell>
          <cell r="Y478" t="str">
            <v/>
          </cell>
          <cell r="Z478" t="str">
            <v>Amadeus</v>
          </cell>
          <cell r="AA478" t="str">
            <v/>
          </cell>
          <cell r="AB478" t="str">
            <v/>
          </cell>
          <cell r="AC478" t="str">
            <v/>
          </cell>
          <cell r="AD478" t="str">
            <v>Package</v>
          </cell>
          <cell r="AE478" t="str">
            <v/>
          </cell>
          <cell r="AF478" t="str">
            <v>Highly Sensitive</v>
          </cell>
          <cell r="AG478" t="str">
            <v>n/a</v>
          </cell>
          <cell r="AH478" t="str">
            <v>N/A</v>
          </cell>
          <cell r="AI478" t="str">
            <v>0-10</v>
          </cell>
          <cell r="AJ478" t="str">
            <v>Lifeblood</v>
          </cell>
          <cell r="AK478" t="str">
            <v>7x24</v>
          </cell>
          <cell r="AL478" t="str">
            <v/>
          </cell>
          <cell r="AM478" t="str">
            <v/>
          </cell>
          <cell r="AN478" t="str">
            <v>Yes - Uncertified</v>
          </cell>
          <cell r="AO478" t="str">
            <v>1 hr</v>
          </cell>
          <cell r="AP478" t="str">
            <v>1 hr</v>
          </cell>
          <cell r="AQ478" t="str">
            <v/>
          </cell>
          <cell r="AR478" t="str">
            <v/>
          </cell>
          <cell r="AS478" t="str">
            <v>N</v>
          </cell>
          <cell r="AT478" t="str">
            <v/>
          </cell>
          <cell r="AU478" t="str">
            <v/>
          </cell>
          <cell r="AV478" t="str">
            <v/>
          </cell>
          <cell r="AW478" t="str">
            <v/>
          </cell>
          <cell r="AX478">
            <v>0</v>
          </cell>
          <cell r="AY478" t="str">
            <v>Yes and documented</v>
          </cell>
          <cell r="AZ478" t="str">
            <v>N/A</v>
          </cell>
          <cell r="BA478" t="str">
            <v>1900-01-01</v>
          </cell>
          <cell r="BB478" t="str">
            <v>N/A</v>
          </cell>
          <cell r="BC478" t="str">
            <v/>
          </cell>
          <cell r="BD478" t="str">
            <v/>
          </cell>
          <cell r="BE478" t="str">
            <v/>
          </cell>
        </row>
        <row r="479">
          <cell r="A479" t="str">
            <v>0464</v>
          </cell>
          <cell r="B479" t="str">
            <v>0464 - KA Post Flight Telex System (KATS)</v>
          </cell>
          <cell r="C479" t="str">
            <v>KATS</v>
          </cell>
          <cell r="D479" t="str">
            <v>0280</v>
          </cell>
          <cell r="E479" t="str">
            <v>Production</v>
          </cell>
          <cell r="F479" t="str">
            <v>IT Solutions Centre Service Delivery - Airports</v>
          </cell>
          <cell r="G479" t="str">
            <v>(KA) Operations (KA-FOP)</v>
          </cell>
          <cell r="H479" t="str">
            <v>0464 - KA Post Flight Telex System</v>
          </cell>
          <cell r="I479" t="str">
            <v>Application</v>
          </cell>
          <cell r="J479" t="str">
            <v>KATS is a system to allow KA operation team to check the KA post flight messages._x000D_ CX Self-build Application</v>
          </cell>
          <cell r="K479" t="str">
            <v>KA-FOP</v>
          </cell>
          <cell r="L479" t="str">
            <v>TBD</v>
          </cell>
          <cell r="M479" t="str">
            <v/>
          </cell>
          <cell r="N479" t="str">
            <v>Daniel Chan (IMT)</v>
          </cell>
          <cell r="O479" t="str">
            <v>852 91929836</v>
          </cell>
          <cell r="P479" t="str">
            <v>Edwin Fu</v>
          </cell>
          <cell r="Q479" t="str">
            <v>852 60113842</v>
          </cell>
          <cell r="R479" t="str">
            <v>852 90300971</v>
          </cell>
          <cell r="S479" t="str">
            <v>IMT#CPC@cathaypacific.com</v>
          </cell>
          <cell r="T479" t="str">
            <v/>
          </cell>
          <cell r="U479" t="str">
            <v>Walker Leung, Chin Pang Ming</v>
          </cell>
          <cell r="V479" t="str">
            <v/>
          </cell>
          <cell r="W479" t="str">
            <v>Service Centre</v>
          </cell>
          <cell r="X479" t="str">
            <v>IBM-ASM - PAX (AHQ)</v>
          </cell>
          <cell r="Y479" t="str">
            <v>SITA / HKIA</v>
          </cell>
          <cell r="Z479" t="str">
            <v>Application Support - Service Delivery - Airport</v>
          </cell>
          <cell r="AA479" t="str">
            <v>CX Infra Support</v>
          </cell>
          <cell r="AB479" t="str">
            <v/>
          </cell>
          <cell r="AC479" t="str">
            <v/>
          </cell>
          <cell r="AD479" t="str">
            <v>Client/Server</v>
          </cell>
          <cell r="AE479" t="str">
            <v>N</v>
          </cell>
          <cell r="AF479" t="str">
            <v>Highly Sensitive</v>
          </cell>
          <cell r="AG479" t="str">
            <v/>
          </cell>
          <cell r="AH479" t="str">
            <v/>
          </cell>
          <cell r="AI479" t="str">
            <v>0-10</v>
          </cell>
          <cell r="AJ479" t="str">
            <v>Important</v>
          </cell>
          <cell r="AK479" t="str">
            <v>7x24</v>
          </cell>
          <cell r="AL479" t="str">
            <v>No preference - need to check with BU every time</v>
          </cell>
          <cell r="AM479" t="str">
            <v>Outport</v>
          </cell>
          <cell r="AN479" t="str">
            <v>Not available</v>
          </cell>
          <cell r="AO479" t="str">
            <v>24 hrs</v>
          </cell>
          <cell r="AP479" t="str">
            <v>N/A</v>
          </cell>
          <cell r="AQ479" t="str">
            <v>Y</v>
          </cell>
          <cell r="AR479" t="str">
            <v/>
          </cell>
          <cell r="AS479" t="str">
            <v>N</v>
          </cell>
          <cell r="AT479" t="str">
            <v/>
          </cell>
          <cell r="AU479" t="str">
            <v/>
          </cell>
          <cell r="AV479" t="str">
            <v/>
          </cell>
          <cell r="AW479" t="str">
            <v/>
          </cell>
          <cell r="AX479">
            <v>0</v>
          </cell>
          <cell r="AY479" t="str">
            <v>(merged with 0280)</v>
          </cell>
          <cell r="AZ479" t="str">
            <v>N/A</v>
          </cell>
          <cell r="BA479" t="str">
            <v>1900-01-01</v>
          </cell>
          <cell r="BB479" t="str">
            <v>N/A</v>
          </cell>
          <cell r="BC479" t="str">
            <v/>
          </cell>
          <cell r="BD479" t="str">
            <v>Internal access</v>
          </cell>
          <cell r="BE479" t="str">
            <v/>
          </cell>
        </row>
        <row r="480">
          <cell r="A480" t="str">
            <v>0465</v>
          </cell>
          <cell r="B480" t="str">
            <v>0465 - Training Records System and Cognos reports</v>
          </cell>
          <cell r="C480" t="str">
            <v/>
          </cell>
          <cell r="D480" t="str">
            <v>0088</v>
          </cell>
          <cell r="E480" t="str">
            <v>Retired</v>
          </cell>
          <cell r="F480" t="str">
            <v>IT Solutions Centre Airline Operations &amp; Cargo - FOP</v>
          </cell>
          <cell r="G480" t="str">
            <v>Flight Operations (FOP)</v>
          </cell>
          <cell r="H480" t="str">
            <v>0465 - Training Records System and Cognos reports</v>
          </cell>
          <cell r="I480" t="str">
            <v>Application</v>
          </cell>
          <cell r="J480" t="str">
            <v>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v>
          </cell>
          <cell r="K480" t="str">
            <v>FOP</v>
          </cell>
          <cell r="L480" t="str">
            <v>Flying Training (CX: Alan Wilson, KA: Digger  Blandford)</v>
          </cell>
          <cell r="M480" t="str">
            <v>TBD</v>
          </cell>
          <cell r="N480" t="str">
            <v>Matt Oakley</v>
          </cell>
          <cell r="O480" t="str">
            <v>852 93889059</v>
          </cell>
          <cell r="P480" t="str">
            <v>Luke Lam</v>
          </cell>
          <cell r="Q480" t="str">
            <v>852 60510945</v>
          </cell>
          <cell r="R480" t="str">
            <v>852 63962031</v>
          </cell>
          <cell r="S480" t="str">
            <v>IMT#FOP@cathaypacific.com</v>
          </cell>
          <cell r="T480" t="str">
            <v/>
          </cell>
          <cell r="U480" t="str">
            <v>Brian Lam, Chetan Shetty</v>
          </cell>
          <cell r="V480" t="str">
            <v/>
          </cell>
          <cell r="W480" t="str">
            <v>Service Centre</v>
          </cell>
          <cell r="X480" t="str">
            <v>IBM-ASM - AOC (FOP)</v>
          </cell>
          <cell r="Y480" t="str">
            <v/>
          </cell>
          <cell r="Z480" t="str">
            <v>Application Support - AOC - Flight Operations</v>
          </cell>
          <cell r="AA480" t="str">
            <v>CX Infra Web and Mobile Support</v>
          </cell>
          <cell r="AB480" t="str">
            <v/>
          </cell>
          <cell r="AC480" t="str">
            <v/>
          </cell>
          <cell r="AD480" t="str">
            <v>Web (eInfra)</v>
          </cell>
          <cell r="AE480" t="str">
            <v/>
          </cell>
          <cell r="AF480" t="str">
            <v/>
          </cell>
          <cell r="AG480" t="str">
            <v>/cvs/ARCH/aoc/CrewDirect  /cvs/ARCH/aoc/KACrewDirect</v>
          </cell>
          <cell r="AH480" t="str">
            <v>IBM RAD 6.0</v>
          </cell>
          <cell r="AI480" t="str">
            <v>500+</v>
          </cell>
          <cell r="AJ480" t="str">
            <v>Critical</v>
          </cell>
          <cell r="AK480" t="str">
            <v>7x24</v>
          </cell>
          <cell r="AL480" t="str">
            <v/>
          </cell>
          <cell r="AM480" t="str">
            <v/>
          </cell>
          <cell r="AN480" t="str">
            <v>Not Required</v>
          </cell>
          <cell r="AO480" t="str">
            <v>24 hrs</v>
          </cell>
          <cell r="AP480" t="str">
            <v/>
          </cell>
          <cell r="AQ480" t="str">
            <v>Y</v>
          </cell>
          <cell r="AR480" t="str">
            <v>Daily</v>
          </cell>
          <cell r="AS480" t="str">
            <v>N</v>
          </cell>
          <cell r="AT480" t="str">
            <v/>
          </cell>
          <cell r="AU480" t="str">
            <v/>
          </cell>
          <cell r="AV480" t="str">
            <v/>
          </cell>
          <cell r="AW480" t="str">
            <v/>
          </cell>
          <cell r="AX480">
            <v>0</v>
          </cell>
          <cell r="AY480" t="str">
            <v/>
          </cell>
          <cell r="AZ480" t="str">
            <v>N/A</v>
          </cell>
          <cell r="BA480" t="str">
            <v>1900-01-01</v>
          </cell>
          <cell r="BB480" t="str">
            <v>N/A</v>
          </cell>
          <cell r="BC480" t="str">
            <v/>
          </cell>
          <cell r="BD480" t="str">
            <v/>
          </cell>
          <cell r="BE480" t="str">
            <v/>
          </cell>
        </row>
        <row r="481">
          <cell r="A481" t="str">
            <v>0466</v>
          </cell>
          <cell r="B481" t="str">
            <v>0466 - Internet forms (Disruption eForm)</v>
          </cell>
          <cell r="C481" t="str">
            <v>Disruption eForm</v>
          </cell>
          <cell r="D481" t="str">
            <v>0175</v>
          </cell>
          <cell r="E481" t="str">
            <v>Production</v>
          </cell>
          <cell r="F481" t="str">
            <v>IT Solutions Centre Sales &amp; Marketing - HKO GCC Distribution &amp; Corp Sales</v>
          </cell>
          <cell r="G481" t="str">
            <v>Worldwide Reservation &amp; Tktg (WRT)</v>
          </cell>
          <cell r="H481" t="str">
            <v>0466 - IntraCX Internet forms</v>
          </cell>
          <cell r="I481" t="str">
            <v>Component</v>
          </cell>
          <cell r="J481" t="str">
            <v>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v>
          </cell>
          <cell r="K481" t="str">
            <v>WRT</v>
          </cell>
          <cell r="L481" t="str">
            <v>Stephen Lam   Brian Chan</v>
          </cell>
          <cell r="M481" t="str">
            <v>TBD</v>
          </cell>
          <cell r="N481" t="str">
            <v>Jack Zhang</v>
          </cell>
          <cell r="O481" t="str">
            <v>852 92072810</v>
          </cell>
          <cell r="P481" t="str">
            <v>Maggie Yip</v>
          </cell>
          <cell r="Q481" t="str">
            <v>852 98727115</v>
          </cell>
          <cell r="R481" t="str">
            <v>852 63910215</v>
          </cell>
          <cell r="S481" t="str">
            <v>imt#hko@cathaypacific.com</v>
          </cell>
          <cell r="T481" t="str">
            <v/>
          </cell>
          <cell r="U481" t="str">
            <v>Maggie Yip; Claire Tsoi; Andy Leung; Matthew Chung</v>
          </cell>
          <cell r="V481" t="str">
            <v>HP</v>
          </cell>
          <cell r="W481" t="str">
            <v>Service Centre</v>
          </cell>
          <cell r="X481" t="str">
            <v>1. HP - HPEOPS2 - Support Team2. IBM ASM - S&amp;M - S&amp;D-ECX &amp; CHL</v>
          </cell>
          <cell r="Y481" t="str">
            <v/>
          </cell>
          <cell r="Z481" t="str">
            <v>Application Support - S&amp;M - HKG, S&amp;D-WRT, Dist &amp; Corp Sales</v>
          </cell>
          <cell r="AA481" t="str">
            <v/>
          </cell>
          <cell r="AB481" t="str">
            <v/>
          </cell>
          <cell r="AC481" t="str">
            <v/>
          </cell>
          <cell r="AD481" t="str">
            <v>Oracle</v>
          </cell>
          <cell r="AE481" t="str">
            <v/>
          </cell>
          <cell r="AF481" t="str">
            <v>Highly Sensitive</v>
          </cell>
          <cell r="AG481" t="str">
            <v/>
          </cell>
          <cell r="AH481" t="str">
            <v>IBM Rational Development</v>
          </cell>
          <cell r="AI481" t="str">
            <v>100-500</v>
          </cell>
          <cell r="AJ481" t="str">
            <v>Important</v>
          </cell>
          <cell r="AK481" t="str">
            <v>7x24</v>
          </cell>
          <cell r="AL481" t="str">
            <v>Mon - Fri 12:00am - 8:00am; Sat - Sun 12:00am - 11:59pm (as long as there is no disruption)</v>
          </cell>
          <cell r="AM481" t="str">
            <v/>
          </cell>
          <cell r="AN481" t="str">
            <v>Yes</v>
          </cell>
          <cell r="AO481" t="str">
            <v>24 hrs</v>
          </cell>
          <cell r="AP481" t="str">
            <v>24 hrs</v>
          </cell>
          <cell r="AQ481" t="str">
            <v>N</v>
          </cell>
          <cell r="AR481" t="str">
            <v>N</v>
          </cell>
          <cell r="AS481" t="str">
            <v>N</v>
          </cell>
          <cell r="AT481" t="str">
            <v/>
          </cell>
          <cell r="AU481" t="str">
            <v/>
          </cell>
          <cell r="AV481" t="str">
            <v/>
          </cell>
          <cell r="AW481" t="str">
            <v/>
          </cell>
          <cell r="AX481">
            <v>0</v>
          </cell>
          <cell r="AY481" t="str">
            <v/>
          </cell>
          <cell r="AZ481" t="str">
            <v>N/A</v>
          </cell>
          <cell r="BA481" t="str">
            <v>1900-01-01</v>
          </cell>
          <cell r="BB481" t="str">
            <v>N/A</v>
          </cell>
          <cell r="BC481" t="str">
            <v>Application dependency:_x000D_ #0390(like389)_x000D_ Access through intraCX</v>
          </cell>
          <cell r="BD481" t="str">
            <v/>
          </cell>
          <cell r="BE481" t="str">
            <v/>
          </cell>
        </row>
        <row r="482">
          <cell r="A482" t="str">
            <v>0467</v>
          </cell>
          <cell r="B482" t="str">
            <v>0467 - Codeshare Admin Tool (Codeshare RTFS)</v>
          </cell>
          <cell r="C482" t="str">
            <v>Codeshare RTFS</v>
          </cell>
          <cell r="D482" t="str">
            <v>0175</v>
          </cell>
          <cell r="E482" t="str">
            <v>Production</v>
          </cell>
          <cell r="F482" t="str">
            <v>IT Solutions Centre Sales &amp; Marketing - S&amp;D - ECX &amp; CHL</v>
          </cell>
          <cell r="G482" t="str">
            <v>E-Business (ECX)</v>
          </cell>
          <cell r="H482" t="str">
            <v>0467 - IntraCX Codeshare Admin Tool</v>
          </cell>
          <cell r="I482" t="str">
            <v>Application</v>
          </cell>
          <cell r="J482" t="str">
            <v>It allows ECX internal user to import the code share flight schedule with true operating carrier and flight no to database._x000D_    It has search/add/delete functions to manage the code share flight schedule.</v>
          </cell>
          <cell r="K482" t="str">
            <v>ECX</v>
          </cell>
          <cell r="L482" t="str">
            <v>Keith Lam   Brian Chan</v>
          </cell>
          <cell r="M482" t="str">
            <v>TBD</v>
          </cell>
          <cell r="N482" t="str">
            <v>Kenneth Lee</v>
          </cell>
          <cell r="O482" t="str">
            <v>852 60720994</v>
          </cell>
          <cell r="P482" t="str">
            <v>Henry But</v>
          </cell>
          <cell r="Q482" t="str">
            <v>852 96565631</v>
          </cell>
          <cell r="R482" t="str">
            <v>852 62909151</v>
          </cell>
          <cell r="S482" t="str">
            <v/>
          </cell>
          <cell r="T482" t="str">
            <v/>
          </cell>
          <cell r="U482" t="str">
            <v>Janice Cheng</v>
          </cell>
          <cell r="V482" t="str">
            <v>HP</v>
          </cell>
          <cell r="W482" t="str">
            <v>Service Centre</v>
          </cell>
          <cell r="X482" t="str">
            <v>1. HP - HPEOPS2 - Support Team2. IBM-ASM - PAX (B2C)</v>
          </cell>
          <cell r="Y482" t="str">
            <v/>
          </cell>
          <cell r="Z482" t="str">
            <v>Application Support - S&amp;M - S&amp;D-ECX &amp; CHL</v>
          </cell>
          <cell r="AA482" t="str">
            <v>CX Infra Web and Mobile Support</v>
          </cell>
          <cell r="AB482" t="str">
            <v/>
          </cell>
          <cell r="AC482" t="str">
            <v/>
          </cell>
          <cell r="AD482" t="str">
            <v>Web (eInfra)</v>
          </cell>
          <cell r="AE482" t="str">
            <v/>
          </cell>
          <cell r="AF482" t="str">
            <v>Public</v>
          </cell>
          <cell r="AG482" t="str">
            <v/>
          </cell>
          <cell r="AH482" t="str">
            <v>IBM Rational Development</v>
          </cell>
          <cell r="AI482" t="str">
            <v>0-10</v>
          </cell>
          <cell r="AJ482" t="str">
            <v>Important</v>
          </cell>
          <cell r="AK482" t="str">
            <v>7x24</v>
          </cell>
          <cell r="AL482" t="str">
            <v>0200 AM to 0600 AM</v>
          </cell>
          <cell r="AM482" t="str">
            <v/>
          </cell>
          <cell r="AN482" t="str">
            <v>Not Required</v>
          </cell>
          <cell r="AO482" t="str">
            <v>24 hrs</v>
          </cell>
          <cell r="AP482" t="str">
            <v/>
          </cell>
          <cell r="AQ482" t="str">
            <v>N</v>
          </cell>
          <cell r="AR482" t="str">
            <v>N</v>
          </cell>
          <cell r="AS482" t="str">
            <v>N</v>
          </cell>
          <cell r="AT482" t="str">
            <v/>
          </cell>
          <cell r="AU482" t="str">
            <v/>
          </cell>
          <cell r="AV482" t="str">
            <v/>
          </cell>
          <cell r="AW482" t="str">
            <v/>
          </cell>
          <cell r="AX482">
            <v>0</v>
          </cell>
          <cell r="AY482" t="str">
            <v/>
          </cell>
          <cell r="AZ482" t="str">
            <v>N/A</v>
          </cell>
          <cell r="BA482" t="str">
            <v>1900-01-01</v>
          </cell>
          <cell r="BB482" t="str">
            <v>N/A</v>
          </cell>
          <cell r="BC482" t="str">
            <v/>
          </cell>
          <cell r="BD482" t="str">
            <v/>
          </cell>
          <cell r="BE482" t="str">
            <v/>
          </cell>
        </row>
        <row r="483">
          <cell r="A483" t="str">
            <v>0468</v>
          </cell>
          <cell r="B483" t="str">
            <v>0468 - Cargo Revenue Optimization (CRO)</v>
          </cell>
          <cell r="C483" t="str">
            <v>Cargo Revenue Management System</v>
          </cell>
          <cell r="D483" t="str">
            <v>-</v>
          </cell>
          <cell r="E483" t="str">
            <v>Production</v>
          </cell>
          <cell r="F483" t="str">
            <v>IT Solutions Centre Airline Operations &amp; Cargo - CGO</v>
          </cell>
          <cell r="G483" t="str">
            <v>Cargo (CGO)</v>
          </cell>
          <cell r="H483" t="str">
            <v>0468 - Cargo Revenue Optimization (CRO)</v>
          </cell>
          <cell r="I483" t="str">
            <v>Application</v>
          </cell>
          <cell r="J483" t="str">
            <v xml:space="preserve">CRO is a package solution which aims to facilitate more sophisticated forecasting and optimization using mathematical models to maximize cargo revenue. </v>
          </cell>
          <cell r="K483" t="str">
            <v>CGO</v>
          </cell>
          <cell r="L483" t="str">
            <v>Tim Wong Manager CGO REV Plng &amp; Sysem, Bruce Cheung - Cargo Revenue Manager, Planning &amp; System</v>
          </cell>
          <cell r="M483" t="str">
            <v>TBD</v>
          </cell>
          <cell r="N483" t="str">
            <v>Rajeev Nair</v>
          </cell>
          <cell r="O483" t="str">
            <v>852 94773463</v>
          </cell>
          <cell r="P483" t="str">
            <v>Terence Lam</v>
          </cell>
          <cell r="Q483" t="str">
            <v>852 94684132</v>
          </cell>
          <cell r="R483" t="str">
            <v>852 93006241</v>
          </cell>
          <cell r="S483" t="str">
            <v>mailto:DL_IMT_SOL_Dev_&amp;_Supp_-_CGO@cathaypacific.com</v>
          </cell>
          <cell r="T483" t="str">
            <v/>
          </cell>
          <cell r="U483" t="str">
            <v>Joyce Yu  Sandy Tsang  Terence Lam</v>
          </cell>
          <cell r="V483" t="str">
            <v>HP</v>
          </cell>
          <cell r="W483" t="str">
            <v>Service Centre</v>
          </cell>
          <cell r="X483" t="str">
            <v>Application Support - AOC - Cargo</v>
          </cell>
          <cell r="Y483" t="str">
            <v>HP</v>
          </cell>
          <cell r="Z483" t="str">
            <v>JDA</v>
          </cell>
          <cell r="AA483" t="str">
            <v>CX Infra Support</v>
          </cell>
          <cell r="AB483" t="str">
            <v/>
          </cell>
          <cell r="AC483" t="str">
            <v/>
          </cell>
          <cell r="AD483" t="str">
            <v>WEB</v>
          </cell>
          <cell r="AE483" t="str">
            <v>N</v>
          </cell>
          <cell r="AF483" t="str">
            <v>Sensitive</v>
          </cell>
          <cell r="AG483" t="str">
            <v/>
          </cell>
          <cell r="AH483" t="str">
            <v>N/A</v>
          </cell>
          <cell r="AI483" t="str">
            <v>10-30</v>
          </cell>
          <cell r="AJ483" t="str">
            <v>Important</v>
          </cell>
          <cell r="AK483" t="str">
            <v>5x8</v>
          </cell>
          <cell r="AL483" t="str">
            <v>Sat 15:00 to Sun 03:00</v>
          </cell>
          <cell r="AM483" t="str">
            <v>No</v>
          </cell>
          <cell r="AN483" t="str">
            <v>Not Required</v>
          </cell>
          <cell r="AO483" t="str">
            <v>24 hrs</v>
          </cell>
          <cell r="AP483" t="str">
            <v/>
          </cell>
          <cell r="AQ483" t="str">
            <v>Y</v>
          </cell>
          <cell r="AR483" t="str">
            <v>Daily</v>
          </cell>
          <cell r="AS483" t="str">
            <v>N</v>
          </cell>
          <cell r="AT483" t="str">
            <v/>
          </cell>
          <cell r="AU483" t="str">
            <v/>
          </cell>
          <cell r="AV483" t="str">
            <v/>
          </cell>
          <cell r="AW483" t="str">
            <v/>
          </cell>
          <cell r="AX483">
            <v>0</v>
          </cell>
          <cell r="AY483" t="str">
            <v/>
          </cell>
          <cell r="AZ483" t="str">
            <v>N/A</v>
          </cell>
          <cell r="BA483" t="str">
            <v>1900-01-01</v>
          </cell>
          <cell r="BB483" t="str">
            <v>N/A</v>
          </cell>
          <cell r="BC483" t="str">
            <v/>
          </cell>
          <cell r="BD483" t="str">
            <v>Internal access</v>
          </cell>
          <cell r="BE483" t="str">
            <v/>
          </cell>
        </row>
        <row r="484">
          <cell r="A484" t="str">
            <v>0469</v>
          </cell>
          <cell r="B484" t="str">
            <v>0469 - Proactive Continuous Contract Management (PCCM)</v>
          </cell>
          <cell r="C484" t="str">
            <v>PCCM</v>
          </cell>
          <cell r="D484" t="str">
            <v>-</v>
          </cell>
          <cell r="E484" t="str">
            <v>Production</v>
          </cell>
          <cell r="F484" t="str">
            <v>IT Solutions Centre Airline Operations &amp; Cargo - ENG</v>
          </cell>
          <cell r="G484" t="str">
            <v>Engineering (ENG)</v>
          </cell>
          <cell r="H484" t="str">
            <v>0469 - Proactive Continuous Contract Management (PCCM)</v>
          </cell>
          <cell r="I484" t="str">
            <v>Application</v>
          </cell>
          <cell r="J484" t="str">
            <v>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v>
          </cell>
          <cell r="K484" t="str">
            <v>ENG</v>
          </cell>
          <cell r="L484" t="str">
            <v>Lee Timbrell</v>
          </cell>
          <cell r="M484" t="str">
            <v>TBD</v>
          </cell>
          <cell r="N484" t="str">
            <v>Jeya Shan</v>
          </cell>
          <cell r="O484" t="str">
            <v>852 66217425 ( Please note my mobile will be switched off when I’m overseas )</v>
          </cell>
          <cell r="P484" t="str">
            <v>Latheef Shaikh</v>
          </cell>
          <cell r="Q484" t="str">
            <v>852 68409793</v>
          </cell>
          <cell r="R484" t="str">
            <v>852 63962036</v>
          </cell>
          <cell r="S484" t="str">
            <v/>
          </cell>
          <cell r="T484" t="str">
            <v/>
          </cell>
          <cell r="U484" t="str">
            <v>Ben Kwok</v>
          </cell>
          <cell r="V484" t="str">
            <v>HP</v>
          </cell>
          <cell r="W484" t="str">
            <v>Service Centre</v>
          </cell>
          <cell r="X484" t="str">
            <v>IBM-ASM - AOC (ENG)</v>
          </cell>
          <cell r="Y484" t="str">
            <v/>
          </cell>
          <cell r="Z484" t="str">
            <v>Application Support - AOC - Engineering</v>
          </cell>
          <cell r="AA484" t="str">
            <v/>
          </cell>
          <cell r="AB484" t="str">
            <v/>
          </cell>
          <cell r="AC484" t="str">
            <v/>
          </cell>
          <cell r="AD484" t="str">
            <v>Web (J2EE)</v>
          </cell>
          <cell r="AE484" t="str">
            <v/>
          </cell>
          <cell r="AF484" t="str">
            <v>Highly Sensitive</v>
          </cell>
          <cell r="AG484" t="str">
            <v>/cvs/ARCH/aoc/0469-PCCM</v>
          </cell>
          <cell r="AH484" t="str">
            <v>IBM Rational Development</v>
          </cell>
          <cell r="AI484" t="str">
            <v>Not defined</v>
          </cell>
          <cell r="AJ484" t="str">
            <v>Important</v>
          </cell>
          <cell r="AK484" t="str">
            <v>7x24</v>
          </cell>
          <cell r="AL484" t="str">
            <v>Mon-Fri 00:00 to 04:00</v>
          </cell>
          <cell r="AM484" t="str">
            <v/>
          </cell>
          <cell r="AN484" t="str">
            <v>Not Required</v>
          </cell>
          <cell r="AO484" t="str">
            <v>24 hrs</v>
          </cell>
          <cell r="AP484" t="str">
            <v>24 hrs</v>
          </cell>
          <cell r="AQ484" t="str">
            <v>N/A</v>
          </cell>
          <cell r="AR484" t="str">
            <v>N/A</v>
          </cell>
          <cell r="AS484" t="str">
            <v>N</v>
          </cell>
          <cell r="AT484" t="str">
            <v/>
          </cell>
          <cell r="AU484" t="str">
            <v/>
          </cell>
          <cell r="AV484" t="str">
            <v/>
          </cell>
          <cell r="AW484" t="str">
            <v/>
          </cell>
          <cell r="AX484">
            <v>0</v>
          </cell>
          <cell r="AY484" t="str">
            <v/>
          </cell>
          <cell r="AZ484" t="str">
            <v>N/A</v>
          </cell>
          <cell r="BA484" t="str">
            <v>1900-01-01</v>
          </cell>
          <cell r="BB484" t="str">
            <v>N/A</v>
          </cell>
          <cell r="BC484" t="str">
            <v>Application dependency:_x000D_ Ultramain</v>
          </cell>
          <cell r="BD484" t="str">
            <v/>
          </cell>
          <cell r="BE484" t="str">
            <v/>
          </cell>
        </row>
        <row r="485">
          <cell r="A485" t="str">
            <v>0470</v>
          </cell>
          <cell r="B485" t="str">
            <v>0470 - MCiLOG</v>
          </cell>
          <cell r="C485" t="str">
            <v/>
          </cell>
          <cell r="D485" t="str">
            <v/>
          </cell>
          <cell r="E485" t="str">
            <v>Production</v>
          </cell>
          <cell r="F485" t="str">
            <v>IT Solutions Centre Airline Operations &amp; Cargo - ENG</v>
          </cell>
          <cell r="G485" t="str">
            <v>Engineering (ENG)</v>
          </cell>
          <cell r="H485" t="str">
            <v>0470 - MCiLOG</v>
          </cell>
          <cell r="I485" t="str">
            <v>Application</v>
          </cell>
          <cell r="J485" t="str">
            <v>Client/Server Java Application (NOT Web App) replaced the old MC Log which was MS Access based.  This application allows BU to record the Maintenance Control events for action and follow-up actions.</v>
          </cell>
          <cell r="K485" t="str">
            <v>ENG</v>
          </cell>
          <cell r="L485" t="str">
            <v>Suresh Rodrigo - IOC Maintenance Support Manager</v>
          </cell>
          <cell r="M485" t="str">
            <v>TBD</v>
          </cell>
          <cell r="N485" t="str">
            <v>Jeya Shan</v>
          </cell>
          <cell r="O485" t="str">
            <v>852 66217425 ( Please note my mobile will be switched off when I’m overseas )</v>
          </cell>
          <cell r="P485" t="str">
            <v>Latheef Shaikh</v>
          </cell>
          <cell r="Q485" t="str">
            <v>852 68409793</v>
          </cell>
          <cell r="R485" t="str">
            <v>852 63962036</v>
          </cell>
          <cell r="S485" t="str">
            <v/>
          </cell>
          <cell r="T485" t="str">
            <v/>
          </cell>
          <cell r="U485" t="str">
            <v>Denix Tam</v>
          </cell>
          <cell r="V485" t="str">
            <v>ASL</v>
          </cell>
          <cell r="W485" t="str">
            <v>Service Centre</v>
          </cell>
          <cell r="X485" t="str">
            <v>IBM-ASM - AOC (ENG)</v>
          </cell>
          <cell r="Y485" t="str">
            <v>N/A</v>
          </cell>
          <cell r="Z485" t="str">
            <v>Application Support - AOC - Engineering</v>
          </cell>
          <cell r="AA485" t="str">
            <v>N/A</v>
          </cell>
          <cell r="AB485" t="str">
            <v/>
          </cell>
          <cell r="AC485" t="str">
            <v/>
          </cell>
          <cell r="AD485" t="str">
            <v>Oracle</v>
          </cell>
          <cell r="AE485" t="str">
            <v>N</v>
          </cell>
          <cell r="AF485" t="str">
            <v>Sensitive</v>
          </cell>
          <cell r="AG485" t="str">
            <v>/cvs/ARCH/aoc/0470-MCiLog</v>
          </cell>
          <cell r="AH485" t="str">
            <v>IBM Rational Development</v>
          </cell>
          <cell r="AI485" t="str">
            <v>10-30</v>
          </cell>
          <cell r="AJ485" t="str">
            <v>Important</v>
          </cell>
          <cell r="AK485" t="str">
            <v>7x24</v>
          </cell>
          <cell r="AL485" t="str">
            <v>24 hrs operations, no schedule downtime, unless arrange separately</v>
          </cell>
          <cell r="AM485" t="str">
            <v>No</v>
          </cell>
          <cell r="AN485" t="str">
            <v>Not Required</v>
          </cell>
          <cell r="AO485" t="str">
            <v>24 hrs</v>
          </cell>
          <cell r="AP485" t="str">
            <v/>
          </cell>
          <cell r="AQ485" t="str">
            <v>Y</v>
          </cell>
          <cell r="AR485" t="str">
            <v>Daily</v>
          </cell>
          <cell r="AS485" t="str">
            <v>N</v>
          </cell>
          <cell r="AT485" t="str">
            <v/>
          </cell>
          <cell r="AU485" t="str">
            <v/>
          </cell>
          <cell r="AV485" t="str">
            <v/>
          </cell>
          <cell r="AW485" t="str">
            <v/>
          </cell>
          <cell r="AX485">
            <v>0</v>
          </cell>
          <cell r="AY485" t="str">
            <v/>
          </cell>
          <cell r="AZ485" t="str">
            <v>N/A</v>
          </cell>
          <cell r="BA485" t="str">
            <v>1900-01-01</v>
          </cell>
          <cell r="BB485" t="str">
            <v>N/A</v>
          </cell>
          <cell r="BC485" t="str">
            <v/>
          </cell>
          <cell r="BD485" t="str">
            <v>Others</v>
          </cell>
          <cell r="BE485" t="str">
            <v/>
          </cell>
        </row>
        <row r="486">
          <cell r="A486" t="str">
            <v>0471</v>
          </cell>
          <cell r="B486" t="str">
            <v>0471 - Fuel Management System</v>
          </cell>
          <cell r="C486" t="str">
            <v>FuelPlus</v>
          </cell>
          <cell r="D486" t="str">
            <v/>
          </cell>
          <cell r="E486" t="str">
            <v>Production</v>
          </cell>
          <cell r="F486" t="str">
            <v>IT Solutions Centre Enterprise - FIN,APD,PLN</v>
          </cell>
          <cell r="G486" t="str">
            <v>Airline Purchasing (APD)</v>
          </cell>
          <cell r="H486" t="str">
            <v>0471 - Fuel Management System</v>
          </cell>
          <cell r="I486" t="str">
            <v>Application</v>
          </cell>
          <cell r="J486" t="str">
            <v>System for Fuel Management in CX</v>
          </cell>
          <cell r="K486" t="str">
            <v>APD</v>
          </cell>
          <cell r="L486" t="str">
            <v>Daisy Chan - Purchasing Manager - Fuel</v>
          </cell>
          <cell r="M486" t="str">
            <v>Pamela Cheung - PURCHASING EXECUTIVE</v>
          </cell>
          <cell r="N486" t="str">
            <v>Justin Wong</v>
          </cell>
          <cell r="O486" t="str">
            <v>852 92369416</v>
          </cell>
          <cell r="P486" t="str">
            <v>Thomas Leung</v>
          </cell>
          <cell r="Q486" t="str">
            <v>852 90923655</v>
          </cell>
          <cell r="R486" t="str">
            <v>852 63962353</v>
          </cell>
          <cell r="S486" t="str">
            <v/>
          </cell>
          <cell r="T486" t="str">
            <v/>
          </cell>
          <cell r="U486" t="str">
            <v>Wallace Wong (Primary); Wicky Choy (Secondary)</v>
          </cell>
          <cell r="V486" t="str">
            <v>HP</v>
          </cell>
          <cell r="W486" t="str">
            <v>Service Centre</v>
          </cell>
          <cell r="X486" t="str">
            <v>Application Support - Ent - FIN, APD, PLN</v>
          </cell>
          <cell r="Y486" t="str">
            <v/>
          </cell>
          <cell r="Z486" t="str">
            <v>Application Support - Ent - FIN, APD, PLN</v>
          </cell>
          <cell r="AA486" t="str">
            <v/>
          </cell>
          <cell r="AB486" t="str">
            <v/>
          </cell>
          <cell r="AC486" t="str">
            <v/>
          </cell>
          <cell r="AD486" t="str">
            <v>Web</v>
          </cell>
          <cell r="AE486" t="str">
            <v/>
          </cell>
          <cell r="AF486" t="str">
            <v>Sensitive</v>
          </cell>
          <cell r="AG486" t="str">
            <v/>
          </cell>
          <cell r="AH486" t="str">
            <v/>
          </cell>
          <cell r="AI486" t="str">
            <v/>
          </cell>
          <cell r="AJ486" t="str">
            <v>Important</v>
          </cell>
          <cell r="AK486" t="str">
            <v/>
          </cell>
          <cell r="AL486" t="str">
            <v>0:00 - 4:00</v>
          </cell>
          <cell r="AM486" t="str">
            <v/>
          </cell>
          <cell r="AN486" t="str">
            <v>Not Required</v>
          </cell>
          <cell r="AO486" t="str">
            <v>24 hrs</v>
          </cell>
          <cell r="AP486" t="str">
            <v>1 hr</v>
          </cell>
          <cell r="AQ486" t="str">
            <v/>
          </cell>
          <cell r="AR486" t="str">
            <v/>
          </cell>
          <cell r="AS486" t="str">
            <v>N</v>
          </cell>
          <cell r="AT486" t="str">
            <v/>
          </cell>
          <cell r="AU486" t="str">
            <v/>
          </cell>
          <cell r="AV486" t="str">
            <v/>
          </cell>
          <cell r="AW486" t="str">
            <v/>
          </cell>
          <cell r="AX486">
            <v>0</v>
          </cell>
          <cell r="AY486" t="str">
            <v>Yes</v>
          </cell>
          <cell r="AZ486" t="str">
            <v>N/A</v>
          </cell>
          <cell r="BA486" t="str">
            <v>1900-01-01</v>
          </cell>
          <cell r="BB486" t="str">
            <v>N/A</v>
          </cell>
          <cell r="BC486" t="str">
            <v/>
          </cell>
          <cell r="BD486" t="str">
            <v/>
          </cell>
          <cell r="BE486" t="str">
            <v/>
          </cell>
        </row>
        <row r="487">
          <cell r="A487" t="str">
            <v>0471A</v>
          </cell>
          <cell r="B487" t="str">
            <v>0471A - Fuel Management System</v>
          </cell>
          <cell r="C487" t="str">
            <v/>
          </cell>
          <cell r="D487" t="str">
            <v>0471</v>
          </cell>
          <cell r="E487" t="str">
            <v>Production</v>
          </cell>
          <cell r="F487" t="str">
            <v>IT Solutions Centre Enterprise - FIN,APD,PLN</v>
          </cell>
          <cell r="G487" t="str">
            <v>Airline Purchasing (APD)</v>
          </cell>
          <cell r="H487" t="str">
            <v>0471A - Fuel Management System - Add-On</v>
          </cell>
          <cell r="I487" t="str">
            <v>Component</v>
          </cell>
          <cell r="J487" t="str">
            <v>FTP Scripts to push and pull interface files for FMS</v>
          </cell>
          <cell r="K487" t="str">
            <v>APD</v>
          </cell>
          <cell r="L487" t="str">
            <v>Daisy Chan - Purchasing Manager - Fuel</v>
          </cell>
          <cell r="M487" t="str">
            <v>Pamela Cheung - PURCHASING EXECUTIVE</v>
          </cell>
          <cell r="N487" t="str">
            <v>Justin Wong</v>
          </cell>
          <cell r="O487" t="str">
            <v>852 92369416</v>
          </cell>
          <cell r="P487" t="str">
            <v>Thomas Leung</v>
          </cell>
          <cell r="Q487" t="str">
            <v>852 90923655</v>
          </cell>
          <cell r="R487" t="str">
            <v>852 63962353</v>
          </cell>
          <cell r="S487" t="str">
            <v/>
          </cell>
          <cell r="T487" t="str">
            <v/>
          </cell>
          <cell r="U487" t="str">
            <v>Wallace Wong (Primary); Wicky Choy (Secondary)</v>
          </cell>
          <cell r="V487" t="str">
            <v>HP</v>
          </cell>
          <cell r="W487" t="str">
            <v>Service Centre</v>
          </cell>
          <cell r="X487" t="str">
            <v>IBM-ASM (CBO)</v>
          </cell>
          <cell r="Y487" t="str">
            <v/>
          </cell>
          <cell r="Z487" t="str">
            <v>Application Support - Ent - FIN, APD, PLN</v>
          </cell>
          <cell r="AA487" t="str">
            <v/>
          </cell>
          <cell r="AB487" t="str">
            <v/>
          </cell>
          <cell r="AC487" t="str">
            <v/>
          </cell>
          <cell r="AD487" t="str">
            <v>Unix script</v>
          </cell>
          <cell r="AE487" t="str">
            <v/>
          </cell>
          <cell r="AF487" t="str">
            <v>Sensitive</v>
          </cell>
          <cell r="AG487" t="str">
            <v>/cvs/ARCH/cbo/471A-FMS (TBA)</v>
          </cell>
          <cell r="AH487" t="str">
            <v>N/A</v>
          </cell>
          <cell r="AI487" t="str">
            <v>N/A</v>
          </cell>
          <cell r="AJ487" t="str">
            <v>Important</v>
          </cell>
          <cell r="AK487" t="str">
            <v>7x24</v>
          </cell>
          <cell r="AL487" t="str">
            <v>0:00 - 4:00</v>
          </cell>
          <cell r="AM487" t="str">
            <v/>
          </cell>
          <cell r="AN487" t="str">
            <v>Not Required</v>
          </cell>
          <cell r="AO487" t="str">
            <v>24 hrs</v>
          </cell>
          <cell r="AP487" t="str">
            <v>1 hr</v>
          </cell>
          <cell r="AQ487" t="str">
            <v>N/A</v>
          </cell>
          <cell r="AR487" t="str">
            <v>N/A</v>
          </cell>
          <cell r="AS487" t="str">
            <v>N</v>
          </cell>
          <cell r="AT487" t="str">
            <v/>
          </cell>
          <cell r="AU487" t="str">
            <v/>
          </cell>
          <cell r="AV487" t="str">
            <v/>
          </cell>
          <cell r="AW487" t="str">
            <v/>
          </cell>
          <cell r="AX487">
            <v>0</v>
          </cell>
          <cell r="AY487" t="str">
            <v>Yes</v>
          </cell>
          <cell r="AZ487" t="str">
            <v>N/A</v>
          </cell>
          <cell r="BA487" t="str">
            <v>1900-01-01</v>
          </cell>
          <cell r="BB487" t="str">
            <v>N/A</v>
          </cell>
          <cell r="BC487" t="str">
            <v/>
          </cell>
          <cell r="BD487" t="str">
            <v/>
          </cell>
          <cell r="BE487" t="str">
            <v/>
          </cell>
        </row>
        <row r="488">
          <cell r="A488" t="str">
            <v>0472</v>
          </cell>
          <cell r="B488" t="str">
            <v>0472 - AM.COM - iRedeem</v>
          </cell>
          <cell r="C488" t="str">
            <v/>
          </cell>
          <cell r="D488" t="str">
            <v>0316</v>
          </cell>
          <cell r="E488" t="str">
            <v>Production</v>
          </cell>
          <cell r="F488" t="str">
            <v>IT Solutions Centre Sales &amp; Marketing - Loyalty &amp; Asia Miles</v>
          </cell>
          <cell r="G488" t="str">
            <v>Cathay Pacific Loyalty (CPL)</v>
          </cell>
          <cell r="H488" t="str">
            <v>0472 - AM.COM - iRedeem</v>
          </cell>
          <cell r="I488" t="str">
            <v>Application</v>
          </cell>
          <cell r="J488" t="str">
            <v>Application that handles Non-Air redemption from AM.com</v>
          </cell>
          <cell r="K488" t="str">
            <v>CPL</v>
          </cell>
          <cell r="L488" t="str">
            <v>Kenny To</v>
          </cell>
          <cell r="M488" t="str">
            <v>TBD</v>
          </cell>
          <cell r="N488" t="str">
            <v>Calvin Lai</v>
          </cell>
          <cell r="O488" t="str">
            <v>852 98811889</v>
          </cell>
          <cell r="P488" t="str">
            <v>Indi Tang</v>
          </cell>
          <cell r="Q488" t="str">
            <v>852 92369740</v>
          </cell>
          <cell r="R488" t="str">
            <v>852 60524730</v>
          </cell>
          <cell r="S488" t="str">
            <v/>
          </cell>
          <cell r="T488" t="str">
            <v/>
          </cell>
          <cell r="U488" t="str">
            <v>Ngok Tung</v>
          </cell>
          <cell r="V488" t="str">
            <v>ICLP UK</v>
          </cell>
          <cell r="W488" t="str">
            <v>Service Centre</v>
          </cell>
          <cell r="X488" t="str">
            <v>ICLP Service Desk</v>
          </cell>
          <cell r="Y488" t="str">
            <v/>
          </cell>
          <cell r="Z488" t="str">
            <v/>
          </cell>
          <cell r="AA488" t="str">
            <v/>
          </cell>
          <cell r="AB488" t="str">
            <v/>
          </cell>
          <cell r="AC488" t="str">
            <v/>
          </cell>
          <cell r="AD488" t="str">
            <v>Web</v>
          </cell>
          <cell r="AE488" t="str">
            <v/>
          </cell>
          <cell r="AF488" t="str">
            <v>Highly Sensitive</v>
          </cell>
          <cell r="AG488" t="str">
            <v/>
          </cell>
          <cell r="AH488" t="str">
            <v>Development: Magento Testing: LoadRunner Production support: HP Diagnostics</v>
          </cell>
          <cell r="AI488" t="str">
            <v>100-500</v>
          </cell>
          <cell r="AJ488" t="str">
            <v>Important</v>
          </cell>
          <cell r="AK488" t="str">
            <v>7x24</v>
          </cell>
          <cell r="AL488" t="str">
            <v>N/A as the application is not runnning on Windows</v>
          </cell>
          <cell r="AM488" t="str">
            <v/>
          </cell>
          <cell r="AN488" t="str">
            <v>No</v>
          </cell>
          <cell r="AO488" t="str">
            <v/>
          </cell>
          <cell r="AP488" t="str">
            <v/>
          </cell>
          <cell r="AQ488" t="str">
            <v/>
          </cell>
          <cell r="AR488" t="str">
            <v/>
          </cell>
          <cell r="AS488" t="str">
            <v/>
          </cell>
          <cell r="AT488" t="str">
            <v/>
          </cell>
          <cell r="AU488" t="str">
            <v/>
          </cell>
          <cell r="AV488" t="str">
            <v/>
          </cell>
          <cell r="AW488" t="str">
            <v/>
          </cell>
          <cell r="AX488">
            <v>0</v>
          </cell>
          <cell r="AY488" t="str">
            <v/>
          </cell>
          <cell r="AZ488" t="str">
            <v>N/A</v>
          </cell>
          <cell r="BA488" t="str">
            <v>1900-01-01</v>
          </cell>
          <cell r="BB488" t="str">
            <v>N/A</v>
          </cell>
          <cell r="BC488" t="str">
            <v>Application dependency:_x000D_ CLS, CLSAPI</v>
          </cell>
          <cell r="BD488" t="str">
            <v/>
          </cell>
          <cell r="BE488" t="str">
            <v/>
          </cell>
        </row>
        <row r="489">
          <cell r="A489" t="str">
            <v>0473</v>
          </cell>
          <cell r="B489" t="str">
            <v>0473 - EDW Data Warehouse - Interfaces for ENG</v>
          </cell>
          <cell r="C489" t="str">
            <v>EDW ENG</v>
          </cell>
          <cell r="D489" t="str">
            <v>0748</v>
          </cell>
          <cell r="E489" t="str">
            <v>Production</v>
          </cell>
          <cell r="F489" t="str">
            <v>IT Solutions Centre Enterprise - Biss Intel Competency Cntr</v>
          </cell>
          <cell r="G489" t="str">
            <v>Engineering (ENG)</v>
          </cell>
          <cell r="H489" t="str">
            <v>0473 - EDW Data Warehouse - Interfaces for ENG</v>
          </cell>
          <cell r="I489" t="str">
            <v>Application</v>
          </cell>
          <cell r="J489" t="str">
            <v>A Business Intelligence system for CX supporting analysis based on integrated data from various operational systems with initial focus area Engineering and data from Ultramain, AQD and SHARE. Enterprise Data Warehouse, Engineering Analytics &amp; Reporting</v>
          </cell>
          <cell r="K489" t="str">
            <v>ENG</v>
          </cell>
          <cell r="L489" t="str">
            <v>TBD</v>
          </cell>
          <cell r="M489" t="str">
            <v>TBD</v>
          </cell>
          <cell r="N489" t="str">
            <v>Patrik Forsstrom</v>
          </cell>
          <cell r="O489" t="str">
            <v>852 62839056</v>
          </cell>
          <cell r="P489" t="str">
            <v>Frank Lee</v>
          </cell>
          <cell r="Q489" t="str">
            <v>852 91628429</v>
          </cell>
          <cell r="R489" t="str">
            <v>852 54703060</v>
          </cell>
          <cell r="S489" t="str">
            <v>DL_BICC_Team@cathaypacific.com</v>
          </cell>
          <cell r="T489" t="str">
            <v/>
          </cell>
          <cell r="U489" t="str">
            <v>Wallace Cheng</v>
          </cell>
          <cell r="V489" t="str">
            <v>HP</v>
          </cell>
          <cell r="W489" t="str">
            <v>Service Centre</v>
          </cell>
          <cell r="X489" t="str">
            <v>IBM-ASM -Ent Biss Intelligence</v>
          </cell>
          <cell r="Y489" t="str">
            <v>HP - Database</v>
          </cell>
          <cell r="Z489" t="str">
            <v>Application Support - Ent - Biss Intel Competency Cntr</v>
          </cell>
          <cell r="AA489" t="str">
            <v>TS - Infrastructure (Database)</v>
          </cell>
          <cell r="AB489" t="str">
            <v/>
          </cell>
          <cell r="AC489" t="str">
            <v/>
          </cell>
          <cell r="AD489" t="str">
            <v>Client and Server and Web, Greenplum, Cognos, Qlikview, Informatica  (Application type: Custom)</v>
          </cell>
          <cell r="AE489" t="str">
            <v>N</v>
          </cell>
          <cell r="AF489" t="str">
            <v>Internal Use Only</v>
          </cell>
          <cell r="AG489" t="str">
            <v/>
          </cell>
          <cell r="AH489" t="str">
            <v>Greenplum, Cognos, Qlikview, Informatica</v>
          </cell>
          <cell r="AI489" t="str">
            <v>30</v>
          </cell>
          <cell r="AJ489" t="str">
            <v>Important</v>
          </cell>
          <cell r="AK489" t="str">
            <v>5x8</v>
          </cell>
          <cell r="AL489" t="str">
            <v>Sun 0800-1200 (Greenplum), Sun 0000-0500 (Oracle)</v>
          </cell>
          <cell r="AM489" t="str">
            <v>No</v>
          </cell>
          <cell r="AN489" t="str">
            <v>Yes</v>
          </cell>
          <cell r="AO489" t="str">
            <v>24 hrs</v>
          </cell>
          <cell r="AP489" t="str">
            <v>4 hrs</v>
          </cell>
          <cell r="AQ489" t="str">
            <v>Y</v>
          </cell>
          <cell r="AR489" t="str">
            <v>Daily</v>
          </cell>
          <cell r="AS489" t="str">
            <v>N</v>
          </cell>
          <cell r="AT489" t="str">
            <v/>
          </cell>
          <cell r="AU489" t="str">
            <v/>
          </cell>
          <cell r="AV489" t="str">
            <v/>
          </cell>
          <cell r="AW489" t="str">
            <v/>
          </cell>
          <cell r="AX489">
            <v>0</v>
          </cell>
          <cell r="AY489" t="str">
            <v>No</v>
          </cell>
          <cell r="AZ489" t="str">
            <v>1.0</v>
          </cell>
          <cell r="BA489" t="str">
            <v>1900-01-01</v>
          </cell>
          <cell r="BB489" t="str">
            <v>N/A</v>
          </cell>
          <cell r="BC489" t="str">
            <v/>
          </cell>
          <cell r="BD489" t="str">
            <v>Internal access</v>
          </cell>
          <cell r="BE489" t="str">
            <v/>
          </cell>
        </row>
        <row r="490">
          <cell r="A490" t="str">
            <v>0474</v>
          </cell>
          <cell r="B490" t="str">
            <v>0474 - EDW Data Warehouse - Infrastructure</v>
          </cell>
          <cell r="C490" t="str">
            <v>EDW Oracle</v>
          </cell>
          <cell r="D490" t="str">
            <v/>
          </cell>
          <cell r="E490" t="str">
            <v>Production</v>
          </cell>
          <cell r="F490" t="str">
            <v>IT Solutions Centre Enterprise - Biss Intel Competency Cntr</v>
          </cell>
          <cell r="G490" t="str">
            <v>System Utility</v>
          </cell>
          <cell r="H490" t="str">
            <v>0474 - EDW Data Warehouse - Infrastructure</v>
          </cell>
          <cell r="I490" t="str">
            <v>Application</v>
          </cell>
          <cell r="J490" t="str">
            <v>A Business Intelligence system for CX supporting analysis based on integrated data from various operational systems with initial focus area Engineering and data from Ultramain, AQD and SHARE.Enterprise Data Warehouse, Engineering Analytics &amp; Reporting</v>
          </cell>
          <cell r="K490" t="str">
            <v>IMT</v>
          </cell>
          <cell r="L490" t="str">
            <v>Patrik Forsstrom</v>
          </cell>
          <cell r="M490" t="str">
            <v>TBD</v>
          </cell>
          <cell r="N490" t="str">
            <v>Patrik Forsstrom</v>
          </cell>
          <cell r="O490" t="str">
            <v>852 62839056</v>
          </cell>
          <cell r="P490" t="str">
            <v>Joe So</v>
          </cell>
          <cell r="Q490" t="str">
            <v>852 96615610</v>
          </cell>
          <cell r="R490" t="str">
            <v>852 54703057</v>
          </cell>
          <cell r="S490" t="str">
            <v>DL_BICC_Team@cathaypacific.com</v>
          </cell>
          <cell r="T490" t="str">
            <v/>
          </cell>
          <cell r="U490" t="str">
            <v>Nam Fung</v>
          </cell>
          <cell r="V490" t="str">
            <v>HP</v>
          </cell>
          <cell r="W490" t="str">
            <v>Service Centre</v>
          </cell>
          <cell r="X490" t="str">
            <v>IBM-ASM -Ent Biss Intelligence</v>
          </cell>
          <cell r="Y490" t="str">
            <v>HP - Database</v>
          </cell>
          <cell r="Z490" t="str">
            <v>Application Support - Ent - Biss Intel Competency Cntr</v>
          </cell>
          <cell r="AA490" t="str">
            <v>TS - Infrastructure (Database)</v>
          </cell>
          <cell r="AB490" t="str">
            <v/>
          </cell>
          <cell r="AC490" t="str">
            <v/>
          </cell>
          <cell r="AD490" t="str">
            <v>Server, Oracle, Greenplum</v>
          </cell>
          <cell r="AE490" t="str">
            <v>N</v>
          </cell>
          <cell r="AF490" t="str">
            <v>Sensitive</v>
          </cell>
          <cell r="AG490" t="str">
            <v/>
          </cell>
          <cell r="AH490" t="str">
            <v>Oracle</v>
          </cell>
          <cell r="AI490" t="str">
            <v>50</v>
          </cell>
          <cell r="AJ490" t="str">
            <v>Important</v>
          </cell>
          <cell r="AK490" t="str">
            <v>5x8</v>
          </cell>
          <cell r="AL490" t="str">
            <v>Sun 0800-1200 (Greenplum), Sun 0000-0500 (Oracle)</v>
          </cell>
          <cell r="AM490" t="str">
            <v>No</v>
          </cell>
          <cell r="AN490" t="str">
            <v>Yes - uncertified</v>
          </cell>
          <cell r="AO490" t="str">
            <v>24 hrs</v>
          </cell>
          <cell r="AP490" t="str">
            <v>4 hrs</v>
          </cell>
          <cell r="AQ490" t="str">
            <v>Y</v>
          </cell>
          <cell r="AR490" t="str">
            <v>Daily</v>
          </cell>
          <cell r="AS490" t="str">
            <v>N</v>
          </cell>
          <cell r="AT490" t="str">
            <v/>
          </cell>
          <cell r="AU490" t="str">
            <v/>
          </cell>
          <cell r="AV490" t="str">
            <v/>
          </cell>
          <cell r="AW490" t="str">
            <v/>
          </cell>
          <cell r="AX490">
            <v>0</v>
          </cell>
          <cell r="AY490" t="str">
            <v>n/a</v>
          </cell>
          <cell r="AZ490" t="str">
            <v>1.0</v>
          </cell>
          <cell r="BA490" t="str">
            <v>1900-01-01</v>
          </cell>
          <cell r="BB490" t="str">
            <v>N/A</v>
          </cell>
          <cell r="BC490" t="str">
            <v/>
          </cell>
          <cell r="BD490" t="str">
            <v>Internal access</v>
          </cell>
          <cell r="BE490" t="str">
            <v/>
          </cell>
        </row>
        <row r="491">
          <cell r="A491" t="str">
            <v>0475</v>
          </cell>
          <cell r="B491" t="str">
            <v>0475 - Self Check-in Business Rules Administration System</v>
          </cell>
          <cell r="C491" t="str">
            <v>SCBRAS</v>
          </cell>
          <cell r="D491" t="str">
            <v/>
          </cell>
          <cell r="E491" t="str">
            <v>Production</v>
          </cell>
          <cell r="F491" t="str">
            <v>IT Solutions Centre Sales &amp; Marketing - S&amp;D - ECX &amp; CHL</v>
          </cell>
          <cell r="G491" t="str">
            <v>E-Business (ECX)</v>
          </cell>
          <cell r="H491" t="str">
            <v>0475 - Self Check-in Business Rules Administration System</v>
          </cell>
          <cell r="I491" t="str">
            <v>Application</v>
          </cell>
          <cell r="J491" t="str">
            <v xml:space="preserve">SCBRAS is an application that will allow the business to directly update the business rules that govern the self check-in applications, namely OLCI, OLGC, MCI, CUSS and MMB. </v>
          </cell>
          <cell r="K491" t="str">
            <v>ECX</v>
          </cell>
          <cell r="L491" t="str">
            <v>Annie Ling (ECX)</v>
          </cell>
          <cell r="M491" t="str">
            <v>TBD</v>
          </cell>
          <cell r="N491" t="str">
            <v>Kenneth Lee</v>
          </cell>
          <cell r="O491" t="str">
            <v>852 60720994</v>
          </cell>
          <cell r="P491" t="str">
            <v>Henry But</v>
          </cell>
          <cell r="Q491" t="str">
            <v>852 96565631</v>
          </cell>
          <cell r="R491" t="str">
            <v>852 62909151</v>
          </cell>
          <cell r="S491" t="str">
            <v/>
          </cell>
          <cell r="T491" t="str">
            <v/>
          </cell>
          <cell r="U491" t="str">
            <v>Louis Fok</v>
          </cell>
          <cell r="V491" t="str">
            <v>HP</v>
          </cell>
          <cell r="W491" t="str">
            <v>Service Centre</v>
          </cell>
          <cell r="X491" t="str">
            <v>IBM ASM - S&amp;M - S&amp;D-ECX &amp; CHL</v>
          </cell>
          <cell r="Y491" t="str">
            <v>HP - Middleware</v>
          </cell>
          <cell r="Z491" t="str">
            <v>Application Support - S&amp;M - S&amp;D-ECX &amp; CHL</v>
          </cell>
          <cell r="AA491" t="str">
            <v>CX Infra Web and Mobile Support</v>
          </cell>
          <cell r="AB491" t="str">
            <v/>
          </cell>
          <cell r="AC491" t="str">
            <v/>
          </cell>
          <cell r="AD491" t="str">
            <v>Web (eInfra)</v>
          </cell>
          <cell r="AE491" t="str">
            <v/>
          </cell>
          <cell r="AF491" t="str">
            <v>Internal Use Only</v>
          </cell>
          <cell r="AG491" t="str">
            <v>/cvs/ARCH/webappaix20/repos/javasrc/scbras</v>
          </cell>
          <cell r="AH491" t="str">
            <v/>
          </cell>
          <cell r="AI491" t="str">
            <v/>
          </cell>
          <cell r="AJ491" t="str">
            <v>Important</v>
          </cell>
          <cell r="AK491" t="str">
            <v>7x24</v>
          </cell>
          <cell r="AL491" t="str">
            <v>0200 AM to 0600 AM</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v>0</v>
          </cell>
          <cell r="AY491" t="str">
            <v/>
          </cell>
          <cell r="AZ491" t="str">
            <v>N/A</v>
          </cell>
          <cell r="BA491" t="str">
            <v>1900-01-01</v>
          </cell>
          <cell r="BB491" t="str">
            <v>N/A</v>
          </cell>
          <cell r="BC491" t="str">
            <v/>
          </cell>
          <cell r="BD491" t="str">
            <v/>
          </cell>
          <cell r="BE491" t="str">
            <v/>
          </cell>
        </row>
        <row r="492">
          <cell r="A492" t="str">
            <v>0476</v>
          </cell>
          <cell r="B492" t="str">
            <v>0476 - Flight Load (Web)</v>
          </cell>
          <cell r="C492" t="str">
            <v>N/A</v>
          </cell>
          <cell r="D492" t="str">
            <v>N/A</v>
          </cell>
          <cell r="E492" t="str">
            <v>Production</v>
          </cell>
          <cell r="F492" t="str">
            <v>IT Solutions Centre Enterprise - PNL &amp; B2E</v>
          </cell>
          <cell r="G492" t="str">
            <v>HR / Personnel (HR / Personnel (PNL))</v>
          </cell>
          <cell r="H492" t="str">
            <v>0476 - Flight Load (Web)</v>
          </cell>
          <cell r="I492" t="str">
            <v>Application</v>
          </cell>
          <cell r="J492" t="str">
            <v>Flight Load (Web) is a system which enables CX/KA employees and retirees to check flight loadings and their relative place in the standby queue. It can also let users know how many people are waitlisted ahead of them when they plan for leisure or duty travel.</v>
          </cell>
          <cell r="K492" t="str">
            <v>PNL</v>
          </cell>
          <cell r="L492" t="str">
            <v>BSC</v>
          </cell>
          <cell r="M492" t="str">
            <v/>
          </cell>
          <cell r="N492" t="str">
            <v>Wai Lan Kam</v>
          </cell>
          <cell r="O492" t="str">
            <v>852 91003536</v>
          </cell>
          <cell r="P492" t="str">
            <v>Alfred Liu</v>
          </cell>
          <cell r="Q492" t="str">
            <v>852 96095601</v>
          </cell>
          <cell r="R492" t="str">
            <v>852 91030050</v>
          </cell>
          <cell r="S492" t="str">
            <v/>
          </cell>
          <cell r="T492" t="str">
            <v/>
          </cell>
          <cell r="U492" t="str">
            <v>Kenneth Ip</v>
          </cell>
          <cell r="V492" t="str">
            <v/>
          </cell>
          <cell r="W492" t="str">
            <v>Service Centre</v>
          </cell>
          <cell r="X492" t="str">
            <v>IBM-ASM (PNL)</v>
          </cell>
          <cell r="Y492" t="str">
            <v>HP - Middleware</v>
          </cell>
          <cell r="Z492" t="str">
            <v>Application Support - Ent - PNL &amp; B2E</v>
          </cell>
          <cell r="AA492" t="str">
            <v>N/A - this is e-Infra app supported by HP</v>
          </cell>
          <cell r="AB492" t="str">
            <v>N/A</v>
          </cell>
          <cell r="AC492" t="str">
            <v>N/A</v>
          </cell>
          <cell r="AD492" t="str">
            <v>e-Infra</v>
          </cell>
          <cell r="AE492" t="str">
            <v>Y</v>
          </cell>
          <cell r="AF492" t="str">
            <v>Internal Use Only</v>
          </cell>
          <cell r="AG492" t="str">
            <v/>
          </cell>
          <cell r="AH492" t="str">
            <v/>
          </cell>
          <cell r="AI492" t="str">
            <v>Undefined</v>
          </cell>
          <cell r="AJ492" t="str">
            <v>Important</v>
          </cell>
          <cell r="AK492" t="str">
            <v>7x24</v>
          </cell>
          <cell r="AL492" t="str">
            <v>Thursday 18:00 - 20:00</v>
          </cell>
          <cell r="AM492" t="str">
            <v>Outport</v>
          </cell>
          <cell r="AN492" t="str">
            <v>N/A</v>
          </cell>
          <cell r="AO492" t="str">
            <v/>
          </cell>
          <cell r="AP492" t="str">
            <v>24 hrs</v>
          </cell>
          <cell r="AQ492" t="str">
            <v>N</v>
          </cell>
          <cell r="AR492" t="str">
            <v/>
          </cell>
          <cell r="AS492" t="str">
            <v>N</v>
          </cell>
          <cell r="AT492" t="str">
            <v/>
          </cell>
          <cell r="AU492" t="str">
            <v/>
          </cell>
          <cell r="AV492" t="str">
            <v/>
          </cell>
          <cell r="AW492" t="str">
            <v/>
          </cell>
          <cell r="AX492">
            <v>0</v>
          </cell>
          <cell r="AY492" t="str">
            <v/>
          </cell>
          <cell r="AZ492" t="str">
            <v>0.2.7</v>
          </cell>
          <cell r="BA492" t="str">
            <v>1900-01-01</v>
          </cell>
          <cell r="BB492" t="str">
            <v/>
          </cell>
          <cell r="BC492" t="str">
            <v>Application dependency:_x000D_  CXIP</v>
          </cell>
          <cell r="BD492" t="str">
            <v>Internal access</v>
          </cell>
          <cell r="BE492" t="str">
            <v/>
          </cell>
        </row>
        <row r="493">
          <cell r="A493" t="str">
            <v>0477</v>
          </cell>
          <cell r="B493" t="str">
            <v>0477 - CXIP</v>
          </cell>
          <cell r="C493" t="str">
            <v/>
          </cell>
          <cell r="D493" t="str">
            <v>0276</v>
          </cell>
          <cell r="E493" t="str">
            <v>Production</v>
          </cell>
          <cell r="F493" t="str">
            <v>IT Solutions Centre Enterprise - Integration Competency Cntr</v>
          </cell>
          <cell r="G493" t="str">
            <v/>
          </cell>
          <cell r="H493" t="str">
            <v/>
          </cell>
          <cell r="I493" t="str">
            <v>Service</v>
          </cell>
          <cell r="J493" t="str">
            <v>CXIP</v>
          </cell>
          <cell r="K493" t="str">
            <v>IMT</v>
          </cell>
          <cell r="L493" t="str">
            <v>TBD</v>
          </cell>
          <cell r="M493" t="str">
            <v>TBD</v>
          </cell>
          <cell r="N493" t="str">
            <v>Maggie To</v>
          </cell>
          <cell r="O493" t="str">
            <v>852 96406772</v>
          </cell>
          <cell r="P493" t="str">
            <v>Timmy Tam</v>
          </cell>
          <cell r="Q493" t="str">
            <v>852 94063272</v>
          </cell>
          <cell r="R493" t="str">
            <v>852 90812860</v>
          </cell>
          <cell r="S493" t="str">
            <v>imt#ipetl@cathaypacific.com</v>
          </cell>
          <cell r="T493" t="str">
            <v/>
          </cell>
          <cell r="U493" t="str">
            <v>Timmy Tam Stephen Chow Ted Wong Antoine Eng</v>
          </cell>
          <cell r="V493" t="str">
            <v>HP</v>
          </cell>
          <cell r="W493" t="str">
            <v>Service Centre</v>
          </cell>
          <cell r="X493" t="str">
            <v>IBM ASM - Ent - Integration</v>
          </cell>
          <cell r="Y493" t="str">
            <v>HP - Database</v>
          </cell>
          <cell r="Z493" t="str">
            <v>Application Support - Ent - Integration Competency Cntr</v>
          </cell>
          <cell r="AA493" t="str">
            <v>Infra Support - Database</v>
          </cell>
          <cell r="AB493" t="str">
            <v/>
          </cell>
          <cell r="AC493" t="str">
            <v/>
          </cell>
          <cell r="AD493" t="str">
            <v/>
          </cell>
          <cell r="AE493" t="str">
            <v/>
          </cell>
          <cell r="AF493" t="str">
            <v>Highly Sensitive</v>
          </cell>
          <cell r="AG493" t="str">
            <v/>
          </cell>
          <cell r="AH493" t="str">
            <v/>
          </cell>
          <cell r="AI493" t="str">
            <v/>
          </cell>
          <cell r="AJ493" t="str">
            <v>Critical</v>
          </cell>
          <cell r="AK493" t="str">
            <v/>
          </cell>
          <cell r="AL493" t="str">
            <v>No downtime (only 1600 to 2000 on every Sat with notice in advance)</v>
          </cell>
          <cell r="AM493" t="str">
            <v/>
          </cell>
          <cell r="AN493" t="str">
            <v/>
          </cell>
          <cell r="AO493" t="str">
            <v>1 hr</v>
          </cell>
          <cell r="AP493" t="str">
            <v>0 hr</v>
          </cell>
          <cell r="AQ493" t="str">
            <v/>
          </cell>
          <cell r="AR493" t="str">
            <v/>
          </cell>
          <cell r="AS493" t="str">
            <v/>
          </cell>
          <cell r="AT493" t="str">
            <v/>
          </cell>
          <cell r="AU493" t="str">
            <v/>
          </cell>
          <cell r="AV493" t="str">
            <v/>
          </cell>
          <cell r="AW493" t="str">
            <v/>
          </cell>
          <cell r="AX493">
            <v>0</v>
          </cell>
          <cell r="AY493" t="str">
            <v/>
          </cell>
          <cell r="AZ493" t="str">
            <v>N/A</v>
          </cell>
          <cell r="BA493" t="str">
            <v>1900-01-01</v>
          </cell>
          <cell r="BB493" t="str">
            <v>N/A</v>
          </cell>
          <cell r="BC493" t="str">
            <v/>
          </cell>
          <cell r="BD493" t="str">
            <v/>
          </cell>
          <cell r="BE493" t="str">
            <v/>
          </cell>
        </row>
        <row r="494">
          <cell r="A494" t="str">
            <v>0478</v>
          </cell>
          <cell r="B494" t="str">
            <v>0478 - CXIP MQ</v>
          </cell>
          <cell r="C494" t="str">
            <v/>
          </cell>
          <cell r="D494" t="str">
            <v>0477</v>
          </cell>
          <cell r="E494" t="str">
            <v>Production</v>
          </cell>
          <cell r="F494" t="str">
            <v>IT Solutions Centre Enterprise - Integration Competency Cntr</v>
          </cell>
          <cell r="G494" t="str">
            <v/>
          </cell>
          <cell r="H494" t="str">
            <v/>
          </cell>
          <cell r="I494" t="str">
            <v>Application</v>
          </cell>
          <cell r="J494" t="str">
            <v>CXIP MQ</v>
          </cell>
          <cell r="K494" t="str">
            <v>IMT</v>
          </cell>
          <cell r="L494" t="str">
            <v>TBD</v>
          </cell>
          <cell r="M494" t="str">
            <v>TBD</v>
          </cell>
          <cell r="N494" t="str">
            <v>Maggie To</v>
          </cell>
          <cell r="O494" t="str">
            <v>852 96406772</v>
          </cell>
          <cell r="P494" t="str">
            <v>Timmy Tam</v>
          </cell>
          <cell r="Q494" t="str">
            <v>852 94063272</v>
          </cell>
          <cell r="R494" t="str">
            <v>852 90812860</v>
          </cell>
          <cell r="S494" t="str">
            <v>imt#ipetl@cathaypacific.com</v>
          </cell>
          <cell r="T494" t="str">
            <v/>
          </cell>
          <cell r="U494" t="str">
            <v>Timmy Tam Stephen Chow Antoine Eng Wilson Chow</v>
          </cell>
          <cell r="V494" t="str">
            <v>HP</v>
          </cell>
          <cell r="W494" t="str">
            <v>Service Centre</v>
          </cell>
          <cell r="X494" t="str">
            <v>IBM ASM - Ent - Integration</v>
          </cell>
          <cell r="Y494" t="str">
            <v>HP - Middleware</v>
          </cell>
          <cell r="Z494" t="str">
            <v>Application Support - Ent - Integration Competency Cntr</v>
          </cell>
          <cell r="AA494" t="str">
            <v>Infra Support - Middleware</v>
          </cell>
          <cell r="AB494" t="str">
            <v/>
          </cell>
          <cell r="AC494" t="str">
            <v/>
          </cell>
          <cell r="AD494" t="str">
            <v/>
          </cell>
          <cell r="AE494" t="str">
            <v/>
          </cell>
          <cell r="AF494" t="str">
            <v>Highly Sensitive</v>
          </cell>
          <cell r="AG494" t="str">
            <v/>
          </cell>
          <cell r="AH494" t="str">
            <v/>
          </cell>
          <cell r="AI494" t="str">
            <v/>
          </cell>
          <cell r="AJ494" t="str">
            <v>Critical</v>
          </cell>
          <cell r="AK494" t="str">
            <v/>
          </cell>
          <cell r="AL494" t="str">
            <v>No downtime (only 0200 to 0400 every Monday with notice in advance)</v>
          </cell>
          <cell r="AM494" t="str">
            <v/>
          </cell>
          <cell r="AN494" t="str">
            <v/>
          </cell>
          <cell r="AO494" t="str">
            <v>4 hrs</v>
          </cell>
          <cell r="AP494" t="str">
            <v>1 hr</v>
          </cell>
          <cell r="AQ494" t="str">
            <v/>
          </cell>
          <cell r="AR494" t="str">
            <v/>
          </cell>
          <cell r="AS494" t="str">
            <v/>
          </cell>
          <cell r="AT494" t="str">
            <v/>
          </cell>
          <cell r="AU494" t="str">
            <v/>
          </cell>
          <cell r="AV494" t="str">
            <v/>
          </cell>
          <cell r="AW494" t="str">
            <v/>
          </cell>
          <cell r="AX494">
            <v>0</v>
          </cell>
          <cell r="AY494" t="str">
            <v/>
          </cell>
          <cell r="AZ494" t="str">
            <v>N/A</v>
          </cell>
          <cell r="BA494" t="str">
            <v>1900-01-01</v>
          </cell>
          <cell r="BB494" t="str">
            <v>N/A</v>
          </cell>
          <cell r="BC494" t="str">
            <v/>
          </cell>
          <cell r="BD494" t="str">
            <v/>
          </cell>
          <cell r="BE494" t="str">
            <v/>
          </cell>
        </row>
        <row r="495">
          <cell r="A495" t="str">
            <v>0479</v>
          </cell>
          <cell r="B495" t="str">
            <v>0479 - CXIP WMB</v>
          </cell>
          <cell r="C495" t="str">
            <v/>
          </cell>
          <cell r="D495" t="str">
            <v>0477</v>
          </cell>
          <cell r="E495" t="str">
            <v>Production</v>
          </cell>
          <cell r="F495" t="str">
            <v>IT Solutions Centre Enterprise - Integration Competency Cntr</v>
          </cell>
          <cell r="G495" t="str">
            <v/>
          </cell>
          <cell r="H495" t="str">
            <v/>
          </cell>
          <cell r="I495" t="str">
            <v>Application</v>
          </cell>
          <cell r="J495" t="str">
            <v>CXIP WMB</v>
          </cell>
          <cell r="K495" t="str">
            <v>IMT</v>
          </cell>
          <cell r="L495" t="str">
            <v>TBD</v>
          </cell>
          <cell r="M495" t="str">
            <v>TBD</v>
          </cell>
          <cell r="N495" t="str">
            <v>Maggie To</v>
          </cell>
          <cell r="O495" t="str">
            <v>852 96406772</v>
          </cell>
          <cell r="P495" t="str">
            <v>Wilson Chow</v>
          </cell>
          <cell r="Q495" t="str">
            <v>852 96600873</v>
          </cell>
          <cell r="R495" t="str">
            <v>852 90812860</v>
          </cell>
          <cell r="S495" t="str">
            <v>DL ICC-SI ; imt#ipetl@cathaypacific.com</v>
          </cell>
          <cell r="T495" t="str">
            <v/>
          </cell>
          <cell r="U495" t="str">
            <v>Wilson Chow Thomas Lee Kwong Li Albert Poon</v>
          </cell>
          <cell r="V495" t="str">
            <v>HP</v>
          </cell>
          <cell r="W495" t="str">
            <v>Service Centre</v>
          </cell>
          <cell r="X495" t="str">
            <v>IBM ASM - Ent - Integration</v>
          </cell>
          <cell r="Y495" t="str">
            <v>HP - Middleware</v>
          </cell>
          <cell r="Z495" t="str">
            <v>Application Support - Ent - Integration Competency Cntr</v>
          </cell>
          <cell r="AA495" t="str">
            <v>Infra Support - Middleware</v>
          </cell>
          <cell r="AB495" t="str">
            <v>IBM Webshpere Product</v>
          </cell>
          <cell r="AC495" t="str">
            <v/>
          </cell>
          <cell r="AD495" t="str">
            <v/>
          </cell>
          <cell r="AE495" t="str">
            <v/>
          </cell>
          <cell r="AF495" t="str">
            <v>Highly Sensitive</v>
          </cell>
          <cell r="AG495" t="str">
            <v/>
          </cell>
          <cell r="AH495" t="str">
            <v/>
          </cell>
          <cell r="AI495" t="str">
            <v/>
          </cell>
          <cell r="AJ495" t="str">
            <v>Lifeblood</v>
          </cell>
          <cell r="AK495" t="str">
            <v/>
          </cell>
          <cell r="AL495" t="str">
            <v>N/A</v>
          </cell>
          <cell r="AM495" t="str">
            <v/>
          </cell>
          <cell r="AN495" t="str">
            <v/>
          </cell>
          <cell r="AO495" t="str">
            <v>1 hr</v>
          </cell>
          <cell r="AP495" t="str">
            <v>0 hr</v>
          </cell>
          <cell r="AQ495" t="str">
            <v/>
          </cell>
          <cell r="AR495" t="str">
            <v/>
          </cell>
          <cell r="AS495" t="str">
            <v/>
          </cell>
          <cell r="AT495" t="str">
            <v/>
          </cell>
          <cell r="AU495" t="str">
            <v/>
          </cell>
          <cell r="AV495" t="str">
            <v/>
          </cell>
          <cell r="AW495" t="str">
            <v/>
          </cell>
          <cell r="AX495">
            <v>0</v>
          </cell>
          <cell r="AY495" t="str">
            <v/>
          </cell>
          <cell r="AZ495" t="str">
            <v>N/A</v>
          </cell>
          <cell r="BA495" t="str">
            <v>1900-01-01</v>
          </cell>
          <cell r="BB495" t="str">
            <v>N/A</v>
          </cell>
          <cell r="BC495" t="str">
            <v/>
          </cell>
          <cell r="BD495" t="str">
            <v/>
          </cell>
          <cell r="BE495" t="str">
            <v/>
          </cell>
        </row>
        <row r="496">
          <cell r="A496" t="str">
            <v>0480</v>
          </cell>
          <cell r="B496" t="str">
            <v>0480 - CXIP FTP</v>
          </cell>
          <cell r="C496" t="str">
            <v/>
          </cell>
          <cell r="D496" t="str">
            <v>0477</v>
          </cell>
          <cell r="E496" t="str">
            <v>Production</v>
          </cell>
          <cell r="F496" t="str">
            <v>IT Solutions Centre Enterprise - Integration Competency Cntr</v>
          </cell>
          <cell r="G496" t="str">
            <v/>
          </cell>
          <cell r="H496" t="str">
            <v/>
          </cell>
          <cell r="I496" t="str">
            <v>Application</v>
          </cell>
          <cell r="J496" t="str">
            <v>CXIP FTP</v>
          </cell>
          <cell r="K496" t="str">
            <v>IMT</v>
          </cell>
          <cell r="L496" t="str">
            <v>TBD</v>
          </cell>
          <cell r="M496" t="str">
            <v>TBD</v>
          </cell>
          <cell r="N496" t="str">
            <v>Maggie To</v>
          </cell>
          <cell r="O496" t="str">
            <v>852 96406772</v>
          </cell>
          <cell r="P496" t="str">
            <v>Timmy Tam</v>
          </cell>
          <cell r="Q496" t="str">
            <v>852 94063272</v>
          </cell>
          <cell r="R496" t="str">
            <v>852 90812860</v>
          </cell>
          <cell r="S496" t="str">
            <v>imt#ipetl@cathaypacific.com</v>
          </cell>
          <cell r="T496" t="str">
            <v/>
          </cell>
          <cell r="U496" t="str">
            <v>Timmy Tam Stephen Chow Ted Wong Antoine Eng</v>
          </cell>
          <cell r="V496" t="str">
            <v>HP</v>
          </cell>
          <cell r="W496" t="str">
            <v>Service Centre</v>
          </cell>
          <cell r="X496" t="str">
            <v>IBM ASM - Ent - Integration</v>
          </cell>
          <cell r="Y496" t="str">
            <v>HP - Server / Storage</v>
          </cell>
          <cell r="Z496" t="str">
            <v>Application Support - Ent - Integration Competency Cntr</v>
          </cell>
          <cell r="AA496" t="str">
            <v>Infra Support - Server / Storage</v>
          </cell>
          <cell r="AB496" t="str">
            <v/>
          </cell>
          <cell r="AC496" t="str">
            <v/>
          </cell>
          <cell r="AD496" t="str">
            <v/>
          </cell>
          <cell r="AE496" t="str">
            <v/>
          </cell>
          <cell r="AF496" t="str">
            <v>Highly Sensitive</v>
          </cell>
          <cell r="AG496" t="str">
            <v/>
          </cell>
          <cell r="AH496" t="str">
            <v/>
          </cell>
          <cell r="AI496" t="str">
            <v/>
          </cell>
          <cell r="AJ496" t="str">
            <v>Critical</v>
          </cell>
          <cell r="AK496" t="str">
            <v/>
          </cell>
          <cell r="AL496" t="str">
            <v>No downtime (only 1600 to 2000 on every Sat with notice in advance and need to communicate with 1A for feed arrangement)</v>
          </cell>
          <cell r="AM496" t="str">
            <v/>
          </cell>
          <cell r="AN496" t="str">
            <v/>
          </cell>
          <cell r="AO496" t="str">
            <v>4 hrs</v>
          </cell>
          <cell r="AP496" t="str">
            <v>1 hr</v>
          </cell>
          <cell r="AQ496" t="str">
            <v/>
          </cell>
          <cell r="AR496" t="str">
            <v/>
          </cell>
          <cell r="AS496" t="str">
            <v/>
          </cell>
          <cell r="AT496" t="str">
            <v/>
          </cell>
          <cell r="AU496" t="str">
            <v/>
          </cell>
          <cell r="AV496" t="str">
            <v/>
          </cell>
          <cell r="AW496" t="str">
            <v/>
          </cell>
          <cell r="AX496">
            <v>0</v>
          </cell>
          <cell r="AY496" t="str">
            <v/>
          </cell>
          <cell r="AZ496" t="str">
            <v>N/A</v>
          </cell>
          <cell r="BA496" t="str">
            <v>1900-01-01</v>
          </cell>
          <cell r="BB496" t="str">
            <v>N/A</v>
          </cell>
          <cell r="BC496" t="str">
            <v/>
          </cell>
          <cell r="BD496" t="str">
            <v/>
          </cell>
          <cell r="BE496" t="str">
            <v/>
          </cell>
        </row>
        <row r="497">
          <cell r="A497" t="str">
            <v>0481</v>
          </cell>
          <cell r="B497" t="str">
            <v>0481 - Siteminder</v>
          </cell>
          <cell r="C497" t="str">
            <v/>
          </cell>
          <cell r="D497" t="str">
            <v/>
          </cell>
          <cell r="E497" t="str">
            <v>Production</v>
          </cell>
          <cell r="F497" t="str">
            <v>IT Infra &amp; Ops Infra Design, Build &amp; Support</v>
          </cell>
          <cell r="G497" t="str">
            <v/>
          </cell>
          <cell r="H497" t="str">
            <v>Security Management Services</v>
          </cell>
          <cell r="I497" t="str">
            <v>Infra App</v>
          </cell>
          <cell r="J497" t="str">
            <v>Siteminder</v>
          </cell>
          <cell r="K497" t="str">
            <v/>
          </cell>
          <cell r="L497" t="str">
            <v>TBD</v>
          </cell>
          <cell r="M497" t="str">
            <v>TBD</v>
          </cell>
          <cell r="N497" t="str">
            <v>YC Chan</v>
          </cell>
          <cell r="O497" t="str">
            <v>852 63960992</v>
          </cell>
          <cell r="P497" t="str">
            <v>Harri Chong</v>
          </cell>
          <cell r="Q497" t="str">
            <v>852 61831830</v>
          </cell>
          <cell r="R497" t="str">
            <v>852 90351032</v>
          </cell>
          <cell r="S497" t="str">
            <v>Infra Dev Support Group &lt;IMT#IDSG@cathaypacific.com&gt;</v>
          </cell>
          <cell r="T497" t="str">
            <v/>
          </cell>
          <cell r="U497" t="str">
            <v/>
          </cell>
          <cell r="V497" t="str">
            <v/>
          </cell>
          <cell r="W497" t="str">
            <v/>
          </cell>
          <cell r="X497" t="str">
            <v/>
          </cell>
          <cell r="Y497" t="str">
            <v/>
          </cell>
          <cell r="Z497" t="str">
            <v/>
          </cell>
          <cell r="AA497" t="str">
            <v/>
          </cell>
          <cell r="AB497" t="str">
            <v/>
          </cell>
          <cell r="AC497" t="str">
            <v/>
          </cell>
          <cell r="AD497" t="str">
            <v/>
          </cell>
          <cell r="AE497" t="str">
            <v/>
          </cell>
          <cell r="AF497" t="str">
            <v>Internal Use Only</v>
          </cell>
          <cell r="AG497" t="str">
            <v/>
          </cell>
          <cell r="AH497" t="str">
            <v/>
          </cell>
          <cell r="AI497" t="str">
            <v/>
          </cell>
          <cell r="AJ497" t="str">
            <v>Critical</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v>0</v>
          </cell>
          <cell r="AY497" t="str">
            <v/>
          </cell>
          <cell r="AZ497" t="str">
            <v>N/A</v>
          </cell>
          <cell r="BA497" t="str">
            <v>1900-01-01</v>
          </cell>
          <cell r="BB497" t="str">
            <v>N/A</v>
          </cell>
          <cell r="BC497" t="str">
            <v/>
          </cell>
          <cell r="BD497" t="str">
            <v/>
          </cell>
          <cell r="BE497" t="str">
            <v/>
          </cell>
        </row>
        <row r="498">
          <cell r="A498" t="str">
            <v>0482</v>
          </cell>
          <cell r="B498" t="str">
            <v>0482 - Microsoft Exchange</v>
          </cell>
          <cell r="C498" t="str">
            <v/>
          </cell>
          <cell r="D498" t="str">
            <v/>
          </cell>
          <cell r="E498" t="str">
            <v>Production</v>
          </cell>
          <cell r="F498" t="str">
            <v>IT Infra &amp; Ops Infra Design, Build &amp; Support</v>
          </cell>
          <cell r="G498" t="str">
            <v/>
          </cell>
          <cell r="H498" t="str">
            <v>End User Computing Services</v>
          </cell>
          <cell r="I498" t="str">
            <v>Infra App</v>
          </cell>
          <cell r="J498" t="str">
            <v>Microsoft Exchange</v>
          </cell>
          <cell r="K498" t="str">
            <v/>
          </cell>
          <cell r="L498" t="str">
            <v>TBD</v>
          </cell>
          <cell r="M498" t="str">
            <v>TBD</v>
          </cell>
          <cell r="N498" t="str">
            <v>YC Chan</v>
          </cell>
          <cell r="O498" t="str">
            <v>852 63960992</v>
          </cell>
          <cell r="P498" t="str">
            <v>Michael Chan</v>
          </cell>
          <cell r="Q498" t="str">
            <v>852 91236246</v>
          </cell>
          <cell r="R498" t="str">
            <v>852 90351032</v>
          </cell>
          <cell r="S498" t="str">
            <v>Infra Dev Support Group &lt;IMT#IDSG@cathaypacific.com&gt;</v>
          </cell>
          <cell r="T498" t="str">
            <v/>
          </cell>
          <cell r="U498" t="str">
            <v/>
          </cell>
          <cell r="V498" t="str">
            <v/>
          </cell>
          <cell r="W498" t="str">
            <v/>
          </cell>
          <cell r="X498" t="str">
            <v/>
          </cell>
          <cell r="Y498" t="str">
            <v/>
          </cell>
          <cell r="Z498" t="str">
            <v/>
          </cell>
          <cell r="AA498" t="str">
            <v/>
          </cell>
          <cell r="AB498" t="str">
            <v/>
          </cell>
          <cell r="AC498" t="str">
            <v/>
          </cell>
          <cell r="AD498" t="str">
            <v/>
          </cell>
          <cell r="AE498" t="str">
            <v/>
          </cell>
          <cell r="AF498" t="str">
            <v>Highly Sensitive</v>
          </cell>
          <cell r="AG498" t="str">
            <v/>
          </cell>
          <cell r="AH498" t="str">
            <v/>
          </cell>
          <cell r="AI498" t="str">
            <v/>
          </cell>
          <cell r="AJ498" t="str">
            <v>Critical</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v>0</v>
          </cell>
          <cell r="AY498" t="str">
            <v/>
          </cell>
          <cell r="AZ498" t="str">
            <v>N/A</v>
          </cell>
          <cell r="BA498" t="str">
            <v>1900-01-01</v>
          </cell>
          <cell r="BB498" t="str">
            <v>N/A</v>
          </cell>
          <cell r="BC498" t="str">
            <v/>
          </cell>
          <cell r="BD498" t="str">
            <v/>
          </cell>
          <cell r="BE498" t="str">
            <v/>
          </cell>
        </row>
        <row r="499">
          <cell r="A499" t="str">
            <v>0483</v>
          </cell>
          <cell r="B499" t="str">
            <v>0483 - Fanfares</v>
          </cell>
          <cell r="C499" t="str">
            <v/>
          </cell>
          <cell r="D499" t="str">
            <v>0169</v>
          </cell>
          <cell r="E499" t="str">
            <v>Production</v>
          </cell>
          <cell r="F499" t="str">
            <v>IT Solutions Centre Sales &amp; Marketing - S&amp;D - ECX &amp; CHL</v>
          </cell>
          <cell r="G499" t="str">
            <v>Marketing (MKT)</v>
          </cell>
          <cell r="H499" t="str">
            <v>0483 - Fanfares</v>
          </cell>
          <cell r="I499" t="str">
            <v>Application</v>
          </cell>
          <cell r="J499" t="str">
            <v>To provide fare management and customer landing page in facebook and cathaypacific.com_x000D_ _x000D_ Supported by SmartDrop Vendor</v>
          </cell>
          <cell r="K499" t="str">
            <v>MKT</v>
          </cell>
          <cell r="L499" t="str">
            <v>TBD</v>
          </cell>
          <cell r="M499" t="str">
            <v>TBD</v>
          </cell>
          <cell r="N499" t="str">
            <v>Miranda Wong</v>
          </cell>
          <cell r="O499" t="str">
            <v>852 94698699</v>
          </cell>
          <cell r="P499" t="str">
            <v>Henry But</v>
          </cell>
          <cell r="Q499" t="str">
            <v>852 96565631</v>
          </cell>
          <cell r="R499" t="str">
            <v>852 96170248</v>
          </cell>
          <cell r="S499" t="str">
            <v/>
          </cell>
          <cell r="T499" t="str">
            <v/>
          </cell>
          <cell r="U499" t="str">
            <v>TBD</v>
          </cell>
          <cell r="V499" t="str">
            <v/>
          </cell>
          <cell r="W499" t="str">
            <v>Service Centre</v>
          </cell>
          <cell r="X499" t="str">
            <v>Application Support - S&amp;M - S&amp;D-ECX &amp; CHL</v>
          </cell>
          <cell r="Y499" t="str">
            <v>HP</v>
          </cell>
          <cell r="Z499" t="str">
            <v>Application Support - S&amp;M - S&amp;D-ECX &amp; CHL</v>
          </cell>
          <cell r="AA499" t="str">
            <v>Infra</v>
          </cell>
          <cell r="AB499" t="str">
            <v/>
          </cell>
          <cell r="AC499" t="str">
            <v/>
          </cell>
          <cell r="AD499" t="str">
            <v>HTML</v>
          </cell>
          <cell r="AE499" t="str">
            <v>N</v>
          </cell>
          <cell r="AF499" t="str">
            <v>Public</v>
          </cell>
          <cell r="AG499" t="str">
            <v/>
          </cell>
          <cell r="AH499" t="str">
            <v/>
          </cell>
          <cell r="AI499" t="str">
            <v>TBD</v>
          </cell>
          <cell r="AJ499" t="str">
            <v>Important</v>
          </cell>
          <cell r="AK499" t="str">
            <v>7x24</v>
          </cell>
          <cell r="AL499" t="str">
            <v>0200 AM to 0600 AM</v>
          </cell>
          <cell r="AM499" t="str">
            <v>Pax</v>
          </cell>
          <cell r="AN499" t="str">
            <v>N/A</v>
          </cell>
          <cell r="AO499" t="str">
            <v/>
          </cell>
          <cell r="AP499" t="str">
            <v/>
          </cell>
          <cell r="AQ499" t="str">
            <v>N/A</v>
          </cell>
          <cell r="AR499" t="str">
            <v/>
          </cell>
          <cell r="AS499" t="str">
            <v>N/A</v>
          </cell>
          <cell r="AT499" t="str">
            <v/>
          </cell>
          <cell r="AU499" t="str">
            <v/>
          </cell>
          <cell r="AV499" t="str">
            <v/>
          </cell>
          <cell r="AW499" t="str">
            <v/>
          </cell>
          <cell r="AX499">
            <v>0</v>
          </cell>
          <cell r="AY499" t="str">
            <v/>
          </cell>
          <cell r="AZ499" t="str">
            <v>N/A</v>
          </cell>
          <cell r="BA499" t="str">
            <v>1900-01-01</v>
          </cell>
          <cell r="BB499" t="str">
            <v>N/A</v>
          </cell>
          <cell r="BC499" t="str">
            <v/>
          </cell>
          <cell r="BD499" t="str">
            <v>Internet facing</v>
          </cell>
          <cell r="BE499" t="str">
            <v/>
          </cell>
        </row>
        <row r="500">
          <cell r="A500" t="str">
            <v>0484</v>
          </cell>
          <cell r="B500" t="str">
            <v>0484 - FLYdocs Status Data Extraction</v>
          </cell>
          <cell r="C500" t="str">
            <v>FDSE</v>
          </cell>
          <cell r="D500" t="str">
            <v/>
          </cell>
          <cell r="E500" t="str">
            <v>Pre-Production</v>
          </cell>
          <cell r="F500" t="str">
            <v>IT Solutions Centre Airline Operations &amp; Cargo - ENG</v>
          </cell>
          <cell r="G500" t="str">
            <v>Engineering (ENG)</v>
          </cell>
          <cell r="H500" t="str">
            <v>0484 - FLYdocs Status Data Extraction</v>
          </cell>
          <cell r="I500" t="str">
            <v>Application</v>
          </cell>
          <cell r="J500" t="str">
            <v>FLYdocs Add-on is peripheral application of FLYdocs, it helps user to extract status data from Ultramain and provides status data for manual upload to FLYdocs.</v>
          </cell>
          <cell r="K500" t="str">
            <v>ENG</v>
          </cell>
          <cell r="L500" t="str">
            <v>Mcgee Sim</v>
          </cell>
          <cell r="M500" t="str">
            <v>Benjamin Yeung</v>
          </cell>
          <cell r="N500" t="str">
            <v>Jeya Shan</v>
          </cell>
          <cell r="O500" t="str">
            <v>852 66217425 ( Please note my mobile will be switched off when I’m overseas )</v>
          </cell>
          <cell r="P500" t="str">
            <v>Latheef Shaikh</v>
          </cell>
          <cell r="Q500" t="str">
            <v>852 68409793</v>
          </cell>
          <cell r="R500" t="str">
            <v>852 63962036</v>
          </cell>
          <cell r="S500" t="str">
            <v/>
          </cell>
          <cell r="T500" t="str">
            <v/>
          </cell>
          <cell r="U500" t="str">
            <v/>
          </cell>
          <cell r="V500" t="str">
            <v>HP</v>
          </cell>
          <cell r="W500" t="str">
            <v>Service Centre</v>
          </cell>
          <cell r="X500" t="str">
            <v>IBM-ASM - AOC (ENG)</v>
          </cell>
          <cell r="Y500" t="str">
            <v/>
          </cell>
          <cell r="Z500" t="str">
            <v>Application Support - AOC - Engineering</v>
          </cell>
          <cell r="AA500" t="str">
            <v/>
          </cell>
          <cell r="AB500" t="str">
            <v/>
          </cell>
          <cell r="AC500" t="str">
            <v/>
          </cell>
          <cell r="AD500" t="str">
            <v>Web</v>
          </cell>
          <cell r="AE500" t="str">
            <v/>
          </cell>
          <cell r="AF500" t="str">
            <v>Sensitive</v>
          </cell>
          <cell r="AG500" t="str">
            <v/>
          </cell>
          <cell r="AH500" t="str">
            <v/>
          </cell>
          <cell r="AI500" t="str">
            <v>0-10</v>
          </cell>
          <cell r="AJ500" t="str">
            <v>Peripheral</v>
          </cell>
          <cell r="AK500" t="str">
            <v>5x8</v>
          </cell>
          <cell r="AL500" t="str">
            <v/>
          </cell>
          <cell r="AM500" t="str">
            <v/>
          </cell>
          <cell r="AN500" t="str">
            <v>Not Required</v>
          </cell>
          <cell r="AO500" t="str">
            <v>N/A</v>
          </cell>
          <cell r="AP500" t="str">
            <v>N/A</v>
          </cell>
          <cell r="AQ500" t="str">
            <v>Y</v>
          </cell>
          <cell r="AR500" t="str">
            <v>Daily</v>
          </cell>
          <cell r="AS500" t="str">
            <v/>
          </cell>
          <cell r="AT500" t="str">
            <v/>
          </cell>
          <cell r="AU500" t="str">
            <v/>
          </cell>
          <cell r="AV500" t="str">
            <v/>
          </cell>
          <cell r="AW500" t="str">
            <v/>
          </cell>
          <cell r="AX500">
            <v>0</v>
          </cell>
          <cell r="AY500" t="str">
            <v/>
          </cell>
          <cell r="AZ500" t="str">
            <v>N/A</v>
          </cell>
          <cell r="BA500" t="str">
            <v>1900-01-01</v>
          </cell>
          <cell r="BB500" t="str">
            <v>N/A</v>
          </cell>
          <cell r="BC500" t="str">
            <v/>
          </cell>
          <cell r="BD500" t="str">
            <v/>
          </cell>
          <cell r="BE500" t="str">
            <v/>
          </cell>
        </row>
        <row r="501">
          <cell r="A501" t="str">
            <v>0485</v>
          </cell>
          <cell r="B501" t="str">
            <v>0485 - BMC Remedy</v>
          </cell>
          <cell r="C501" t="str">
            <v/>
          </cell>
          <cell r="D501" t="str">
            <v/>
          </cell>
          <cell r="E501" t="str">
            <v>Production</v>
          </cell>
          <cell r="F501" t="str">
            <v>IT Infra &amp; Ops Infra Design, Build &amp; Support</v>
          </cell>
          <cell r="G501" t="str">
            <v>Information Management (IMT)</v>
          </cell>
          <cell r="H501" t="str">
            <v>Management Systems</v>
          </cell>
          <cell r="I501" t="str">
            <v>Infra App</v>
          </cell>
          <cell r="J501" t="str">
            <v>BMC Remedy</v>
          </cell>
          <cell r="K501" t="str">
            <v>IMT</v>
          </cell>
          <cell r="L501" t="str">
            <v>Clarence Mok - Configuration Management Lead</v>
          </cell>
          <cell r="M501" t="str">
            <v>TBD</v>
          </cell>
          <cell r="N501" t="str">
            <v>YC Chan</v>
          </cell>
          <cell r="O501" t="str">
            <v>852 63960992</v>
          </cell>
          <cell r="P501" t="str">
            <v>Henry Chang</v>
          </cell>
          <cell r="Q501" t="str">
            <v>852 91969231</v>
          </cell>
          <cell r="R501" t="str">
            <v>TBC</v>
          </cell>
          <cell r="S501" t="str">
            <v/>
          </cell>
          <cell r="T501" t="str">
            <v/>
          </cell>
          <cell r="U501" t="str">
            <v>N/A</v>
          </cell>
          <cell r="V501" t="str">
            <v/>
          </cell>
          <cell r="W501" t="str">
            <v>Service Centre</v>
          </cell>
          <cell r="X501" t="str">
            <v>HCL</v>
          </cell>
          <cell r="Y501" t="str">
            <v>HP</v>
          </cell>
          <cell r="Z501" t="str">
            <v>BMC</v>
          </cell>
          <cell r="AA501" t="str">
            <v>CX Infra Support</v>
          </cell>
          <cell r="AB501" t="str">
            <v/>
          </cell>
          <cell r="AC501" t="str">
            <v/>
          </cell>
          <cell r="AD501" t="str">
            <v>Packaged Software</v>
          </cell>
          <cell r="AE501" t="str">
            <v>Y</v>
          </cell>
          <cell r="AF501" t="str">
            <v>Sensitive</v>
          </cell>
          <cell r="AG501" t="str">
            <v/>
          </cell>
          <cell r="AH501" t="str">
            <v/>
          </cell>
          <cell r="AI501" t="str">
            <v>50</v>
          </cell>
          <cell r="AJ501" t="str">
            <v>Important</v>
          </cell>
          <cell r="AK501" t="str">
            <v>7x24</v>
          </cell>
          <cell r="AL501" t="str">
            <v>Every Sunday between 4AM - 5AM</v>
          </cell>
          <cell r="AM501" t="str">
            <v>Outport</v>
          </cell>
          <cell r="AN501" t="str">
            <v>Yes</v>
          </cell>
          <cell r="AO501" t="str">
            <v/>
          </cell>
          <cell r="AP501" t="str">
            <v/>
          </cell>
          <cell r="AQ501" t="str">
            <v>Y</v>
          </cell>
          <cell r="AR501" t="str">
            <v/>
          </cell>
          <cell r="AS501" t="str">
            <v>Y</v>
          </cell>
          <cell r="AT501" t="str">
            <v/>
          </cell>
          <cell r="AU501" t="str">
            <v/>
          </cell>
          <cell r="AV501" t="str">
            <v/>
          </cell>
          <cell r="AW501" t="str">
            <v/>
          </cell>
          <cell r="AX501">
            <v>0</v>
          </cell>
          <cell r="AY501" t="str">
            <v/>
          </cell>
          <cell r="AZ501" t="str">
            <v>N/A</v>
          </cell>
          <cell r="BA501" t="str">
            <v>1900-01-01</v>
          </cell>
          <cell r="BB501" t="str">
            <v>N/A</v>
          </cell>
          <cell r="BC501" t="str">
            <v/>
          </cell>
          <cell r="BD501" t="str">
            <v>Internal access</v>
          </cell>
          <cell r="BE501" t="str">
            <v/>
          </cell>
        </row>
        <row r="502">
          <cell r="A502" t="str">
            <v>0486</v>
          </cell>
          <cell r="B502" t="str">
            <v>0486 - BMC ADDM</v>
          </cell>
          <cell r="C502" t="str">
            <v>ADDM</v>
          </cell>
          <cell r="D502" t="str">
            <v/>
          </cell>
          <cell r="E502" t="str">
            <v>Production</v>
          </cell>
          <cell r="F502" t="str">
            <v>IT Infra &amp; Ops Infra Design, Build &amp; Support</v>
          </cell>
          <cell r="G502" t="str">
            <v>Information Management (IMT)</v>
          </cell>
          <cell r="H502" t="str">
            <v>Management Systems</v>
          </cell>
          <cell r="I502" t="str">
            <v>Infra App</v>
          </cell>
          <cell r="J502" t="str">
            <v>BMC ADDM</v>
          </cell>
          <cell r="K502" t="str">
            <v>IMT</v>
          </cell>
          <cell r="L502" t="str">
            <v>Clarence Mok - Configuration Management Lead</v>
          </cell>
          <cell r="M502" t="str">
            <v>TBD</v>
          </cell>
          <cell r="N502" t="str">
            <v>YC Chan</v>
          </cell>
          <cell r="O502" t="str">
            <v>852 63960992</v>
          </cell>
          <cell r="P502" t="str">
            <v>Henry Chang</v>
          </cell>
          <cell r="Q502" t="str">
            <v>852 91969231</v>
          </cell>
          <cell r="R502" t="str">
            <v>TBC</v>
          </cell>
          <cell r="S502" t="str">
            <v/>
          </cell>
          <cell r="T502" t="str">
            <v/>
          </cell>
          <cell r="U502" t="str">
            <v>N/A</v>
          </cell>
          <cell r="V502" t="str">
            <v/>
          </cell>
          <cell r="W502" t="str">
            <v>Service Centre</v>
          </cell>
          <cell r="X502" t="str">
            <v>HCL</v>
          </cell>
          <cell r="Y502" t="str">
            <v>HP</v>
          </cell>
          <cell r="Z502" t="str">
            <v>BMC</v>
          </cell>
          <cell r="AA502" t="str">
            <v>CX Infra Support</v>
          </cell>
          <cell r="AB502" t="str">
            <v/>
          </cell>
          <cell r="AC502" t="str">
            <v/>
          </cell>
          <cell r="AD502" t="str">
            <v>Packaged Software</v>
          </cell>
          <cell r="AE502" t="str">
            <v>Y</v>
          </cell>
          <cell r="AF502" t="str">
            <v>Internal Use Only</v>
          </cell>
          <cell r="AG502" t="str">
            <v/>
          </cell>
          <cell r="AH502" t="str">
            <v/>
          </cell>
          <cell r="AI502" t="str">
            <v>10</v>
          </cell>
          <cell r="AJ502" t="str">
            <v>Important</v>
          </cell>
          <cell r="AK502" t="str">
            <v>7x24</v>
          </cell>
          <cell r="AL502" t="str">
            <v>N/A</v>
          </cell>
          <cell r="AM502" t="str">
            <v>No</v>
          </cell>
          <cell r="AN502" t="str">
            <v>Yes</v>
          </cell>
          <cell r="AO502" t="str">
            <v/>
          </cell>
          <cell r="AP502" t="str">
            <v/>
          </cell>
          <cell r="AQ502" t="str">
            <v>Y</v>
          </cell>
          <cell r="AR502" t="str">
            <v/>
          </cell>
          <cell r="AS502" t="str">
            <v>N</v>
          </cell>
          <cell r="AT502" t="str">
            <v/>
          </cell>
          <cell r="AU502" t="str">
            <v/>
          </cell>
          <cell r="AV502" t="str">
            <v/>
          </cell>
          <cell r="AW502" t="str">
            <v/>
          </cell>
          <cell r="AX502">
            <v>0</v>
          </cell>
          <cell r="AY502" t="str">
            <v/>
          </cell>
          <cell r="AZ502" t="str">
            <v>N/A</v>
          </cell>
          <cell r="BA502" t="str">
            <v>1900-01-01</v>
          </cell>
          <cell r="BB502" t="str">
            <v>N/A</v>
          </cell>
          <cell r="BC502" t="str">
            <v/>
          </cell>
          <cell r="BD502" t="str">
            <v>Internal access</v>
          </cell>
          <cell r="BE502" t="str">
            <v/>
          </cell>
        </row>
        <row r="503">
          <cell r="A503" t="str">
            <v>0488</v>
          </cell>
          <cell r="B503" t="str">
            <v>0488 - Business Rules Service</v>
          </cell>
          <cell r="C503" t="str">
            <v>SVC_BIZRULES</v>
          </cell>
          <cell r="D503" t="str">
            <v>0490</v>
          </cell>
          <cell r="E503" t="str">
            <v>Production</v>
          </cell>
          <cell r="F503" t="str">
            <v>IT Solutions Centre Sales &amp; Marketing - S&amp;D - ECX &amp; CHL</v>
          </cell>
          <cell r="G503" t="str">
            <v>E-Business (ECX)</v>
          </cell>
          <cell r="H503" t="str">
            <v>0488 - Business Rules Service</v>
          </cell>
          <cell r="I503" t="str">
            <v>Application</v>
          </cell>
          <cell r="J503" t="str">
            <v>SCA Service for Common Business Rules</v>
          </cell>
          <cell r="K503" t="str">
            <v>ECX</v>
          </cell>
          <cell r="L503" t="str">
            <v>TBD</v>
          </cell>
          <cell r="M503" t="str">
            <v>TBD</v>
          </cell>
          <cell r="N503" t="str">
            <v>Miranda Wong</v>
          </cell>
          <cell r="O503" t="str">
            <v>852 94698699</v>
          </cell>
          <cell r="P503" t="str">
            <v>Henry But</v>
          </cell>
          <cell r="Q503" t="str">
            <v>852 96565631</v>
          </cell>
          <cell r="R503" t="str">
            <v>852 62909151</v>
          </cell>
          <cell r="S503" t="str">
            <v/>
          </cell>
          <cell r="T503" t="str">
            <v>HPeOPs (Production) Infra-Dev (Non-Production)</v>
          </cell>
          <cell r="U503" t="str">
            <v>TBD</v>
          </cell>
          <cell r="V503" t="str">
            <v/>
          </cell>
          <cell r="W503" t="str">
            <v>Service Centre</v>
          </cell>
          <cell r="X503" t="str">
            <v>1. HP - HPEOPS2 - Support Team2. IBM-ASM - PAX (B2C)</v>
          </cell>
          <cell r="Y503" t="str">
            <v>HP</v>
          </cell>
          <cell r="Z503" t="str">
            <v>Application Support - S&amp;M - S&amp;D-ECX &amp; CHL</v>
          </cell>
          <cell r="AA503" t="str">
            <v>TBD</v>
          </cell>
          <cell r="AB503" t="str">
            <v/>
          </cell>
          <cell r="AC503" t="str">
            <v/>
          </cell>
          <cell r="AD503" t="str">
            <v>Web (J2EE)</v>
          </cell>
          <cell r="AE503" t="str">
            <v>Y</v>
          </cell>
          <cell r="AF503" t="str">
            <v>Highly Sensitive</v>
          </cell>
          <cell r="AG503" t="str">
            <v>svn://clklxcvsp01/BusinessRulesService</v>
          </cell>
          <cell r="AH503" t="str">
            <v/>
          </cell>
          <cell r="AI503" t="str">
            <v>TBD</v>
          </cell>
          <cell r="AJ503" t="str">
            <v>Lifeblood</v>
          </cell>
          <cell r="AK503" t="str">
            <v>7x24</v>
          </cell>
          <cell r="AL503" t="str">
            <v>0200 AM to 0600 AM</v>
          </cell>
          <cell r="AM503" t="str">
            <v>Outport and Pax</v>
          </cell>
          <cell r="AN503" t="str">
            <v>TBC</v>
          </cell>
          <cell r="AO503" t="str">
            <v>N/A</v>
          </cell>
          <cell r="AP503" t="str">
            <v>N/A</v>
          </cell>
          <cell r="AQ503" t="str">
            <v>N/A</v>
          </cell>
          <cell r="AR503" t="str">
            <v/>
          </cell>
          <cell r="AS503" t="str">
            <v>N/A</v>
          </cell>
          <cell r="AT503" t="str">
            <v/>
          </cell>
          <cell r="AU503" t="str">
            <v/>
          </cell>
          <cell r="AV503" t="str">
            <v/>
          </cell>
          <cell r="AW503" t="str">
            <v/>
          </cell>
          <cell r="AX503">
            <v>0</v>
          </cell>
          <cell r="AY503" t="str">
            <v/>
          </cell>
          <cell r="AZ503" t="str">
            <v>N/A</v>
          </cell>
          <cell r="BA503" t="str">
            <v>1900-01-01</v>
          </cell>
          <cell r="BB503" t="str">
            <v>N/A</v>
          </cell>
          <cell r="BC503" t="str">
            <v/>
          </cell>
          <cell r="BD503" t="str">
            <v>Internet facing</v>
          </cell>
          <cell r="BE503" t="str">
            <v/>
          </cell>
        </row>
        <row r="504">
          <cell r="A504" t="str">
            <v>0489</v>
          </cell>
          <cell r="B504" t="str">
            <v>0489 - Communication Service</v>
          </cell>
          <cell r="C504" t="str">
            <v>SVC_COMMUNICATION</v>
          </cell>
          <cell r="D504" t="str">
            <v>0490</v>
          </cell>
          <cell r="E504" t="str">
            <v>Production</v>
          </cell>
          <cell r="F504" t="str">
            <v>IT Solutions Centre Sales &amp; Marketing - S&amp;D - ECX &amp; CHL</v>
          </cell>
          <cell r="G504" t="str">
            <v>E-Business (ECX)</v>
          </cell>
          <cell r="H504" t="str">
            <v>0489 - Communication Service</v>
          </cell>
          <cell r="I504" t="str">
            <v>Application</v>
          </cell>
          <cell r="J504" t="str">
            <v>SOAP Web Service for sending Email and SMS</v>
          </cell>
          <cell r="K504" t="str">
            <v>ECX</v>
          </cell>
          <cell r="L504" t="str">
            <v>TBD</v>
          </cell>
          <cell r="M504" t="str">
            <v>TBD</v>
          </cell>
          <cell r="N504" t="str">
            <v>Miranda Wong</v>
          </cell>
          <cell r="O504" t="str">
            <v>852 94698699</v>
          </cell>
          <cell r="P504" t="str">
            <v>Henry But</v>
          </cell>
          <cell r="Q504" t="str">
            <v>852 96565631</v>
          </cell>
          <cell r="R504" t="str">
            <v>852 62909151</v>
          </cell>
          <cell r="S504" t="str">
            <v>TBD</v>
          </cell>
          <cell r="T504" t="str">
            <v>HPeOPs (Production) Infra-Dev (Non-Production)</v>
          </cell>
          <cell r="U504" t="str">
            <v>TBD</v>
          </cell>
          <cell r="V504" t="str">
            <v/>
          </cell>
          <cell r="W504" t="str">
            <v>Service Centre</v>
          </cell>
          <cell r="X504" t="str">
            <v>1. HP - HPEOPS2 - Support Team2. IBM-ASM - PAX (B2C)</v>
          </cell>
          <cell r="Y504" t="str">
            <v>HP</v>
          </cell>
          <cell r="Z504" t="str">
            <v>Application Support - S&amp;M - S&amp;D-ECX &amp; CHL</v>
          </cell>
          <cell r="AA504" t="str">
            <v>CX Infra Web and Mobile Support</v>
          </cell>
          <cell r="AB504" t="str">
            <v/>
          </cell>
          <cell r="AC504" t="str">
            <v/>
          </cell>
          <cell r="AD504" t="str">
            <v>Web (J2EE)</v>
          </cell>
          <cell r="AE504" t="str">
            <v>Y</v>
          </cell>
          <cell r="AF504" t="str">
            <v>Highly Sensitive</v>
          </cell>
          <cell r="AG504" t="str">
            <v>svn://clklxcvsp01/CommunicationService</v>
          </cell>
          <cell r="AH504" t="str">
            <v/>
          </cell>
          <cell r="AI504" t="str">
            <v>TBD</v>
          </cell>
          <cell r="AJ504" t="str">
            <v>Lifeblood</v>
          </cell>
          <cell r="AK504" t="str">
            <v>7x24</v>
          </cell>
          <cell r="AL504" t="str">
            <v>0200 AM to 0600 AM</v>
          </cell>
          <cell r="AM504" t="str">
            <v>Outport and Pax</v>
          </cell>
          <cell r="AN504" t="str">
            <v>TBD</v>
          </cell>
          <cell r="AO504" t="str">
            <v/>
          </cell>
          <cell r="AP504" t="str">
            <v/>
          </cell>
          <cell r="AQ504" t="str">
            <v>N/A</v>
          </cell>
          <cell r="AR504" t="str">
            <v/>
          </cell>
          <cell r="AS504" t="str">
            <v>N/A</v>
          </cell>
          <cell r="AT504" t="str">
            <v/>
          </cell>
          <cell r="AU504" t="str">
            <v/>
          </cell>
          <cell r="AV504" t="str">
            <v/>
          </cell>
          <cell r="AW504" t="str">
            <v/>
          </cell>
          <cell r="AX504">
            <v>0</v>
          </cell>
          <cell r="AY504" t="str">
            <v/>
          </cell>
          <cell r="AZ504" t="str">
            <v>N/A</v>
          </cell>
          <cell r="BA504" t="str">
            <v>1900-01-01</v>
          </cell>
          <cell r="BB504" t="str">
            <v>N/A</v>
          </cell>
          <cell r="BC504" t="str">
            <v/>
          </cell>
          <cell r="BD504" t="str">
            <v>Internet facing</v>
          </cell>
          <cell r="BE504" t="str">
            <v/>
          </cell>
        </row>
        <row r="505">
          <cell r="A505" t="str">
            <v>0490</v>
          </cell>
          <cell r="B505" t="str">
            <v>0490 - cathaypacific.com/dragonair.com</v>
          </cell>
          <cell r="C505" t="str">
            <v>CX_WEB_FLAGSHIP</v>
          </cell>
          <cell r="D505" t="str">
            <v/>
          </cell>
          <cell r="E505" t="str">
            <v>Production</v>
          </cell>
          <cell r="F505" t="str">
            <v>IT Solutions Centre Sales &amp; Marketing - S&amp;D - ECX &amp; CHL</v>
          </cell>
          <cell r="G505" t="str">
            <v>E-Business (ECX)</v>
          </cell>
          <cell r="H505" t="str">
            <v>0490 - cathaypacific.com/dragonair.com</v>
          </cell>
          <cell r="I505" t="str">
            <v>Application</v>
          </cell>
          <cell r="J505" t="str">
            <v>CX/KA Internet web site - based on Adobe CQ5 CMS</v>
          </cell>
          <cell r="K505" t="str">
            <v>ECX</v>
          </cell>
          <cell r="L505" t="str">
            <v>TBD</v>
          </cell>
          <cell r="M505" t="str">
            <v>TBD</v>
          </cell>
          <cell r="N505" t="str">
            <v>Miranda Wong</v>
          </cell>
          <cell r="O505" t="str">
            <v>852 94698699</v>
          </cell>
          <cell r="P505" t="str">
            <v>Henry But</v>
          </cell>
          <cell r="Q505" t="str">
            <v>852 96565631</v>
          </cell>
          <cell r="R505" t="str">
            <v>852 62909151</v>
          </cell>
          <cell r="S505" t="str">
            <v/>
          </cell>
          <cell r="T505" t="str">
            <v>HPeOPs (Production) Infra-Dev (Non-Production)</v>
          </cell>
          <cell r="U505" t="str">
            <v>TBD</v>
          </cell>
          <cell r="V505" t="str">
            <v/>
          </cell>
          <cell r="W505" t="str">
            <v>Service Centre</v>
          </cell>
          <cell r="X505" t="str">
            <v>1. HP - HPEOPS2 - Support Team2. IBM-ASM - PAX (B2C)</v>
          </cell>
          <cell r="Y505" t="str">
            <v>HP</v>
          </cell>
          <cell r="Z505" t="str">
            <v>Application Support - S&amp;M - S&amp;D-ECX &amp; CHL</v>
          </cell>
          <cell r="AA505" t="str">
            <v>CX Infra Web and Mobile Support</v>
          </cell>
          <cell r="AB505" t="str">
            <v/>
          </cell>
          <cell r="AC505" t="str">
            <v/>
          </cell>
          <cell r="AD505" t="str">
            <v>Web (J2EE)</v>
          </cell>
          <cell r="AE505" t="str">
            <v>Y</v>
          </cell>
          <cell r="AF505" t="str">
            <v>Public</v>
          </cell>
          <cell r="AG505" t="str">
            <v>svn://clklxcvsp01/CXWeb-Misc, svn://clklxcvsp01/CXWeb-CMS</v>
          </cell>
          <cell r="AH505" t="str">
            <v/>
          </cell>
          <cell r="AI505" t="str">
            <v>TBD</v>
          </cell>
          <cell r="AJ505" t="str">
            <v>Lifeblood</v>
          </cell>
          <cell r="AK505" t="str">
            <v>7x24</v>
          </cell>
          <cell r="AL505" t="str">
            <v>0200 AM to 0600 AM</v>
          </cell>
          <cell r="AM505" t="str">
            <v>Outport and Pax</v>
          </cell>
          <cell r="AN505" t="str">
            <v>TBD</v>
          </cell>
          <cell r="AO505" t="str">
            <v/>
          </cell>
          <cell r="AP505" t="str">
            <v/>
          </cell>
          <cell r="AQ505" t="str">
            <v>N/A</v>
          </cell>
          <cell r="AR505" t="str">
            <v/>
          </cell>
          <cell r="AS505" t="str">
            <v>N/A</v>
          </cell>
          <cell r="AT505" t="str">
            <v/>
          </cell>
          <cell r="AU505" t="str">
            <v/>
          </cell>
          <cell r="AV505" t="str">
            <v/>
          </cell>
          <cell r="AW505" t="str">
            <v/>
          </cell>
          <cell r="AX505">
            <v>0</v>
          </cell>
          <cell r="AY505" t="str">
            <v/>
          </cell>
          <cell r="AZ505" t="str">
            <v>N/A</v>
          </cell>
          <cell r="BA505" t="str">
            <v>1900-01-01</v>
          </cell>
          <cell r="BB505" t="str">
            <v>N/A</v>
          </cell>
          <cell r="BC505" t="str">
            <v/>
          </cell>
          <cell r="BD505" t="str">
            <v>Internet facing</v>
          </cell>
          <cell r="BE505" t="str">
            <v/>
          </cell>
        </row>
        <row r="506">
          <cell r="A506" t="str">
            <v>0491</v>
          </cell>
          <cell r="B506" t="str">
            <v>0491 - Carbon Offset Programme (CEP)</v>
          </cell>
          <cell r="C506" t="str">
            <v>CX_CARBONOFFSET</v>
          </cell>
          <cell r="D506" t="str">
            <v>0490</v>
          </cell>
          <cell r="E506" t="str">
            <v>Production</v>
          </cell>
          <cell r="F506" t="str">
            <v>IT Solutions Centre Sales &amp; Marketing - S&amp;D - ECX &amp; CHL</v>
          </cell>
          <cell r="G506" t="str">
            <v>E-Business (ECX)</v>
          </cell>
          <cell r="H506" t="str">
            <v>0491 - Carbon Offset Programme (CEP)</v>
          </cell>
          <cell r="I506" t="str">
            <v>Application</v>
          </cell>
          <cell r="J506" t="str">
            <v>let customers to offset their carbon footprint when taking our flights</v>
          </cell>
          <cell r="K506" t="str">
            <v>ECX</v>
          </cell>
          <cell r="L506" t="str">
            <v>Mark McDonald</v>
          </cell>
          <cell r="M506" t="str">
            <v>Prian Chan</v>
          </cell>
          <cell r="N506" t="str">
            <v>Miranda Wong</v>
          </cell>
          <cell r="O506" t="str">
            <v>852 94698699</v>
          </cell>
          <cell r="P506" t="str">
            <v>Henry But</v>
          </cell>
          <cell r="Q506" t="str">
            <v>852 96565631</v>
          </cell>
          <cell r="R506" t="str">
            <v>852 62909151</v>
          </cell>
          <cell r="S506" t="str">
            <v/>
          </cell>
          <cell r="T506" t="str">
            <v>HPeOPs (Production) Infra-Dev (Non-Production)</v>
          </cell>
          <cell r="U506" t="str">
            <v>Alan Chan</v>
          </cell>
          <cell r="V506" t="str">
            <v/>
          </cell>
          <cell r="W506" t="str">
            <v>Service Centre</v>
          </cell>
          <cell r="X506" t="str">
            <v>IBM ASM - S&amp;M - S&amp;D-ECX &amp; CHL</v>
          </cell>
          <cell r="Y506" t="str">
            <v>HP</v>
          </cell>
          <cell r="Z506" t="str">
            <v>Application Support - S&amp;M - S&amp;D-ECX &amp; CHL</v>
          </cell>
          <cell r="AA506" t="str">
            <v>CX Infra Web and Mobile Support</v>
          </cell>
          <cell r="AB506" t="str">
            <v/>
          </cell>
          <cell r="AC506" t="str">
            <v/>
          </cell>
          <cell r="AD506" t="str">
            <v>Web (J2EE)</v>
          </cell>
          <cell r="AE506" t="str">
            <v>Y</v>
          </cell>
          <cell r="AF506" t="str">
            <v>Highly Sensitive</v>
          </cell>
          <cell r="AG506" t="str">
            <v>svn://clklxcvsp01/CXCarbonOffsetProgramme</v>
          </cell>
          <cell r="AH506" t="str">
            <v/>
          </cell>
          <cell r="AI506" t="str">
            <v>TBD</v>
          </cell>
          <cell r="AJ506" t="str">
            <v>Important</v>
          </cell>
          <cell r="AK506" t="str">
            <v>7x24</v>
          </cell>
          <cell r="AL506" t="str">
            <v>0200 AM to 0600 AM</v>
          </cell>
          <cell r="AM506" t="str">
            <v>Outport and Pax</v>
          </cell>
          <cell r="AN506" t="str">
            <v>TBD</v>
          </cell>
          <cell r="AO506" t="str">
            <v/>
          </cell>
          <cell r="AP506" t="str">
            <v/>
          </cell>
          <cell r="AQ506" t="str">
            <v>N/A</v>
          </cell>
          <cell r="AR506" t="str">
            <v/>
          </cell>
          <cell r="AS506" t="str">
            <v>N/A</v>
          </cell>
          <cell r="AT506" t="str">
            <v/>
          </cell>
          <cell r="AU506" t="str">
            <v/>
          </cell>
          <cell r="AV506" t="str">
            <v/>
          </cell>
          <cell r="AW506" t="str">
            <v/>
          </cell>
          <cell r="AX506">
            <v>0</v>
          </cell>
          <cell r="AY506" t="str">
            <v/>
          </cell>
          <cell r="AZ506" t="str">
            <v>N/A</v>
          </cell>
          <cell r="BA506" t="str">
            <v>1900-01-01</v>
          </cell>
          <cell r="BB506" t="str">
            <v>N/A</v>
          </cell>
          <cell r="BC506" t="str">
            <v/>
          </cell>
          <cell r="BD506" t="str">
            <v>Internet facing</v>
          </cell>
          <cell r="BE506" t="str">
            <v/>
          </cell>
        </row>
        <row r="507">
          <cell r="A507" t="str">
            <v>0492</v>
          </cell>
          <cell r="B507" t="str">
            <v>0492 - CX/KA Feedback Form</v>
          </cell>
          <cell r="C507" t="str">
            <v>CX_FEEDBACK</v>
          </cell>
          <cell r="D507" t="str">
            <v>0490</v>
          </cell>
          <cell r="E507" t="str">
            <v>Production</v>
          </cell>
          <cell r="F507" t="str">
            <v>IT Solutions Centre Sales &amp; Marketing - S&amp;D - ECX &amp; CHL</v>
          </cell>
          <cell r="G507" t="str">
            <v>E-Business (ECX)</v>
          </cell>
          <cell r="H507" t="str">
            <v>0492 - CX/KA Feedback Form</v>
          </cell>
          <cell r="I507" t="str">
            <v>Application</v>
          </cell>
          <cell r="J507" t="str">
            <v>let customers to send feedback to customer services through CFCS.</v>
          </cell>
          <cell r="K507" t="str">
            <v>ECX</v>
          </cell>
          <cell r="L507" t="str">
            <v>TBD</v>
          </cell>
          <cell r="M507" t="str">
            <v>TBD</v>
          </cell>
          <cell r="N507" t="str">
            <v>Miranda Wong</v>
          </cell>
          <cell r="O507" t="str">
            <v>852 94698699</v>
          </cell>
          <cell r="P507" t="str">
            <v>Henry But</v>
          </cell>
          <cell r="Q507" t="str">
            <v>852 96565631</v>
          </cell>
          <cell r="R507" t="str">
            <v>852 62909151</v>
          </cell>
          <cell r="S507" t="str">
            <v/>
          </cell>
          <cell r="T507" t="str">
            <v>HPeOPs (Production) Infra-Dev (Non-Production)</v>
          </cell>
          <cell r="U507" t="str">
            <v>TBD</v>
          </cell>
          <cell r="V507" t="str">
            <v/>
          </cell>
          <cell r="W507" t="str">
            <v>Service Centre</v>
          </cell>
          <cell r="X507" t="str">
            <v>1. HP - HPEOPS2 - Support Team2. IBM-ASM - PAX (B2C)</v>
          </cell>
          <cell r="Y507" t="str">
            <v>HP</v>
          </cell>
          <cell r="Z507" t="str">
            <v>Application Support - S&amp;M - S&amp;D-ECX &amp; CHL</v>
          </cell>
          <cell r="AA507" t="str">
            <v>CX Infra Web and Mobile Support</v>
          </cell>
          <cell r="AB507" t="str">
            <v/>
          </cell>
          <cell r="AC507" t="str">
            <v/>
          </cell>
          <cell r="AD507" t="str">
            <v>Web (J2EE)</v>
          </cell>
          <cell r="AE507" t="str">
            <v>Y</v>
          </cell>
          <cell r="AF507" t="str">
            <v>Highly Sensitive</v>
          </cell>
          <cell r="AG507" t="str">
            <v>svn://clklxcvsp01/CXFeedBack</v>
          </cell>
          <cell r="AH507" t="str">
            <v/>
          </cell>
          <cell r="AI507" t="str">
            <v>TBD</v>
          </cell>
          <cell r="AJ507" t="str">
            <v>Important</v>
          </cell>
          <cell r="AK507" t="str">
            <v>7x24</v>
          </cell>
          <cell r="AL507" t="str">
            <v>0200 AM to 0600 AM</v>
          </cell>
          <cell r="AM507" t="str">
            <v>Outport and Pax</v>
          </cell>
          <cell r="AN507" t="str">
            <v>TBD</v>
          </cell>
          <cell r="AO507" t="str">
            <v/>
          </cell>
          <cell r="AP507" t="str">
            <v/>
          </cell>
          <cell r="AQ507" t="str">
            <v>N/A</v>
          </cell>
          <cell r="AR507" t="str">
            <v/>
          </cell>
          <cell r="AS507" t="str">
            <v>N/A</v>
          </cell>
          <cell r="AT507" t="str">
            <v/>
          </cell>
          <cell r="AU507" t="str">
            <v/>
          </cell>
          <cell r="AV507" t="str">
            <v/>
          </cell>
          <cell r="AW507" t="str">
            <v/>
          </cell>
          <cell r="AX507">
            <v>0</v>
          </cell>
          <cell r="AY507" t="str">
            <v/>
          </cell>
          <cell r="AZ507" t="str">
            <v>N/A</v>
          </cell>
          <cell r="BA507" t="str">
            <v>1900-01-01</v>
          </cell>
          <cell r="BB507" t="str">
            <v>N/A</v>
          </cell>
          <cell r="BC507" t="str">
            <v/>
          </cell>
          <cell r="BD507" t="str">
            <v>Internet facing</v>
          </cell>
          <cell r="BE507" t="str">
            <v/>
          </cell>
        </row>
        <row r="508">
          <cell r="A508" t="str">
            <v>0493</v>
          </cell>
          <cell r="B508" t="str">
            <v>0493 - CXpecials/KASpecials</v>
          </cell>
          <cell r="C508" t="str">
            <v>CXPECIALS</v>
          </cell>
          <cell r="D508" t="str">
            <v>0490</v>
          </cell>
          <cell r="E508" t="str">
            <v>Production</v>
          </cell>
          <cell r="F508" t="str">
            <v>IT Solutions Centre Sales &amp; Marketing - S&amp;D - ECX &amp; CHL</v>
          </cell>
          <cell r="G508" t="str">
            <v>E-Business (ECX)</v>
          </cell>
          <cell r="H508" t="str">
            <v>0493 - CXpecials/KASpecials</v>
          </cell>
          <cell r="I508" t="str">
            <v>Application</v>
          </cell>
          <cell r="J508" t="str">
            <v>Newsletter Subscription form on cx.com/ka.com. Information stored on eInfra database, with regular extracts to ICLP/eMessage for email newsletter broadcasting</v>
          </cell>
          <cell r="K508" t="str">
            <v>ECX</v>
          </cell>
          <cell r="L508" t="str">
            <v>TBD</v>
          </cell>
          <cell r="M508" t="str">
            <v>TBD</v>
          </cell>
          <cell r="N508" t="str">
            <v>Miranda Wong</v>
          </cell>
          <cell r="O508" t="str">
            <v>852 94698699</v>
          </cell>
          <cell r="P508" t="str">
            <v>Henry But</v>
          </cell>
          <cell r="Q508" t="str">
            <v>852 96565631</v>
          </cell>
          <cell r="R508" t="str">
            <v>852 62909151</v>
          </cell>
          <cell r="S508" t="str">
            <v/>
          </cell>
          <cell r="T508" t="str">
            <v>HPeOPs (Production) Infra-Dev (Non-Production)</v>
          </cell>
          <cell r="U508" t="str">
            <v>TBD</v>
          </cell>
          <cell r="V508" t="str">
            <v/>
          </cell>
          <cell r="W508" t="str">
            <v>Service Centre</v>
          </cell>
          <cell r="X508" t="str">
            <v>1. HP - HPEOPS2 - Support Team2. IBM-ASM - PAX (B2C)</v>
          </cell>
          <cell r="Y508" t="str">
            <v>HP</v>
          </cell>
          <cell r="Z508" t="str">
            <v>Application Support - S&amp;M - S&amp;D-ECX &amp; CHL</v>
          </cell>
          <cell r="AA508" t="str">
            <v>CX Infra Web and Mobile Support</v>
          </cell>
          <cell r="AB508" t="str">
            <v/>
          </cell>
          <cell r="AC508" t="str">
            <v/>
          </cell>
          <cell r="AD508" t="str">
            <v>Web (J2EE)</v>
          </cell>
          <cell r="AE508" t="str">
            <v>Y</v>
          </cell>
          <cell r="AF508" t="str">
            <v>Highly Sensitive</v>
          </cell>
          <cell r="AG508" t="str">
            <v>svn://clklxcvsp01/Cxpecials</v>
          </cell>
          <cell r="AH508" t="str">
            <v/>
          </cell>
          <cell r="AI508" t="str">
            <v>TBD</v>
          </cell>
          <cell r="AJ508" t="str">
            <v>Important</v>
          </cell>
          <cell r="AK508" t="str">
            <v>7x24</v>
          </cell>
          <cell r="AL508" t="str">
            <v>0200 AM to 0600 AM</v>
          </cell>
          <cell r="AM508" t="str">
            <v>Outport and Pax</v>
          </cell>
          <cell r="AN508" t="str">
            <v>TBD</v>
          </cell>
          <cell r="AO508" t="str">
            <v/>
          </cell>
          <cell r="AP508" t="str">
            <v/>
          </cell>
          <cell r="AQ508" t="str">
            <v>N/A</v>
          </cell>
          <cell r="AR508" t="str">
            <v/>
          </cell>
          <cell r="AS508" t="str">
            <v>N/A</v>
          </cell>
          <cell r="AT508" t="str">
            <v/>
          </cell>
          <cell r="AU508" t="str">
            <v/>
          </cell>
          <cell r="AV508" t="str">
            <v/>
          </cell>
          <cell r="AW508" t="str">
            <v/>
          </cell>
          <cell r="AX508">
            <v>0</v>
          </cell>
          <cell r="AY508" t="str">
            <v/>
          </cell>
          <cell r="AZ508" t="str">
            <v>N/A</v>
          </cell>
          <cell r="BA508" t="str">
            <v>1900-01-01</v>
          </cell>
          <cell r="BB508" t="str">
            <v>N/A</v>
          </cell>
          <cell r="BC508" t="str">
            <v/>
          </cell>
          <cell r="BD508" t="str">
            <v>Internet facing</v>
          </cell>
          <cell r="BE508" t="str">
            <v/>
          </cell>
        </row>
        <row r="509">
          <cell r="A509" t="str">
            <v>0494</v>
          </cell>
          <cell r="B509" t="str">
            <v>0494 - CX Financial Briefing Registration</v>
          </cell>
          <cell r="C509" t="str">
            <v>CX_FINANCIALBRIEFINGREG</v>
          </cell>
          <cell r="D509" t="str">
            <v>0490</v>
          </cell>
          <cell r="E509" t="str">
            <v>Retired</v>
          </cell>
          <cell r="F509" t="str">
            <v>IT Solutions Centre Sales &amp; Marketing - S&amp;D - ECX &amp; CHL</v>
          </cell>
          <cell r="G509" t="str">
            <v>E-Business (ECX)</v>
          </cell>
          <cell r="H509" t="str">
            <v>0494 - CX Financial Briefing Registration</v>
          </cell>
          <cell r="I509" t="str">
            <v>Application</v>
          </cell>
          <cell r="J509" t="str">
            <v>Allow interested parties to register for financial briefings</v>
          </cell>
          <cell r="K509" t="str">
            <v>ECX</v>
          </cell>
          <cell r="L509" t="str">
            <v>TBD</v>
          </cell>
          <cell r="M509" t="str">
            <v>TBD</v>
          </cell>
          <cell r="N509" t="str">
            <v>Miranda Wong</v>
          </cell>
          <cell r="O509" t="str">
            <v>852 94698699</v>
          </cell>
          <cell r="P509" t="str">
            <v>Henry But</v>
          </cell>
          <cell r="Q509" t="str">
            <v>852 96565631</v>
          </cell>
          <cell r="R509" t="str">
            <v>852 62909151</v>
          </cell>
          <cell r="S509" t="str">
            <v/>
          </cell>
          <cell r="T509" t="str">
            <v>HPeOPs (Production) Infra-Dev (Non-Production)</v>
          </cell>
          <cell r="U509" t="str">
            <v>1. William Tsang</v>
          </cell>
          <cell r="V509" t="str">
            <v/>
          </cell>
          <cell r="W509" t="str">
            <v>Service Centre</v>
          </cell>
          <cell r="X509" t="str">
            <v>1. HP - HPEOPS2 - Support Team2. IBM-ASM - PAX (B2C)</v>
          </cell>
          <cell r="Y509" t="str">
            <v>HP - Middleware</v>
          </cell>
          <cell r="Z509" t="str">
            <v>Application Support - S&amp;M - S&amp;D-ECX &amp; CHL</v>
          </cell>
          <cell r="AA509" t="str">
            <v>CX Infra Web and Mobile Support</v>
          </cell>
          <cell r="AB509" t="str">
            <v/>
          </cell>
          <cell r="AC509" t="str">
            <v/>
          </cell>
          <cell r="AD509" t="str">
            <v>Web (J2EE)</v>
          </cell>
          <cell r="AE509" t="str">
            <v>Y</v>
          </cell>
          <cell r="AF509" t="str">
            <v>Public</v>
          </cell>
          <cell r="AG509" t="str">
            <v/>
          </cell>
          <cell r="AH509" t="str">
            <v/>
          </cell>
          <cell r="AI509" t="str">
            <v>TBC</v>
          </cell>
          <cell r="AJ509" t="str">
            <v>Important</v>
          </cell>
          <cell r="AK509" t="str">
            <v>7x24</v>
          </cell>
          <cell r="AL509" t="str">
            <v>0200 AM to 0600 AM</v>
          </cell>
          <cell r="AM509" t="str">
            <v>Pax</v>
          </cell>
          <cell r="AN509" t="str">
            <v>Nil</v>
          </cell>
          <cell r="AO509" t="str">
            <v>N/A</v>
          </cell>
          <cell r="AP509" t="str">
            <v>N/A</v>
          </cell>
          <cell r="AQ509" t="str">
            <v>Y</v>
          </cell>
          <cell r="AR509" t="str">
            <v/>
          </cell>
          <cell r="AS509" t="str">
            <v>Y</v>
          </cell>
          <cell r="AT509" t="str">
            <v/>
          </cell>
          <cell r="AU509" t="str">
            <v/>
          </cell>
          <cell r="AV509" t="str">
            <v/>
          </cell>
          <cell r="AW509" t="str">
            <v/>
          </cell>
          <cell r="AX509">
            <v>0</v>
          </cell>
          <cell r="AY509" t="str">
            <v/>
          </cell>
          <cell r="AZ509" t="str">
            <v>N/A</v>
          </cell>
          <cell r="BA509" t="str">
            <v>1900-01-01</v>
          </cell>
          <cell r="BB509" t="str">
            <v>N/A</v>
          </cell>
          <cell r="BC509" t="str">
            <v/>
          </cell>
          <cell r="BD509" t="str">
            <v>Internet facing</v>
          </cell>
          <cell r="BE509" t="str">
            <v/>
          </cell>
        </row>
        <row r="510">
          <cell r="A510" t="str">
            <v>0495</v>
          </cell>
          <cell r="B510" t="str">
            <v>0495 - CX/KA Flight Schedule</v>
          </cell>
          <cell r="C510" t="str">
            <v>CX_FLIGHTSCHEDULE</v>
          </cell>
          <cell r="D510" t="str">
            <v>0490</v>
          </cell>
          <cell r="E510" t="str">
            <v>Production</v>
          </cell>
          <cell r="F510" t="str">
            <v>IT Solutions Centre Sales &amp; Marketing - S&amp;D - ECX &amp; CHL</v>
          </cell>
          <cell r="G510" t="str">
            <v>E-Business (ECX)</v>
          </cell>
          <cell r="H510" t="str">
            <v>0495 - CX/KA Flight Schedule (CEP)</v>
          </cell>
          <cell r="I510" t="str">
            <v>Application</v>
          </cell>
          <cell r="J510" t="str">
            <v>allow customers to check flight timetable.</v>
          </cell>
          <cell r="K510" t="str">
            <v>ECX</v>
          </cell>
          <cell r="L510" t="str">
            <v>TBD</v>
          </cell>
          <cell r="M510" t="str">
            <v>TBD</v>
          </cell>
          <cell r="N510" t="str">
            <v>Kenneth Lee</v>
          </cell>
          <cell r="O510" t="str">
            <v>852 60720994</v>
          </cell>
          <cell r="P510" t="str">
            <v>Henry But</v>
          </cell>
          <cell r="Q510" t="str">
            <v>852 96565631</v>
          </cell>
          <cell r="R510" t="str">
            <v>852 62909151</v>
          </cell>
          <cell r="S510" t="str">
            <v/>
          </cell>
          <cell r="T510" t="str">
            <v>HPeOPs (Production) Infra-Dev (Non-Production)</v>
          </cell>
          <cell r="U510" t="str">
            <v>1. Benjamin Lai 2. Emily Chan</v>
          </cell>
          <cell r="V510" t="str">
            <v/>
          </cell>
          <cell r="W510" t="str">
            <v>Service Centre</v>
          </cell>
          <cell r="X510" t="str">
            <v>1. HP - HPEOPS2 - Support Team2. IBM-ASM - PAX (B2C)</v>
          </cell>
          <cell r="Y510" t="str">
            <v/>
          </cell>
          <cell r="Z510" t="str">
            <v>Application Support - S&amp;M - S&amp;D-ECX &amp; CHL</v>
          </cell>
          <cell r="AA510" t="str">
            <v>CX Infra Web and Mobile Support</v>
          </cell>
          <cell r="AB510" t="str">
            <v/>
          </cell>
          <cell r="AC510" t="str">
            <v/>
          </cell>
          <cell r="AD510" t="str">
            <v>Web (J2EE)</v>
          </cell>
          <cell r="AE510" t="str">
            <v/>
          </cell>
          <cell r="AF510" t="str">
            <v>Public</v>
          </cell>
          <cell r="AG510" t="str">
            <v/>
          </cell>
          <cell r="AH510" t="str">
            <v/>
          </cell>
          <cell r="AI510" t="str">
            <v/>
          </cell>
          <cell r="AJ510" t="str">
            <v>Critical</v>
          </cell>
          <cell r="AK510" t="str">
            <v/>
          </cell>
          <cell r="AL510" t="str">
            <v>0200 AM to 0600 AM</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v>0</v>
          </cell>
          <cell r="AY510" t="str">
            <v/>
          </cell>
          <cell r="AZ510" t="str">
            <v>N/A</v>
          </cell>
          <cell r="BA510" t="str">
            <v>1900-01-01</v>
          </cell>
          <cell r="BB510" t="str">
            <v>N/A</v>
          </cell>
          <cell r="BC510" t="str">
            <v/>
          </cell>
          <cell r="BD510" t="str">
            <v/>
          </cell>
          <cell r="BE510" t="str">
            <v/>
          </cell>
        </row>
        <row r="511">
          <cell r="A511" t="str">
            <v>0496</v>
          </cell>
          <cell r="B511" t="str">
            <v>0496 - CX/KA Arrival &amp; Departure (A&amp;D)</v>
          </cell>
          <cell r="C511" t="str">
            <v>A&amp;D, CX_FLIGHTSTATUS</v>
          </cell>
          <cell r="D511" t="str">
            <v>0490</v>
          </cell>
          <cell r="E511" t="str">
            <v>Production</v>
          </cell>
          <cell r="F511" t="str">
            <v>IT Solutions Centre Sales &amp; Marketing - S&amp;D - ECX &amp; CHL</v>
          </cell>
          <cell r="G511" t="str">
            <v>E-Business (ECX)</v>
          </cell>
          <cell r="H511" t="str">
            <v>0496 - CX/KA Flight Status (A&amp;D)</v>
          </cell>
          <cell r="I511" t="str">
            <v>Application</v>
          </cell>
          <cell r="J511" t="str">
            <v>allow customers to check latest flight status</v>
          </cell>
          <cell r="K511" t="str">
            <v>ECX</v>
          </cell>
          <cell r="L511" t="str">
            <v>TBD</v>
          </cell>
          <cell r="M511" t="str">
            <v>TBD</v>
          </cell>
          <cell r="N511" t="str">
            <v>Kenneth Lee</v>
          </cell>
          <cell r="O511" t="str">
            <v>852 60720994</v>
          </cell>
          <cell r="P511" t="str">
            <v>Henry But</v>
          </cell>
          <cell r="Q511" t="str">
            <v>852 96565631</v>
          </cell>
          <cell r="R511" t="str">
            <v>852 62909151</v>
          </cell>
          <cell r="S511" t="str">
            <v/>
          </cell>
          <cell r="T511" t="str">
            <v>HPeOPs (Production) Infra-Dev (Non-Production)</v>
          </cell>
          <cell r="U511" t="str">
            <v>1. Benjamin Lai 2. Emily Chan</v>
          </cell>
          <cell r="V511" t="str">
            <v/>
          </cell>
          <cell r="W511" t="str">
            <v>Service Centre</v>
          </cell>
          <cell r="X511" t="str">
            <v>1. HP - HPEOPS2 - Support Team2. IBM-ASM - PAX (B2C)</v>
          </cell>
          <cell r="Y511" t="str">
            <v/>
          </cell>
          <cell r="Z511" t="str">
            <v>Application Support - S&amp;M - S&amp;D-ECX &amp; CHL</v>
          </cell>
          <cell r="AA511" t="str">
            <v>CX Infra Web and Mobile Support</v>
          </cell>
          <cell r="AB511" t="str">
            <v/>
          </cell>
          <cell r="AC511" t="str">
            <v/>
          </cell>
          <cell r="AD511" t="str">
            <v>Web (J2EE)</v>
          </cell>
          <cell r="AE511" t="str">
            <v/>
          </cell>
          <cell r="AF511" t="str">
            <v>Public</v>
          </cell>
          <cell r="AG511" t="str">
            <v/>
          </cell>
          <cell r="AH511" t="str">
            <v/>
          </cell>
          <cell r="AI511" t="str">
            <v/>
          </cell>
          <cell r="AJ511" t="str">
            <v>Critical</v>
          </cell>
          <cell r="AK511" t="str">
            <v/>
          </cell>
          <cell r="AL511" t="str">
            <v>0200 AM to 0600 AM</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v>0</v>
          </cell>
          <cell r="AY511" t="str">
            <v/>
          </cell>
          <cell r="AZ511" t="str">
            <v>N/A</v>
          </cell>
          <cell r="BA511" t="str">
            <v>1900-01-01</v>
          </cell>
          <cell r="BB511" t="str">
            <v>N/A</v>
          </cell>
          <cell r="BC511" t="str">
            <v/>
          </cell>
          <cell r="BD511" t="str">
            <v/>
          </cell>
          <cell r="BE511" t="str">
            <v/>
          </cell>
        </row>
        <row r="512">
          <cell r="A512" t="str">
            <v>0497</v>
          </cell>
          <cell r="B512" t="str">
            <v>0497 - CX/KA Manage My Booking (MMB)</v>
          </cell>
          <cell r="C512" t="str">
            <v>MMB</v>
          </cell>
          <cell r="D512" t="str">
            <v>0490</v>
          </cell>
          <cell r="E512" t="str">
            <v>Production</v>
          </cell>
          <cell r="F512" t="str">
            <v>IT Solutions Centre Sales &amp; Marketing - S&amp;D - ECX &amp; CHL</v>
          </cell>
          <cell r="G512" t="str">
            <v>E-Business (ECX)</v>
          </cell>
          <cell r="H512" t="str">
            <v>0497 - CX/KA Manage My Booking (MMB)</v>
          </cell>
          <cell r="I512" t="str">
            <v>Application</v>
          </cell>
          <cell r="J512" t="str">
            <v>Allows customers to view and manage their flight booking details</v>
          </cell>
          <cell r="K512" t="str">
            <v>ECX</v>
          </cell>
          <cell r="L512" t="str">
            <v>TBD</v>
          </cell>
          <cell r="M512" t="str">
            <v>TBD</v>
          </cell>
          <cell r="N512" t="str">
            <v>Kenneth Lee</v>
          </cell>
          <cell r="O512" t="str">
            <v>852 60720994</v>
          </cell>
          <cell r="P512" t="str">
            <v>Henry But</v>
          </cell>
          <cell r="Q512" t="str">
            <v>852 96565631</v>
          </cell>
          <cell r="R512" t="str">
            <v>852 62909151</v>
          </cell>
          <cell r="S512" t="str">
            <v/>
          </cell>
          <cell r="T512" t="str">
            <v>HPeOPs (Production) Infra-Dev (Non-Production)</v>
          </cell>
          <cell r="U512" t="str">
            <v>1. William Tsang 2. Kam Chiu Leung</v>
          </cell>
          <cell r="V512" t="str">
            <v/>
          </cell>
          <cell r="W512" t="str">
            <v>Service Centre</v>
          </cell>
          <cell r="X512" t="str">
            <v>1. HP - HPEOPS2 - Support Team2. IBM-ASM - PAX (B2C)</v>
          </cell>
          <cell r="Y512" t="str">
            <v/>
          </cell>
          <cell r="Z512" t="str">
            <v>Application Support - S&amp;M - S&amp;D-ECX &amp; CHL</v>
          </cell>
          <cell r="AA512" t="str">
            <v>CX Infra Web and Mobile Support</v>
          </cell>
          <cell r="AB512" t="str">
            <v/>
          </cell>
          <cell r="AC512" t="str">
            <v/>
          </cell>
          <cell r="AD512" t="str">
            <v>Web (J2EE)</v>
          </cell>
          <cell r="AE512" t="str">
            <v/>
          </cell>
          <cell r="AF512" t="str">
            <v>Highly Sensitive</v>
          </cell>
          <cell r="AG512" t="str">
            <v/>
          </cell>
          <cell r="AH512" t="str">
            <v/>
          </cell>
          <cell r="AI512" t="str">
            <v/>
          </cell>
          <cell r="AJ512" t="str">
            <v>Lifeblood</v>
          </cell>
          <cell r="AK512" t="str">
            <v/>
          </cell>
          <cell r="AL512" t="str">
            <v>0200 AM to 0600 AM</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v>0</v>
          </cell>
          <cell r="AY512" t="str">
            <v/>
          </cell>
          <cell r="AZ512" t="str">
            <v>N/A</v>
          </cell>
          <cell r="BA512" t="str">
            <v>1900-01-01</v>
          </cell>
          <cell r="BB512" t="str">
            <v>N/A</v>
          </cell>
          <cell r="BC512" t="str">
            <v/>
          </cell>
          <cell r="BD512" t="str">
            <v/>
          </cell>
          <cell r="BE512" t="str">
            <v/>
          </cell>
        </row>
        <row r="513">
          <cell r="A513" t="str">
            <v>0498</v>
          </cell>
          <cell r="B513" t="str">
            <v>0498 - CX MICE Fare Quotation Request Form (MICE)</v>
          </cell>
          <cell r="C513" t="str">
            <v>MICE</v>
          </cell>
          <cell r="D513" t="str">
            <v>0490</v>
          </cell>
          <cell r="E513" t="str">
            <v>Production</v>
          </cell>
          <cell r="F513" t="str">
            <v>IT Solutions Centre Sales &amp; Marketing - HKO GCC Distribution &amp; Corp Sales</v>
          </cell>
          <cell r="G513" t="str">
            <v>Sales &amp; Distribution (S&amp;D)</v>
          </cell>
          <cell r="H513" t="str">
            <v>0498 - CX MICE Fare Quotation Request Form</v>
          </cell>
          <cell r="I513" t="str">
            <v>Application</v>
          </cell>
          <cell r="J513" t="str">
            <v>Allows customers to register MICE events and request MICE fare quotations.</v>
          </cell>
          <cell r="K513" t="str">
            <v>S&amp;D-CSD</v>
          </cell>
          <cell r="L513" t="str">
            <v>Winnie Wong - Global Sales Dev Manager</v>
          </cell>
          <cell r="M513" t="str">
            <v>Stanley Tsang - Asst Coporate Sales Dev Mgr</v>
          </cell>
          <cell r="N513" t="str">
            <v>Jack Zhang</v>
          </cell>
          <cell r="O513" t="str">
            <v>852 92072810</v>
          </cell>
          <cell r="P513" t="str">
            <v>Maggie Yip</v>
          </cell>
          <cell r="Q513" t="str">
            <v>852 98727115</v>
          </cell>
          <cell r="R513" t="str">
            <v>852 63910215</v>
          </cell>
          <cell r="S513" t="str">
            <v>imt#hko@cathaypacific.com</v>
          </cell>
          <cell r="T513" t="str">
            <v>HPeOPs (Production) Infra-Dev (Non-Production)</v>
          </cell>
          <cell r="U513" t="str">
            <v>Maggie Yip; Claire Tsoi; Andy Leung; Matthew Chung</v>
          </cell>
          <cell r="V513" t="str">
            <v/>
          </cell>
          <cell r="W513" t="str">
            <v>Service Centre</v>
          </cell>
          <cell r="X513" t="str">
            <v>1. HP - HPEOPS2 - Support Team2. IBM ASM - S&amp;M - S&amp;D-ECX &amp; CHL</v>
          </cell>
          <cell r="Y513" t="str">
            <v/>
          </cell>
          <cell r="Z513" t="str">
            <v>Application Support - S&amp;M - HKG, S&amp;D-WRT, Dist &amp; Corp Sales</v>
          </cell>
          <cell r="AA513" t="str">
            <v/>
          </cell>
          <cell r="AB513" t="str">
            <v/>
          </cell>
          <cell r="AC513" t="str">
            <v/>
          </cell>
          <cell r="AD513" t="str">
            <v>Web (J2EE)</v>
          </cell>
          <cell r="AE513" t="str">
            <v/>
          </cell>
          <cell r="AF513" t="str">
            <v>Highly Sensitive</v>
          </cell>
          <cell r="AG513" t="str">
            <v/>
          </cell>
          <cell r="AH513" t="str">
            <v/>
          </cell>
          <cell r="AI513" t="str">
            <v/>
          </cell>
          <cell r="AJ513" t="str">
            <v>Important</v>
          </cell>
          <cell r="AK513" t="str">
            <v/>
          </cell>
          <cell r="AL513" t="str">
            <v>Sat - Sun 12:00am - 8:00am</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v>0</v>
          </cell>
          <cell r="AY513" t="str">
            <v/>
          </cell>
          <cell r="AZ513" t="str">
            <v>N/A</v>
          </cell>
          <cell r="BA513" t="str">
            <v>1900-01-01</v>
          </cell>
          <cell r="BB513" t="str">
            <v>N/A</v>
          </cell>
          <cell r="BC513" t="str">
            <v/>
          </cell>
          <cell r="BD513" t="str">
            <v/>
          </cell>
          <cell r="BE513" t="str">
            <v/>
          </cell>
        </row>
        <row r="514">
          <cell r="A514" t="str">
            <v>0499</v>
          </cell>
          <cell r="B514" t="str">
            <v>0499 - CX/KA Media Registration</v>
          </cell>
          <cell r="C514" t="str">
            <v>CX_MEDIAREG</v>
          </cell>
          <cell r="D514" t="str">
            <v>0490</v>
          </cell>
          <cell r="E514" t="str">
            <v>Production</v>
          </cell>
          <cell r="F514" t="str">
            <v>IT Solutions Centre Sales &amp; Marketing - S&amp;D - ECX &amp; CHL</v>
          </cell>
          <cell r="G514" t="str">
            <v>E-Business (ECX)</v>
          </cell>
          <cell r="H514" t="str">
            <v>0499 - CX/KA Media Registration</v>
          </cell>
          <cell r="I514" t="str">
            <v>Application</v>
          </cell>
          <cell r="J514" t="str">
            <v>Allow interested parties to submit Media Registration Requests</v>
          </cell>
          <cell r="K514" t="str">
            <v>ECX</v>
          </cell>
          <cell r="L514" t="str">
            <v>TBD</v>
          </cell>
          <cell r="M514" t="str">
            <v>TBD</v>
          </cell>
          <cell r="N514" t="str">
            <v>Kenneth Lee</v>
          </cell>
          <cell r="O514" t="str">
            <v>852 60720994</v>
          </cell>
          <cell r="P514" t="str">
            <v>Henry But</v>
          </cell>
          <cell r="Q514" t="str">
            <v>852 96565631</v>
          </cell>
          <cell r="R514" t="str">
            <v>852 62909151</v>
          </cell>
          <cell r="S514" t="str">
            <v/>
          </cell>
          <cell r="T514" t="str">
            <v>HPeOPs (Production) Infra-Dev (Non-Production)</v>
          </cell>
          <cell r="U514" t="str">
            <v>1. William Tsang</v>
          </cell>
          <cell r="V514" t="str">
            <v/>
          </cell>
          <cell r="W514" t="str">
            <v>Service Centre</v>
          </cell>
          <cell r="X514" t="str">
            <v>1. HP - HPEOPS2 - Support Team2. IBM-ASM - PAX (B2C)</v>
          </cell>
          <cell r="Y514" t="str">
            <v/>
          </cell>
          <cell r="Z514" t="str">
            <v>Application Support - S&amp;M - S&amp;D-ECX &amp; CHL</v>
          </cell>
          <cell r="AA514" t="str">
            <v>CX Infra Web and Mobile Support</v>
          </cell>
          <cell r="AB514" t="str">
            <v/>
          </cell>
          <cell r="AC514" t="str">
            <v/>
          </cell>
          <cell r="AD514" t="str">
            <v>Web (J2EE)</v>
          </cell>
          <cell r="AE514" t="str">
            <v/>
          </cell>
          <cell r="AF514" t="str">
            <v>Highly Sensitive</v>
          </cell>
          <cell r="AG514" t="str">
            <v/>
          </cell>
          <cell r="AH514" t="str">
            <v/>
          </cell>
          <cell r="AI514" t="str">
            <v/>
          </cell>
          <cell r="AJ514" t="str">
            <v>Important</v>
          </cell>
          <cell r="AK514" t="str">
            <v/>
          </cell>
          <cell r="AL514" t="str">
            <v>0200 AM to 0600 AM</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v>0</v>
          </cell>
          <cell r="AY514" t="str">
            <v/>
          </cell>
          <cell r="AZ514" t="str">
            <v>N/A</v>
          </cell>
          <cell r="BA514" t="str">
            <v>1900-01-01</v>
          </cell>
          <cell r="BB514" t="str">
            <v>N/A</v>
          </cell>
          <cell r="BC514" t="str">
            <v/>
          </cell>
          <cell r="BD514" t="str">
            <v/>
          </cell>
          <cell r="BE514" t="str">
            <v/>
          </cell>
        </row>
        <row r="515">
          <cell r="A515" t="str">
            <v>0500</v>
          </cell>
          <cell r="B515" t="str">
            <v>0500 - CX MPO Member Services</v>
          </cell>
          <cell r="C515" t="str">
            <v>CX_MPO</v>
          </cell>
          <cell r="D515" t="str">
            <v>0490</v>
          </cell>
          <cell r="E515" t="str">
            <v>Production</v>
          </cell>
          <cell r="F515" t="str">
            <v>IT Solutions Centre Sales &amp; Marketing - Loyalty &amp; Asia Miles</v>
          </cell>
          <cell r="G515" t="str">
            <v>E-Business (ECX)</v>
          </cell>
          <cell r="H515" t="str">
            <v>0500 - CX MPO Member Services</v>
          </cell>
          <cell r="I515" t="str">
            <v>Application</v>
          </cell>
          <cell r="J515" t="str">
            <v>SCA Application + SOAP Services for managing MPO Members' accounts, profiles, requests and services</v>
          </cell>
          <cell r="K515" t="str">
            <v>CPL</v>
          </cell>
          <cell r="L515" t="str">
            <v>TBD</v>
          </cell>
          <cell r="M515" t="str">
            <v>TBD</v>
          </cell>
          <cell r="N515" t="str">
            <v>Peter Leung</v>
          </cell>
          <cell r="O515" t="str">
            <v>852 98137213</v>
          </cell>
          <cell r="P515" t="str">
            <v>Philip Wu</v>
          </cell>
          <cell r="Q515" t="str">
            <v>852 94625875</v>
          </cell>
          <cell r="R515" t="str">
            <v>852 60524730</v>
          </cell>
          <cell r="S515" t="str">
            <v/>
          </cell>
          <cell r="T515" t="str">
            <v>HPeOPs (Production) Infra-Dev (Non-Production)</v>
          </cell>
          <cell r="U515" t="str">
            <v>1. Emily Chan 2. Benjamin Lai</v>
          </cell>
          <cell r="V515" t="str">
            <v/>
          </cell>
          <cell r="W515" t="str">
            <v/>
          </cell>
          <cell r="X515" t="str">
            <v>Application Support - S&amp;M - Loyalty &amp; Asia Miles</v>
          </cell>
          <cell r="Y515" t="str">
            <v/>
          </cell>
          <cell r="Z515" t="str">
            <v>Application Support - S&amp;M - Loyalty &amp; Asia Miles</v>
          </cell>
          <cell r="AA515" t="str">
            <v>CX Infra Web and Mobile Support</v>
          </cell>
          <cell r="AB515" t="str">
            <v/>
          </cell>
          <cell r="AC515" t="str">
            <v/>
          </cell>
          <cell r="AD515" t="str">
            <v>Web (J2EE)</v>
          </cell>
          <cell r="AE515" t="str">
            <v/>
          </cell>
          <cell r="AF515" t="str">
            <v>Highly Sensitive</v>
          </cell>
          <cell r="AG515" t="str">
            <v/>
          </cell>
          <cell r="AH515" t="str">
            <v/>
          </cell>
          <cell r="AI515" t="str">
            <v/>
          </cell>
          <cell r="AJ515" t="str">
            <v>Critical</v>
          </cell>
          <cell r="AK515" t="str">
            <v/>
          </cell>
          <cell r="AL515" t="str">
            <v>Follow cx.com</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v>0</v>
          </cell>
          <cell r="AY515" t="str">
            <v/>
          </cell>
          <cell r="AZ515" t="str">
            <v>N/A</v>
          </cell>
          <cell r="BA515" t="str">
            <v>1900-01-01</v>
          </cell>
          <cell r="BB515" t="str">
            <v>N/A</v>
          </cell>
          <cell r="BC515" t="str">
            <v/>
          </cell>
          <cell r="BD515" t="str">
            <v/>
          </cell>
          <cell r="BE515" t="str">
            <v/>
          </cell>
        </row>
        <row r="516">
          <cell r="A516" t="str">
            <v>0501</v>
          </cell>
          <cell r="B516" t="str">
            <v>0501 - CX/KA Flight Messaging Subscription [aka Notifly Subscription]</v>
          </cell>
          <cell r="C516" t="str">
            <v>CX_NOTIFLYSUB</v>
          </cell>
          <cell r="D516" t="str">
            <v>0490</v>
          </cell>
          <cell r="E516" t="str">
            <v>Production</v>
          </cell>
          <cell r="F516" t="str">
            <v>IT Solutions Centre Sales &amp; Marketing - S&amp;D - ECX &amp; CHL</v>
          </cell>
          <cell r="G516" t="str">
            <v>E-Business (ECX)</v>
          </cell>
          <cell r="H516" t="str">
            <v>0501 - CX/KA Flight Messaging Subscription</v>
          </cell>
          <cell r="I516" t="str">
            <v>Application</v>
          </cell>
          <cell r="J516" t="str">
            <v>Allows customers to subscribe to receive flight notification (Notifly) messages.</v>
          </cell>
          <cell r="K516" t="str">
            <v>ECX</v>
          </cell>
          <cell r="L516" t="str">
            <v>TBD</v>
          </cell>
          <cell r="M516" t="str">
            <v>TBD</v>
          </cell>
          <cell r="N516" t="str">
            <v>Kenneth Lee</v>
          </cell>
          <cell r="O516" t="str">
            <v>852 60720994</v>
          </cell>
          <cell r="P516" t="str">
            <v>Henry But</v>
          </cell>
          <cell r="Q516" t="str">
            <v>852 96565631</v>
          </cell>
          <cell r="R516" t="str">
            <v>852 62909151</v>
          </cell>
          <cell r="S516" t="str">
            <v/>
          </cell>
          <cell r="T516" t="str">
            <v>HPeOPs (Production) Infra-Dev (Non-Production)</v>
          </cell>
          <cell r="U516" t="str">
            <v>1. Emily Chan</v>
          </cell>
          <cell r="V516" t="str">
            <v/>
          </cell>
          <cell r="W516" t="str">
            <v>Service Centre</v>
          </cell>
          <cell r="X516" t="str">
            <v>1. HP - HPEOPS2 - Support Team2. IBM-ASM - PAX (B2C)</v>
          </cell>
          <cell r="Y516" t="str">
            <v/>
          </cell>
          <cell r="Z516" t="str">
            <v>Application Support - S&amp;M - S&amp;D-ECX &amp; CHL</v>
          </cell>
          <cell r="AA516" t="str">
            <v>CX Infra Web and Mobile Support</v>
          </cell>
          <cell r="AB516" t="str">
            <v/>
          </cell>
          <cell r="AC516" t="str">
            <v/>
          </cell>
          <cell r="AD516" t="str">
            <v>Web (J2EE)</v>
          </cell>
          <cell r="AE516" t="str">
            <v/>
          </cell>
          <cell r="AF516" t="str">
            <v>Highly Sensitive</v>
          </cell>
          <cell r="AG516" t="str">
            <v/>
          </cell>
          <cell r="AH516" t="str">
            <v/>
          </cell>
          <cell r="AI516" t="str">
            <v/>
          </cell>
          <cell r="AJ516" t="str">
            <v>Critical</v>
          </cell>
          <cell r="AK516" t="str">
            <v/>
          </cell>
          <cell r="AL516" t="str">
            <v>0200 AM to 0600 AM</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v>0</v>
          </cell>
          <cell r="AY516" t="str">
            <v/>
          </cell>
          <cell r="AZ516" t="str">
            <v>N/A</v>
          </cell>
          <cell r="BA516" t="str">
            <v>1900-01-01</v>
          </cell>
          <cell r="BB516" t="str">
            <v>N/A</v>
          </cell>
          <cell r="BC516" t="str">
            <v/>
          </cell>
          <cell r="BD516" t="str">
            <v/>
          </cell>
          <cell r="BE516" t="str">
            <v/>
          </cell>
        </row>
        <row r="517">
          <cell r="A517" t="str">
            <v>0502</v>
          </cell>
          <cell r="B517" t="str">
            <v>0502 - Reference Data Service</v>
          </cell>
          <cell r="C517" t="str">
            <v>SVC_REFDATA</v>
          </cell>
          <cell r="D517" t="str">
            <v>0490</v>
          </cell>
          <cell r="E517" t="str">
            <v>Production</v>
          </cell>
          <cell r="F517" t="str">
            <v>IT Solutions Centre Sales &amp; Marketing - S&amp;D - ECX &amp; CHL</v>
          </cell>
          <cell r="G517" t="str">
            <v>E-Business (ECX)</v>
          </cell>
          <cell r="H517" t="str">
            <v>0502 - Reference Data Service</v>
          </cell>
          <cell r="I517" t="str">
            <v>Application</v>
          </cell>
          <cell r="J517" t="str">
            <v>SCA Application for retrieving common reference data.</v>
          </cell>
          <cell r="K517" t="str">
            <v>ECX</v>
          </cell>
          <cell r="L517" t="str">
            <v>TBD</v>
          </cell>
          <cell r="M517" t="str">
            <v>TBD</v>
          </cell>
          <cell r="N517" t="str">
            <v>Kenneth Lee</v>
          </cell>
          <cell r="O517" t="str">
            <v>852 60720994</v>
          </cell>
          <cell r="P517" t="str">
            <v>Henry But</v>
          </cell>
          <cell r="Q517" t="str">
            <v>852 96565631</v>
          </cell>
          <cell r="R517" t="str">
            <v>852 62909151</v>
          </cell>
          <cell r="S517" t="str">
            <v/>
          </cell>
          <cell r="T517" t="str">
            <v>HPeOPs (Production) Infra-Dev (Non-Production)</v>
          </cell>
          <cell r="U517" t="str">
            <v>1. William Tsang</v>
          </cell>
          <cell r="V517" t="str">
            <v/>
          </cell>
          <cell r="W517" t="str">
            <v>Service Centre</v>
          </cell>
          <cell r="X517" t="str">
            <v>1. HP - HPEOPS2 - Support Team2. IBM-ASM - PAX (B2C)</v>
          </cell>
          <cell r="Y517" t="str">
            <v/>
          </cell>
          <cell r="Z517" t="str">
            <v>Application Support - S&amp;M - S&amp;D-ECX &amp; CHL</v>
          </cell>
          <cell r="AA517" t="str">
            <v>CX Infra Web and Mobile Support</v>
          </cell>
          <cell r="AB517" t="str">
            <v/>
          </cell>
          <cell r="AC517" t="str">
            <v/>
          </cell>
          <cell r="AD517" t="str">
            <v>Web (J2EE)</v>
          </cell>
          <cell r="AE517" t="str">
            <v/>
          </cell>
          <cell r="AF517" t="str">
            <v>Internal Use Only</v>
          </cell>
          <cell r="AG517" t="str">
            <v/>
          </cell>
          <cell r="AH517" t="str">
            <v/>
          </cell>
          <cell r="AI517" t="str">
            <v/>
          </cell>
          <cell r="AJ517" t="str">
            <v>Lifeblood</v>
          </cell>
          <cell r="AK517" t="str">
            <v/>
          </cell>
          <cell r="AL517" t="str">
            <v>0200 AM to 0600 AM</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v>0</v>
          </cell>
          <cell r="AY517" t="str">
            <v/>
          </cell>
          <cell r="AZ517" t="str">
            <v>N/A</v>
          </cell>
          <cell r="BA517" t="str">
            <v>1900-01-01</v>
          </cell>
          <cell r="BB517" t="str">
            <v>N/A</v>
          </cell>
          <cell r="BC517" t="str">
            <v/>
          </cell>
          <cell r="BD517" t="str">
            <v/>
          </cell>
          <cell r="BE517" t="str">
            <v/>
          </cell>
        </row>
        <row r="518">
          <cell r="A518" t="str">
            <v>0503</v>
          </cell>
          <cell r="B518" t="str">
            <v>0503 - CX/KA Site Search</v>
          </cell>
          <cell r="C518" t="str">
            <v>CX_SITESEARCH</v>
          </cell>
          <cell r="D518" t="str">
            <v>0490</v>
          </cell>
          <cell r="E518" t="str">
            <v>Production</v>
          </cell>
          <cell r="F518" t="str">
            <v>IT Solutions Centre Sales &amp; Marketing - S&amp;D - ECX &amp; CHL</v>
          </cell>
          <cell r="G518" t="str">
            <v>E-Business (ECX)</v>
          </cell>
          <cell r="H518" t="str">
            <v>0503 - CX/KA Site Search</v>
          </cell>
          <cell r="I518" t="str">
            <v>Application</v>
          </cell>
          <cell r="J518" t="str">
            <v>SCA Application for performing site searches through FAST ESP.</v>
          </cell>
          <cell r="K518" t="str">
            <v>ECX</v>
          </cell>
          <cell r="L518" t="str">
            <v>TBD</v>
          </cell>
          <cell r="M518" t="str">
            <v>TBD</v>
          </cell>
          <cell r="N518" t="str">
            <v>Kenneth Lee</v>
          </cell>
          <cell r="O518" t="str">
            <v>852 60720994</v>
          </cell>
          <cell r="P518" t="str">
            <v>Henry But</v>
          </cell>
          <cell r="Q518" t="str">
            <v>852 96565631</v>
          </cell>
          <cell r="R518" t="str">
            <v>852 62909151</v>
          </cell>
          <cell r="S518" t="str">
            <v/>
          </cell>
          <cell r="T518" t="str">
            <v>HPeOPs (Production) Infra-Dev (Non-Production)</v>
          </cell>
          <cell r="U518" t="str">
            <v>1. Emily Chan</v>
          </cell>
          <cell r="V518" t="str">
            <v/>
          </cell>
          <cell r="W518" t="str">
            <v>Service Centre</v>
          </cell>
          <cell r="X518" t="str">
            <v>1. HP - HPEOPS2 - Support Team2. IBM-ASM - PAX (B2C)</v>
          </cell>
          <cell r="Y518" t="str">
            <v/>
          </cell>
          <cell r="Z518" t="str">
            <v>Application Support - S&amp;M - S&amp;D-ECX &amp; CHL</v>
          </cell>
          <cell r="AA518" t="str">
            <v>CX Infra Web and Mobile Support</v>
          </cell>
          <cell r="AB518" t="str">
            <v/>
          </cell>
          <cell r="AC518" t="str">
            <v/>
          </cell>
          <cell r="AD518" t="str">
            <v>Web (J2EE)</v>
          </cell>
          <cell r="AE518" t="str">
            <v/>
          </cell>
          <cell r="AF518" t="str">
            <v>Public</v>
          </cell>
          <cell r="AG518" t="str">
            <v/>
          </cell>
          <cell r="AH518" t="str">
            <v/>
          </cell>
          <cell r="AI518" t="str">
            <v/>
          </cell>
          <cell r="AJ518" t="str">
            <v>Critical</v>
          </cell>
          <cell r="AK518" t="str">
            <v/>
          </cell>
          <cell r="AL518" t="str">
            <v>0200 AM to 0600 AM</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v>0</v>
          </cell>
          <cell r="AY518" t="str">
            <v/>
          </cell>
          <cell r="AZ518" t="str">
            <v>N/A</v>
          </cell>
          <cell r="BA518" t="str">
            <v>1900-01-01</v>
          </cell>
          <cell r="BB518" t="str">
            <v>N/A</v>
          </cell>
          <cell r="BC518" t="str">
            <v/>
          </cell>
          <cell r="BD518" t="str">
            <v/>
          </cell>
          <cell r="BE518" t="str">
            <v/>
          </cell>
        </row>
        <row r="519">
          <cell r="A519" t="str">
            <v>0504</v>
          </cell>
          <cell r="B519" t="str">
            <v>0504 - CX/KA Subscription Service</v>
          </cell>
          <cell r="C519" t="str">
            <v>SVC_SUBSCRIPTION</v>
          </cell>
          <cell r="D519" t="str">
            <v>0493, 0498</v>
          </cell>
          <cell r="E519" t="str">
            <v>Production</v>
          </cell>
          <cell r="F519" t="str">
            <v>IT Solutions Centre Sales &amp; Marketing - S&amp;D - ECX &amp; CHL</v>
          </cell>
          <cell r="G519" t="str">
            <v>E-Business (ECX)</v>
          </cell>
          <cell r="H519" t="str">
            <v>0504 - CX/KA Subscription Service</v>
          </cell>
          <cell r="I519" t="str">
            <v>Service</v>
          </cell>
          <cell r="J519" t="str">
            <v xml:space="preserve">SOAP Service for subscribing Cxpecials/KASpecials and MICE </v>
          </cell>
          <cell r="K519" t="str">
            <v>ECX</v>
          </cell>
          <cell r="L519" t="str">
            <v>Mark McDonald</v>
          </cell>
          <cell r="M519" t="str">
            <v>TBD</v>
          </cell>
          <cell r="N519" t="str">
            <v>Miranda Wong</v>
          </cell>
          <cell r="O519" t="str">
            <v>852 94698699</v>
          </cell>
          <cell r="P519" t="str">
            <v>Henry But</v>
          </cell>
          <cell r="Q519" t="str">
            <v>852 96565631</v>
          </cell>
          <cell r="R519" t="str">
            <v>852 62909151</v>
          </cell>
          <cell r="S519" t="str">
            <v/>
          </cell>
          <cell r="T519" t="str">
            <v>HPeOPs (Production) Infra-Dev (Non-Production)</v>
          </cell>
          <cell r="U519" t="str">
            <v>1. Benjamin Lai 2. William Tsang</v>
          </cell>
          <cell r="V519" t="str">
            <v/>
          </cell>
          <cell r="W519" t="str">
            <v>Service Centre</v>
          </cell>
          <cell r="X519" t="str">
            <v>IBM ASM - S&amp;M - S&amp;D-ECX &amp; CHL</v>
          </cell>
          <cell r="Y519" t="str">
            <v>HP</v>
          </cell>
          <cell r="Z519" t="str">
            <v>Application Support - S&amp;M - S&amp;D-ECX &amp; CHL</v>
          </cell>
          <cell r="AA519" t="str">
            <v>CX Infra Web and Mobile Support</v>
          </cell>
          <cell r="AB519" t="str">
            <v/>
          </cell>
          <cell r="AC519" t="str">
            <v/>
          </cell>
          <cell r="AD519" t="str">
            <v>Web (J2EE)</v>
          </cell>
          <cell r="AE519" t="str">
            <v>N</v>
          </cell>
          <cell r="AF519" t="str">
            <v>Highly Sensitive</v>
          </cell>
          <cell r="AG519" t="str">
            <v/>
          </cell>
          <cell r="AH519" t="str">
            <v/>
          </cell>
          <cell r="AI519" t="str">
            <v>TBD</v>
          </cell>
          <cell r="AJ519" t="str">
            <v>Important</v>
          </cell>
          <cell r="AK519" t="str">
            <v>7x24</v>
          </cell>
          <cell r="AL519" t="str">
            <v>0200 AM to 0600 AM</v>
          </cell>
          <cell r="AM519" t="str">
            <v>No</v>
          </cell>
          <cell r="AN519" t="str">
            <v>N/A</v>
          </cell>
          <cell r="AO519" t="str">
            <v/>
          </cell>
          <cell r="AP519" t="str">
            <v/>
          </cell>
          <cell r="AQ519" t="str">
            <v>N/A</v>
          </cell>
          <cell r="AR519" t="str">
            <v/>
          </cell>
          <cell r="AS519" t="str">
            <v>N/A</v>
          </cell>
          <cell r="AT519" t="str">
            <v/>
          </cell>
          <cell r="AU519" t="str">
            <v/>
          </cell>
          <cell r="AV519" t="str">
            <v/>
          </cell>
          <cell r="AW519" t="str">
            <v/>
          </cell>
          <cell r="AX519">
            <v>0</v>
          </cell>
          <cell r="AY519" t="str">
            <v/>
          </cell>
          <cell r="AZ519" t="str">
            <v>N/A</v>
          </cell>
          <cell r="BA519" t="str">
            <v>1900-01-01</v>
          </cell>
          <cell r="BB519" t="str">
            <v>N/A</v>
          </cell>
          <cell r="BC519" t="str">
            <v/>
          </cell>
          <cell r="BD519" t="str">
            <v>Internal access</v>
          </cell>
          <cell r="BE519" t="str">
            <v/>
          </cell>
        </row>
        <row r="520">
          <cell r="A520" t="str">
            <v>0505</v>
          </cell>
          <cell r="B520" t="str">
            <v>0505 - CX/KA Weather Information Component</v>
          </cell>
          <cell r="C520" t="str">
            <v>CX_WEATHER</v>
          </cell>
          <cell r="D520" t="str">
            <v>0490</v>
          </cell>
          <cell r="E520" t="str">
            <v>Retired</v>
          </cell>
          <cell r="F520" t="str">
            <v>IT Solutions Centre Sales &amp; Marketing - S&amp;D - ECX &amp; CHL</v>
          </cell>
          <cell r="G520" t="str">
            <v>E-Business (ECX)</v>
          </cell>
          <cell r="H520" t="str">
            <v>0505 - CX/KA Weather Information Component</v>
          </cell>
          <cell r="I520" t="str">
            <v>Application</v>
          </cell>
          <cell r="J520" t="str">
            <v>Merged to 0490: SCA Application for retrieving weather information from IXWEATHER Database</v>
          </cell>
          <cell r="K520" t="str">
            <v>ECX</v>
          </cell>
          <cell r="L520" t="str">
            <v>TBD</v>
          </cell>
          <cell r="M520" t="str">
            <v>TBD</v>
          </cell>
          <cell r="N520" t="str">
            <v>Kenneth Lee</v>
          </cell>
          <cell r="O520" t="str">
            <v>852 60720994</v>
          </cell>
          <cell r="P520" t="str">
            <v>Henry But</v>
          </cell>
          <cell r="Q520" t="str">
            <v>852 96565631</v>
          </cell>
          <cell r="R520" t="str">
            <v>852 62909151</v>
          </cell>
          <cell r="S520" t="str">
            <v>N/A</v>
          </cell>
          <cell r="T520" t="str">
            <v>HPeOPs (Production) Infra-Dev (Non-Production)</v>
          </cell>
          <cell r="U520" t="str">
            <v>1. William Tsang</v>
          </cell>
          <cell r="W520" t="str">
            <v>Service Centre</v>
          </cell>
          <cell r="X520" t="str">
            <v>1. HP - HPEOPS2 - Support Team2. IBM-ASM - PAX (B2C)</v>
          </cell>
          <cell r="Z520" t="str">
            <v>Application Support - S&amp;M - S&amp;D-ECX &amp; CHL</v>
          </cell>
          <cell r="AD520" t="str">
            <v>Web (J2EE)</v>
          </cell>
          <cell r="AJ520" t="str">
            <v>Important</v>
          </cell>
          <cell r="AZ520" t="str">
            <v>N/A</v>
          </cell>
          <cell r="BA520" t="str">
            <v>1900-01-01</v>
          </cell>
          <cell r="BB520" t="str">
            <v>N/A</v>
          </cell>
        </row>
        <row r="521">
          <cell r="A521" t="str">
            <v>0506</v>
          </cell>
          <cell r="B521" t="str">
            <v>0506 - CX/KA Ecard</v>
          </cell>
          <cell r="C521" t="str">
            <v>ECARD</v>
          </cell>
          <cell r="D521" t="str">
            <v>0490</v>
          </cell>
          <cell r="E521" t="str">
            <v>Retired</v>
          </cell>
          <cell r="F521" t="str">
            <v>IT Solutions Centre Sales &amp; Marketing - S&amp;D - ECX &amp; CHL</v>
          </cell>
          <cell r="G521" t="str">
            <v>E-Business (ECX)</v>
          </cell>
          <cell r="H521" t="str">
            <v>0506 - CX/KA Ecard</v>
          </cell>
          <cell r="I521" t="str">
            <v>Application</v>
          </cell>
          <cell r="J521" t="str">
            <v>SCA Application for customers to send e-Cards to each other.</v>
          </cell>
          <cell r="K521" t="str">
            <v>ECX</v>
          </cell>
          <cell r="L521" t="str">
            <v>Mark McDonald</v>
          </cell>
          <cell r="M521" t="str">
            <v>TBD</v>
          </cell>
          <cell r="N521" t="str">
            <v>Miranda Wong</v>
          </cell>
          <cell r="O521" t="str">
            <v>852 94698699</v>
          </cell>
          <cell r="P521" t="str">
            <v>Henry But</v>
          </cell>
          <cell r="Q521" t="str">
            <v>852 96565631</v>
          </cell>
          <cell r="R521" t="str">
            <v>852 62909151</v>
          </cell>
          <cell r="S521" t="str">
            <v/>
          </cell>
          <cell r="T521" t="str">
            <v>HPeOPs (Production) Infra-Dev (Non-Production)</v>
          </cell>
          <cell r="U521" t="str">
            <v>1. Emily Chan</v>
          </cell>
          <cell r="V521" t="str">
            <v/>
          </cell>
          <cell r="W521" t="str">
            <v>Service Centre</v>
          </cell>
          <cell r="X521" t="str">
            <v>IBM ASM - S&amp;M - S&amp;D-ECX &amp; CHL</v>
          </cell>
          <cell r="Y521" t="str">
            <v>HP</v>
          </cell>
          <cell r="Z521" t="str">
            <v>Application Support - S&amp;M - S&amp;D-ECX &amp; CHL</v>
          </cell>
          <cell r="AA521" t="str">
            <v>CX Infra Web and Mobile Support</v>
          </cell>
          <cell r="AB521" t="str">
            <v/>
          </cell>
          <cell r="AC521" t="str">
            <v/>
          </cell>
          <cell r="AD521" t="str">
            <v>Web (J2EE)</v>
          </cell>
          <cell r="AE521" t="str">
            <v>N</v>
          </cell>
          <cell r="AF521" t="str">
            <v>Highly Sensitive</v>
          </cell>
          <cell r="AG521" t="str">
            <v/>
          </cell>
          <cell r="AH521" t="str">
            <v/>
          </cell>
          <cell r="AI521" t="str">
            <v>TBD</v>
          </cell>
          <cell r="AJ521" t="str">
            <v>Peripheral</v>
          </cell>
          <cell r="AK521" t="str">
            <v>7x24</v>
          </cell>
          <cell r="AL521" t="str">
            <v>0200 AM to 0600 AM</v>
          </cell>
          <cell r="AM521" t="str">
            <v>Outport and Pax</v>
          </cell>
          <cell r="AN521" t="str">
            <v>N/A</v>
          </cell>
          <cell r="AO521" t="str">
            <v/>
          </cell>
          <cell r="AP521" t="str">
            <v/>
          </cell>
          <cell r="AQ521" t="str">
            <v>N/A</v>
          </cell>
          <cell r="AR521" t="str">
            <v/>
          </cell>
          <cell r="AS521" t="str">
            <v>N/A</v>
          </cell>
          <cell r="AT521" t="str">
            <v/>
          </cell>
          <cell r="AU521" t="str">
            <v/>
          </cell>
          <cell r="AV521" t="str">
            <v/>
          </cell>
          <cell r="AW521" t="str">
            <v/>
          </cell>
          <cell r="AX521">
            <v>0</v>
          </cell>
          <cell r="AY521" t="str">
            <v/>
          </cell>
          <cell r="AZ521" t="str">
            <v>N/A</v>
          </cell>
          <cell r="BA521" t="str">
            <v>1900-01-01</v>
          </cell>
          <cell r="BB521" t="str">
            <v>N/A</v>
          </cell>
          <cell r="BC521" t="str">
            <v/>
          </cell>
          <cell r="BD521" t="str">
            <v>Internet facing</v>
          </cell>
          <cell r="BE521" t="str">
            <v/>
          </cell>
        </row>
        <row r="522">
          <cell r="A522" t="str">
            <v>0507</v>
          </cell>
          <cell r="B522" t="str">
            <v>0507 - FabriCX</v>
          </cell>
          <cell r="C522" t="str">
            <v>FABRICX</v>
          </cell>
          <cell r="D522" t="str">
            <v/>
          </cell>
          <cell r="E522" t="str">
            <v>Production</v>
          </cell>
          <cell r="F522" t="str">
            <v>IT Solutions Centre Enterprise - Integration Competency Cntr</v>
          </cell>
          <cell r="G522" t="str">
            <v>Information Management (IMT)</v>
          </cell>
          <cell r="H522" t="str">
            <v>0507 - FabriCX</v>
          </cell>
          <cell r="I522" t="str">
            <v>Application</v>
          </cell>
          <cell r="J522" t="str">
            <v>Corporate middleware platform to provide entreprise shared services</v>
          </cell>
          <cell r="K522" t="str">
            <v>IMT</v>
          </cell>
          <cell r="L522" t="str">
            <v>TBD</v>
          </cell>
          <cell r="M522" t="str">
            <v>TBD</v>
          </cell>
          <cell r="N522" t="str">
            <v>Maggie To</v>
          </cell>
          <cell r="O522" t="str">
            <v>852 96406772</v>
          </cell>
          <cell r="P522" t="str">
            <v>Wilson Chow</v>
          </cell>
          <cell r="Q522" t="str">
            <v>852 96600873</v>
          </cell>
          <cell r="R522" t="str">
            <v>852 90812860</v>
          </cell>
          <cell r="S522" t="str">
            <v>DL ICC-SI ; imt#ipetl@cathaypacific.com</v>
          </cell>
          <cell r="T522" t="str">
            <v>HPeOPs (Production) Infra-Dev (Non-Production)</v>
          </cell>
          <cell r="U522" t="str">
            <v>Wilson Chow Thomas Lee Kwong Li Albert Poon</v>
          </cell>
          <cell r="V522" t="str">
            <v>HP</v>
          </cell>
          <cell r="W522" t="str">
            <v>Service Centre</v>
          </cell>
          <cell r="X522" t="str">
            <v>IBM ASM - Ent - Integration</v>
          </cell>
          <cell r="Y522" t="str">
            <v>HP - Middleware</v>
          </cell>
          <cell r="Z522" t="str">
            <v>Application Support - Ent - Integration Competency Cntr</v>
          </cell>
          <cell r="AA522" t="str">
            <v>CX Infra Web and Mobile Support</v>
          </cell>
          <cell r="AB522" t="str">
            <v>IBM Webshpere Product</v>
          </cell>
          <cell r="AC522" t="str">
            <v/>
          </cell>
          <cell r="AD522" t="str">
            <v>DataPower WMB WAS (J2EE)</v>
          </cell>
          <cell r="AE522" t="str">
            <v/>
          </cell>
          <cell r="AF522" t="str">
            <v>Highly Sensitive</v>
          </cell>
          <cell r="AG522" t="str">
            <v/>
          </cell>
          <cell r="AH522" t="str">
            <v/>
          </cell>
          <cell r="AI522" t="str">
            <v/>
          </cell>
          <cell r="AJ522" t="str">
            <v>Critical</v>
          </cell>
          <cell r="AK522" t="str">
            <v/>
          </cell>
          <cell r="AL522" t="str">
            <v>No downtime (only 0200 to 0400 every Monday with notice in advance)</v>
          </cell>
          <cell r="AM522" t="str">
            <v/>
          </cell>
          <cell r="AN522" t="str">
            <v/>
          </cell>
          <cell r="AO522" t="str">
            <v>1 hr</v>
          </cell>
          <cell r="AP522" t="str">
            <v>0 hr</v>
          </cell>
          <cell r="AQ522" t="str">
            <v/>
          </cell>
          <cell r="AR522" t="str">
            <v/>
          </cell>
          <cell r="AS522" t="str">
            <v/>
          </cell>
          <cell r="AT522" t="str">
            <v/>
          </cell>
          <cell r="AU522" t="str">
            <v/>
          </cell>
          <cell r="AV522" t="str">
            <v/>
          </cell>
          <cell r="AW522" t="str">
            <v/>
          </cell>
          <cell r="AX522">
            <v>0</v>
          </cell>
          <cell r="AY522" t="str">
            <v>should take the most strigent one among consumers of FabriCX</v>
          </cell>
          <cell r="AZ522" t="str">
            <v>N/A</v>
          </cell>
          <cell r="BA522" t="str">
            <v>1900-01-01</v>
          </cell>
          <cell r="BB522" t="str">
            <v>N/A</v>
          </cell>
          <cell r="BC522" t="str">
            <v/>
          </cell>
          <cell r="BD522" t="str">
            <v/>
          </cell>
          <cell r="BE522" t="str">
            <v/>
          </cell>
        </row>
        <row r="523">
          <cell r="A523" t="str">
            <v>0508</v>
          </cell>
          <cell r="B523" t="str">
            <v>0508 - Pax Insight</v>
          </cell>
          <cell r="C523" t="str">
            <v>iPIL, Pax Insight, eCabin, PaxInsight</v>
          </cell>
          <cell r="D523" t="str">
            <v>0632, 0633</v>
          </cell>
          <cell r="E523" t="str">
            <v>Production</v>
          </cell>
          <cell r="F523" t="str">
            <v>IT Solutions Centre Service Delivery - ISD</v>
          </cell>
          <cell r="G523" t="str">
            <v>Inflight Services (ISD)</v>
          </cell>
          <cell r="H523" t="str">
            <v>0508 - Pax Insight</v>
          </cell>
          <cell r="I523" t="str">
            <v>Application</v>
          </cell>
          <cell r="J523" t="str">
            <v>iPIL (Passenger Information List), or Pax Insight, is a mobile application to assist cabin crew to check passenger information on flight and perform some basic in flight service. It's ultimate goal is to replace the use of traditional paper PIL.</v>
          </cell>
          <cell r="K523" t="str">
            <v>IMT</v>
          </cell>
          <cell r="L523" t="str">
            <v>Cindy Tse</v>
          </cell>
          <cell r="M523" t="str">
            <v>Maggie Cheung</v>
          </cell>
          <cell r="N523" t="str">
            <v>Winnie Yau</v>
          </cell>
          <cell r="O523" t="str">
            <v>852 94354063</v>
          </cell>
          <cell r="P523" t="str">
            <v>Clement Cheung</v>
          </cell>
          <cell r="Q523" t="str">
            <v>852 94253429</v>
          </cell>
          <cell r="R523" t="str">
            <v>852 62228320</v>
          </cell>
          <cell r="S523" t="str">
            <v>IMT#IOS@cathaypacific.com</v>
          </cell>
          <cell r="T523" t="str">
            <v>ASL for MDM platform deployment, Kony for Kony Sync Server deployment</v>
          </cell>
          <cell r="U523" t="str">
            <v>Eddie Choi, Rickey Leung</v>
          </cell>
          <cell r="V523" t="str">
            <v>HP</v>
          </cell>
          <cell r="W523" t="str">
            <v>Service Centre</v>
          </cell>
          <cell r="X523" t="str">
            <v>IBM-ASM (Mobile)</v>
          </cell>
          <cell r="Y523" t="str">
            <v>ASL Helpdesk MDM</v>
          </cell>
          <cell r="Z523" t="str">
            <v>Application Support - IMT - Innovation Centre</v>
          </cell>
          <cell r="AA523" t="str">
            <v>Infra Support EUC</v>
          </cell>
          <cell r="AB523" t="str">
            <v>L4 - AirWatch</v>
          </cell>
          <cell r="AC523" t="str">
            <v>Mobile Development</v>
          </cell>
          <cell r="AD523" t="str">
            <v>Mobile App</v>
          </cell>
          <cell r="AE523" t="str">
            <v>Y</v>
          </cell>
          <cell r="AF523" t="str">
            <v>Highly Sensitive</v>
          </cell>
          <cell r="AG523" t="str">
            <v/>
          </cell>
          <cell r="AH523" t="str">
            <v>Kony, Java/ Junit</v>
          </cell>
          <cell r="AI523" t="str">
            <v>10-30</v>
          </cell>
          <cell r="AJ523" t="str">
            <v>Critical</v>
          </cell>
          <cell r="AK523" t="str">
            <v>7x24</v>
          </cell>
          <cell r="AL523" t="str">
            <v>Mon - Fri 9:00am - 6:00pm</v>
          </cell>
          <cell r="AM523" t="str">
            <v>Outport</v>
          </cell>
          <cell r="AN523" t="str">
            <v>N/A</v>
          </cell>
          <cell r="AO523" t="str">
            <v/>
          </cell>
          <cell r="AP523" t="str">
            <v/>
          </cell>
          <cell r="AQ523" t="str">
            <v>Y</v>
          </cell>
          <cell r="AR523" t="str">
            <v>Daily</v>
          </cell>
          <cell r="AS523" t="str">
            <v>N</v>
          </cell>
          <cell r="AT523" t="str">
            <v>5 - Efficiency of operations and convenience of customers are not affected</v>
          </cell>
          <cell r="AU523" t="str">
            <v/>
          </cell>
          <cell r="AV523" t="str">
            <v>4 - Minor negative local media coverage / No brand or image impact</v>
          </cell>
          <cell r="AW523" t="str">
            <v/>
          </cell>
          <cell r="AX523">
            <v>0</v>
          </cell>
          <cell r="AY523" t="str">
            <v/>
          </cell>
          <cell r="AZ523" t="str">
            <v>3.19.3</v>
          </cell>
          <cell r="BA523" t="str">
            <v>2015-01-01</v>
          </cell>
          <cell r="BB523" t="str">
            <v>N/A</v>
          </cell>
          <cell r="BC523" t="str">
            <v/>
          </cell>
          <cell r="BD523" t="str">
            <v>Mobile app</v>
          </cell>
          <cell r="BE523" t="str">
            <v/>
          </cell>
        </row>
        <row r="524">
          <cell r="A524" t="str">
            <v>0509</v>
          </cell>
          <cell r="B524" t="str">
            <v>0509 - BMC Atrium CMDB</v>
          </cell>
          <cell r="E524" t="str">
            <v>Retired</v>
          </cell>
          <cell r="F524" t="str">
            <v>IT Operations Management</v>
          </cell>
          <cell r="H524" t="str">
            <v>Management Systems</v>
          </cell>
          <cell r="I524" t="str">
            <v>Infra App</v>
          </cell>
          <cell r="J524" t="str">
            <v>Merged to 0485 - BMC Remedy: BMC Atrium CMDB</v>
          </cell>
          <cell r="L524" t="str">
            <v>TBD</v>
          </cell>
          <cell r="M524" t="str">
            <v>TBD</v>
          </cell>
          <cell r="N524" t="str">
            <v>Michael Jerzewski</v>
          </cell>
          <cell r="O524" t="str">
            <v>852 67131613</v>
          </cell>
          <cell r="P524" t="str">
            <v>Clarence Mok</v>
          </cell>
          <cell r="Q524" t="str">
            <v>N/A</v>
          </cell>
          <cell r="R524" t="str">
            <v>N/A</v>
          </cell>
          <cell r="S524" t="str">
            <v>N/A</v>
          </cell>
          <cell r="T524" t="str">
            <v>N/A</v>
          </cell>
          <cell r="AZ524" t="str">
            <v>N/A</v>
          </cell>
          <cell r="BA524" t="str">
            <v>1900-01-01</v>
          </cell>
          <cell r="BB524" t="str">
            <v>N/A</v>
          </cell>
        </row>
        <row r="525">
          <cell r="A525" t="str">
            <v>0510</v>
          </cell>
          <cell r="B525" t="str">
            <v>0510 - Spark Web</v>
          </cell>
          <cell r="C525" t="str">
            <v>Brightidea - web app</v>
          </cell>
          <cell r="D525" t="str">
            <v/>
          </cell>
          <cell r="E525" t="str">
            <v>Production</v>
          </cell>
          <cell r="F525" t="str">
            <v>IT Solutions Centre Enterprise - PNL &amp; B2E</v>
          </cell>
          <cell r="G525" t="str">
            <v>Information Management (IMT)</v>
          </cell>
          <cell r="H525" t="str">
            <v>0510 - Spark Web</v>
          </cell>
          <cell r="I525" t="str">
            <v>Application</v>
          </cell>
          <cell r="J525" t="str">
            <v>Brightidea delivers its solution in an OnDemand - Software as a Services (SaaS) model accessible from any Web Browser. It's a SaaS plaform where users can input their innovative ideas and post comments, an internal B2E application.</v>
          </cell>
          <cell r="K525" t="str">
            <v>IMT</v>
          </cell>
          <cell r="L525" t="str">
            <v>Stephen Wong (AML)</v>
          </cell>
          <cell r="M525" t="str">
            <v>Christine Ling (PNL)</v>
          </cell>
          <cell r="N525" t="str">
            <v>Wai Lan Kam</v>
          </cell>
          <cell r="O525" t="str">
            <v>852 91003536</v>
          </cell>
          <cell r="P525" t="str">
            <v>Alfred Liu</v>
          </cell>
          <cell r="Q525" t="str">
            <v>852 96095601</v>
          </cell>
          <cell r="R525" t="str">
            <v>852 91030050</v>
          </cell>
          <cell r="S525" t="str">
            <v/>
          </cell>
          <cell r="T525" t="str">
            <v/>
          </cell>
          <cell r="U525" t="str">
            <v>Simon Lee</v>
          </cell>
          <cell r="V525" t="str">
            <v/>
          </cell>
          <cell r="W525" t="str">
            <v>Service Centre</v>
          </cell>
          <cell r="X525" t="str">
            <v>Brightidea Support</v>
          </cell>
          <cell r="Y525" t="str">
            <v>HP infrastructure support (SAML server support and network support)</v>
          </cell>
          <cell r="Z525" t="str">
            <v>Application Support - Ent - PNL &amp; B2E</v>
          </cell>
          <cell r="AA525" t="str">
            <v>CX Infra Support</v>
          </cell>
          <cell r="AB525" t="str">
            <v/>
          </cell>
          <cell r="AC525" t="str">
            <v/>
          </cell>
          <cell r="AD525" t="str">
            <v>SAAS (Application type: COTS = Commercial off the Shelf)</v>
          </cell>
          <cell r="AE525" t="str">
            <v/>
          </cell>
          <cell r="AF525" t="str">
            <v>Sensitive</v>
          </cell>
          <cell r="AG525" t="str">
            <v/>
          </cell>
          <cell r="AH525" t="str">
            <v/>
          </cell>
          <cell r="AI525" t="str">
            <v/>
          </cell>
          <cell r="AJ525" t="str">
            <v>Peripheral</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v>0</v>
          </cell>
          <cell r="AY525" t="str">
            <v/>
          </cell>
          <cell r="AZ525" t="str">
            <v>N/A</v>
          </cell>
          <cell r="BA525" t="str">
            <v>1900-01-01</v>
          </cell>
          <cell r="BB525" t="str">
            <v>N/A</v>
          </cell>
          <cell r="BC525" t="str">
            <v/>
          </cell>
          <cell r="BD525" t="str">
            <v/>
          </cell>
          <cell r="BE525" t="str">
            <v/>
          </cell>
        </row>
        <row r="526">
          <cell r="A526" t="str">
            <v>0511</v>
          </cell>
          <cell r="B526" t="str">
            <v>0511 - CVS Server</v>
          </cell>
          <cell r="C526" t="str">
            <v/>
          </cell>
          <cell r="D526" t="str">
            <v/>
          </cell>
          <cell r="E526" t="str">
            <v>Production</v>
          </cell>
          <cell r="F526" t="str">
            <v>IT Infra &amp; Ops Infra Design, Build &amp; Support</v>
          </cell>
          <cell r="G526" t="str">
            <v/>
          </cell>
          <cell r="H526" t="str">
            <v>Management Systems</v>
          </cell>
          <cell r="I526" t="str">
            <v>Infra App</v>
          </cell>
          <cell r="J526" t="str">
            <v>CVS Server</v>
          </cell>
          <cell r="K526" t="str">
            <v/>
          </cell>
          <cell r="L526" t="str">
            <v>Michael Jerzewski</v>
          </cell>
          <cell r="M526" t="str">
            <v>TBD</v>
          </cell>
          <cell r="N526" t="str">
            <v>YC Chan</v>
          </cell>
          <cell r="O526" t="str">
            <v>852 63960992</v>
          </cell>
          <cell r="P526" t="str">
            <v>Henry Chang</v>
          </cell>
          <cell r="Q526" t="str">
            <v>852 91969231</v>
          </cell>
          <cell r="R526" t="str">
            <v>852 90351032</v>
          </cell>
          <cell r="S526" t="str">
            <v>Infra Dev Support Group &lt;IMT#IDSG@cathaypacific.com&gt;</v>
          </cell>
          <cell r="T526" t="str">
            <v/>
          </cell>
          <cell r="U526" t="str">
            <v/>
          </cell>
          <cell r="V526" t="str">
            <v/>
          </cell>
          <cell r="W526" t="str">
            <v/>
          </cell>
          <cell r="X526" t="str">
            <v/>
          </cell>
          <cell r="Y526" t="str">
            <v/>
          </cell>
          <cell r="Z526" t="str">
            <v/>
          </cell>
          <cell r="AA526" t="str">
            <v/>
          </cell>
          <cell r="AB526" t="str">
            <v/>
          </cell>
          <cell r="AC526" t="str">
            <v/>
          </cell>
          <cell r="AD526" t="str">
            <v/>
          </cell>
          <cell r="AE526" t="str">
            <v/>
          </cell>
          <cell r="AF526" t="str">
            <v>Sensitive</v>
          </cell>
          <cell r="AG526" t="str">
            <v/>
          </cell>
          <cell r="AH526" t="str">
            <v/>
          </cell>
          <cell r="AI526" t="str">
            <v/>
          </cell>
          <cell r="AJ526" t="str">
            <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v>0</v>
          </cell>
          <cell r="AY526" t="str">
            <v/>
          </cell>
          <cell r="AZ526" t="str">
            <v>N/A</v>
          </cell>
          <cell r="BA526" t="str">
            <v>1900-01-01</v>
          </cell>
          <cell r="BB526" t="str">
            <v>N/A</v>
          </cell>
          <cell r="BC526" t="str">
            <v/>
          </cell>
          <cell r="BD526" t="str">
            <v/>
          </cell>
          <cell r="BE526" t="str">
            <v/>
          </cell>
        </row>
        <row r="527">
          <cell r="A527" t="str">
            <v>0512</v>
          </cell>
          <cell r="B527" t="str">
            <v>0512 - Flexera FLEXnet Publisher License Server Manager</v>
          </cell>
          <cell r="E527" t="str">
            <v>Retired</v>
          </cell>
          <cell r="F527" t="str">
            <v>IT Operations Management</v>
          </cell>
          <cell r="H527" t="str">
            <v>Management Systems</v>
          </cell>
          <cell r="I527" t="str">
            <v>Infra App</v>
          </cell>
          <cell r="J527" t="str">
            <v>Flexera FLEXnet Publisher License Server Manager</v>
          </cell>
          <cell r="L527" t="str">
            <v>TBD</v>
          </cell>
          <cell r="M527" t="str">
            <v>TBD</v>
          </cell>
          <cell r="N527" t="str">
            <v>Michael Jerzewski</v>
          </cell>
          <cell r="O527" t="str">
            <v>852 67131613</v>
          </cell>
          <cell r="P527" t="str">
            <v>N/A</v>
          </cell>
          <cell r="Q527" t="str">
            <v>N/A</v>
          </cell>
          <cell r="R527" t="str">
            <v>N/A</v>
          </cell>
          <cell r="S527" t="str">
            <v>N/A</v>
          </cell>
          <cell r="T527" t="str">
            <v>N/A</v>
          </cell>
          <cell r="AZ527" t="str">
            <v>N/A</v>
          </cell>
          <cell r="BA527" t="str">
            <v>1900-01-01</v>
          </cell>
          <cell r="BB527" t="str">
            <v>N/A</v>
          </cell>
        </row>
        <row r="528">
          <cell r="A528" t="str">
            <v>0513</v>
          </cell>
          <cell r="B528" t="str">
            <v>0513 - WAS</v>
          </cell>
          <cell r="C528" t="str">
            <v/>
          </cell>
          <cell r="D528" t="str">
            <v/>
          </cell>
          <cell r="E528" t="str">
            <v>Production</v>
          </cell>
          <cell r="F528" t="str">
            <v>IT Solutions Centre Enterprise - Enterprise Testing</v>
          </cell>
          <cell r="G528" t="str">
            <v/>
          </cell>
          <cell r="H528" t="str">
            <v>Integration Services</v>
          </cell>
          <cell r="I528" t="str">
            <v>Infra App</v>
          </cell>
          <cell r="J528" t="str">
            <v>* No one has any information on this.</v>
          </cell>
          <cell r="K528" t="str">
            <v/>
          </cell>
          <cell r="L528" t="str">
            <v>TBD</v>
          </cell>
          <cell r="M528" t="str">
            <v>TBD</v>
          </cell>
          <cell r="N528" t="str">
            <v>YC Chan</v>
          </cell>
          <cell r="O528" t="str">
            <v>852 63960992</v>
          </cell>
          <cell r="P528" t="str">
            <v>Harri Chong</v>
          </cell>
          <cell r="Q528" t="str">
            <v>852 61831830</v>
          </cell>
          <cell r="R528" t="str">
            <v>852 90351032</v>
          </cell>
          <cell r="S528" t="str">
            <v>Infra Dev Support Group &lt;IMT#IDSG@cathaypacific.com&gt;</v>
          </cell>
          <cell r="T528" t="str">
            <v/>
          </cell>
          <cell r="U528" t="str">
            <v/>
          </cell>
          <cell r="V528" t="str">
            <v/>
          </cell>
          <cell r="W528" t="str">
            <v/>
          </cell>
          <cell r="X528" t="str">
            <v/>
          </cell>
          <cell r="Y528" t="str">
            <v/>
          </cell>
          <cell r="Z528" t="str">
            <v/>
          </cell>
          <cell r="AA528" t="str">
            <v/>
          </cell>
          <cell r="AB528" t="str">
            <v/>
          </cell>
          <cell r="AC528" t="str">
            <v/>
          </cell>
          <cell r="AD528" t="str">
            <v/>
          </cell>
          <cell r="AE528" t="str">
            <v/>
          </cell>
          <cell r="AF528" t="str">
            <v>Highly Sensitive</v>
          </cell>
          <cell r="AG528" t="str">
            <v/>
          </cell>
          <cell r="AH528" t="str">
            <v/>
          </cell>
          <cell r="AI528" t="str">
            <v/>
          </cell>
          <cell r="AJ528" t="str">
            <v>Critical</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v>0</v>
          </cell>
          <cell r="AY528" t="str">
            <v/>
          </cell>
          <cell r="AZ528" t="str">
            <v>N/A</v>
          </cell>
          <cell r="BA528" t="str">
            <v>1900-01-01</v>
          </cell>
          <cell r="BB528" t="str">
            <v>N/A</v>
          </cell>
          <cell r="BC528" t="str">
            <v/>
          </cell>
          <cell r="BD528" t="str">
            <v/>
          </cell>
          <cell r="BE528" t="str">
            <v/>
          </cell>
        </row>
        <row r="529">
          <cell r="A529" t="str">
            <v>0514</v>
          </cell>
          <cell r="B529" t="str">
            <v>0514 - HP Diagnostics Server</v>
          </cell>
          <cell r="C529" t="str">
            <v/>
          </cell>
          <cell r="D529" t="str">
            <v/>
          </cell>
          <cell r="E529" t="str">
            <v>Production</v>
          </cell>
          <cell r="F529" t="str">
            <v>IT Solutions Centre Enterprise - Enterprise Testing</v>
          </cell>
          <cell r="G529" t="str">
            <v/>
          </cell>
          <cell r="H529" t="str">
            <v>Management Systems</v>
          </cell>
          <cell r="I529" t="str">
            <v>Infra App</v>
          </cell>
          <cell r="J529" t="str">
            <v>HP Diagnostics Server</v>
          </cell>
          <cell r="K529" t="str">
            <v/>
          </cell>
          <cell r="L529" t="str">
            <v>TBD</v>
          </cell>
          <cell r="M529" t="str">
            <v>TBD</v>
          </cell>
          <cell r="N529" t="str">
            <v>Ivan Grice</v>
          </cell>
          <cell r="O529" t="str">
            <v>TBC</v>
          </cell>
          <cell r="P529" t="str">
            <v>Thomas Chin</v>
          </cell>
          <cell r="Q529" t="str">
            <v>TBC</v>
          </cell>
          <cell r="R529" t="str">
            <v>TBC</v>
          </cell>
          <cell r="S529" t="str">
            <v/>
          </cell>
          <cell r="T529" t="str">
            <v/>
          </cell>
          <cell r="U529" t="str">
            <v/>
          </cell>
          <cell r="V529" t="str">
            <v/>
          </cell>
          <cell r="W529" t="str">
            <v/>
          </cell>
          <cell r="X529" t="str">
            <v/>
          </cell>
          <cell r="Y529" t="str">
            <v/>
          </cell>
          <cell r="Z529" t="str">
            <v/>
          </cell>
          <cell r="AA529" t="str">
            <v/>
          </cell>
          <cell r="AB529" t="str">
            <v/>
          </cell>
          <cell r="AC529" t="str">
            <v/>
          </cell>
          <cell r="AD529" t="str">
            <v/>
          </cell>
          <cell r="AE529" t="str">
            <v/>
          </cell>
          <cell r="AF529" t="str">
            <v>Sensitive</v>
          </cell>
          <cell r="AG529" t="str">
            <v/>
          </cell>
          <cell r="AH529" t="str">
            <v/>
          </cell>
          <cell r="AI529" t="str">
            <v/>
          </cell>
          <cell r="AJ529" t="str">
            <v>Peripheral</v>
          </cell>
          <cell r="AK529" t="str">
            <v/>
          </cell>
          <cell r="AL529" t="str">
            <v>Mon - Fri  8:00am - 6:00pm</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v>0</v>
          </cell>
          <cell r="AY529" t="str">
            <v/>
          </cell>
          <cell r="AZ529" t="str">
            <v>N/A</v>
          </cell>
          <cell r="BA529" t="str">
            <v>1900-01-01</v>
          </cell>
          <cell r="BB529" t="str">
            <v>N/A</v>
          </cell>
          <cell r="BC529" t="str">
            <v/>
          </cell>
          <cell r="BD529" t="str">
            <v/>
          </cell>
          <cell r="BE529" t="str">
            <v/>
          </cell>
        </row>
        <row r="530">
          <cell r="A530" t="str">
            <v>0515</v>
          </cell>
          <cell r="B530" t="str">
            <v>0515 - Cirrato</v>
          </cell>
          <cell r="C530" t="str">
            <v/>
          </cell>
          <cell r="D530" t="str">
            <v/>
          </cell>
          <cell r="E530" t="str">
            <v>Production</v>
          </cell>
          <cell r="F530" t="str">
            <v>IT Infra &amp; Ops Infra Design, Build &amp; Support</v>
          </cell>
          <cell r="G530" t="str">
            <v/>
          </cell>
          <cell r="H530" t="str">
            <v>End User Computing Services</v>
          </cell>
          <cell r="I530" t="str">
            <v>Infra App</v>
          </cell>
          <cell r="J530" t="str">
            <v>Cirrato is a printer management tool giving the users the ability to add printers wherever you may be based around the world.</v>
          </cell>
          <cell r="K530" t="str">
            <v/>
          </cell>
          <cell r="L530" t="str">
            <v>TBD</v>
          </cell>
          <cell r="M530" t="str">
            <v>TBD</v>
          </cell>
          <cell r="N530" t="str">
            <v>YC Chan</v>
          </cell>
          <cell r="O530" t="str">
            <v>852 63960992</v>
          </cell>
          <cell r="P530" t="str">
            <v>Michael Chan</v>
          </cell>
          <cell r="Q530" t="str">
            <v>852 91236246</v>
          </cell>
          <cell r="R530" t="str">
            <v>852 90351032</v>
          </cell>
          <cell r="S530" t="str">
            <v>Infra Dev Support Group &lt;IMT#IDSG@cathaypacific.com&gt;</v>
          </cell>
          <cell r="T530" t="str">
            <v/>
          </cell>
          <cell r="U530" t="str">
            <v/>
          </cell>
          <cell r="V530" t="str">
            <v/>
          </cell>
          <cell r="W530" t="str">
            <v/>
          </cell>
          <cell r="X530" t="str">
            <v/>
          </cell>
          <cell r="Y530" t="str">
            <v/>
          </cell>
          <cell r="Z530" t="str">
            <v/>
          </cell>
          <cell r="AA530" t="str">
            <v/>
          </cell>
          <cell r="AB530" t="str">
            <v/>
          </cell>
          <cell r="AC530" t="str">
            <v/>
          </cell>
          <cell r="AD530" t="str">
            <v/>
          </cell>
          <cell r="AE530" t="str">
            <v/>
          </cell>
          <cell r="AF530" t="str">
            <v>Internal Use Only</v>
          </cell>
          <cell r="AG530" t="str">
            <v/>
          </cell>
          <cell r="AH530" t="str">
            <v/>
          </cell>
          <cell r="AI530" t="str">
            <v/>
          </cell>
          <cell r="AJ530" t="str">
            <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v>0</v>
          </cell>
          <cell r="AY530" t="str">
            <v/>
          </cell>
          <cell r="AZ530" t="str">
            <v>N/A</v>
          </cell>
          <cell r="BA530" t="str">
            <v>1900-01-01</v>
          </cell>
          <cell r="BB530" t="str">
            <v>N/A</v>
          </cell>
          <cell r="BC530" t="str">
            <v/>
          </cell>
          <cell r="BD530" t="str">
            <v/>
          </cell>
          <cell r="BE530" t="str">
            <v/>
          </cell>
        </row>
        <row r="531">
          <cell r="A531" t="str">
            <v>0516</v>
          </cell>
          <cell r="B531" t="str">
            <v>0516 - HP Mercury SiteScope</v>
          </cell>
          <cell r="C531" t="str">
            <v/>
          </cell>
          <cell r="D531" t="str">
            <v/>
          </cell>
          <cell r="E531" t="str">
            <v>Retired</v>
          </cell>
          <cell r="F531" t="str">
            <v>IT Infra &amp; Ops Infra Design, Build &amp; Support</v>
          </cell>
          <cell r="G531" t="str">
            <v/>
          </cell>
          <cell r="H531" t="str">
            <v>Management Systems</v>
          </cell>
          <cell r="I531" t="str">
            <v>Infra App</v>
          </cell>
          <cell r="J531" t="str">
            <v>System Monitoring</v>
          </cell>
          <cell r="K531" t="str">
            <v/>
          </cell>
          <cell r="L531" t="str">
            <v>TBD</v>
          </cell>
          <cell r="M531" t="str">
            <v>TBD</v>
          </cell>
          <cell r="N531" t="str">
            <v>YC Chan</v>
          </cell>
          <cell r="O531" t="str">
            <v>852 63960992</v>
          </cell>
          <cell r="P531" t="str">
            <v>Henry Chang</v>
          </cell>
          <cell r="Q531" t="str">
            <v>852 91969231</v>
          </cell>
          <cell r="R531" t="str">
            <v>852 90351032</v>
          </cell>
          <cell r="S531" t="str">
            <v>Infra Dev Support Group &lt;IMT#IDSG@cathaypacific.com&gt;</v>
          </cell>
          <cell r="T531" t="str">
            <v/>
          </cell>
          <cell r="U531" t="str">
            <v/>
          </cell>
          <cell r="V531" t="str">
            <v/>
          </cell>
          <cell r="W531" t="str">
            <v/>
          </cell>
          <cell r="X531" t="str">
            <v/>
          </cell>
          <cell r="Y531" t="str">
            <v/>
          </cell>
          <cell r="Z531" t="str">
            <v/>
          </cell>
          <cell r="AA531" t="str">
            <v/>
          </cell>
          <cell r="AB531" t="str">
            <v/>
          </cell>
          <cell r="AC531" t="str">
            <v/>
          </cell>
          <cell r="AD531" t="str">
            <v/>
          </cell>
          <cell r="AE531" t="str">
            <v/>
          </cell>
          <cell r="AF531" t="str">
            <v>Internal Use Only</v>
          </cell>
          <cell r="AG531" t="str">
            <v/>
          </cell>
          <cell r="AH531" t="str">
            <v/>
          </cell>
          <cell r="AI531" t="str">
            <v/>
          </cell>
          <cell r="AJ531" t="str">
            <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v>0</v>
          </cell>
          <cell r="AY531" t="str">
            <v/>
          </cell>
          <cell r="AZ531" t="str">
            <v>N/A</v>
          </cell>
          <cell r="BA531" t="str">
            <v>1900-01-01</v>
          </cell>
          <cell r="BB531" t="str">
            <v>N/A</v>
          </cell>
          <cell r="BC531" t="str">
            <v/>
          </cell>
          <cell r="BD531" t="str">
            <v/>
          </cell>
          <cell r="BE531" t="str">
            <v/>
          </cell>
        </row>
        <row r="532">
          <cell r="A532" t="str">
            <v>0517</v>
          </cell>
          <cell r="B532" t="str">
            <v>0517 - HP OpenView Performance Manager</v>
          </cell>
          <cell r="C532" t="str">
            <v/>
          </cell>
          <cell r="D532" t="str">
            <v/>
          </cell>
          <cell r="E532" t="str">
            <v>Retired</v>
          </cell>
          <cell r="F532" t="str">
            <v>IT Solutions Centre Enterprise - Enterprise Testing</v>
          </cell>
          <cell r="G532" t="str">
            <v/>
          </cell>
          <cell r="H532" t="str">
            <v>Management Systems</v>
          </cell>
          <cell r="I532" t="str">
            <v>Infra App</v>
          </cell>
          <cell r="J532" t="str">
            <v>Tracking as "HP Openview"</v>
          </cell>
          <cell r="K532" t="str">
            <v/>
          </cell>
          <cell r="L532" t="str">
            <v>TBD</v>
          </cell>
          <cell r="M532" t="str">
            <v>TBD</v>
          </cell>
          <cell r="N532" t="str">
            <v>Ivan Grice</v>
          </cell>
          <cell r="O532" t="str">
            <v>TBC</v>
          </cell>
          <cell r="P532" t="str">
            <v>N/A</v>
          </cell>
          <cell r="Q532" t="str">
            <v>N/A</v>
          </cell>
          <cell r="R532" t="str">
            <v>N/A</v>
          </cell>
          <cell r="S532" t="str">
            <v>N/A</v>
          </cell>
          <cell r="T532" t="str">
            <v>N/A</v>
          </cell>
          <cell r="U532" t="str">
            <v/>
          </cell>
          <cell r="V532" t="str">
            <v/>
          </cell>
          <cell r="W532" t="str">
            <v/>
          </cell>
          <cell r="X532" t="str">
            <v/>
          </cell>
          <cell r="Y532" t="str">
            <v/>
          </cell>
          <cell r="Z532" t="str">
            <v/>
          </cell>
          <cell r="AA532" t="str">
            <v/>
          </cell>
          <cell r="AB532" t="str">
            <v/>
          </cell>
          <cell r="AC532" t="str">
            <v/>
          </cell>
          <cell r="AD532" t="str">
            <v/>
          </cell>
          <cell r="AE532" t="str">
            <v/>
          </cell>
          <cell r="AF532" t="str">
            <v/>
          </cell>
          <cell r="AG532" t="str">
            <v/>
          </cell>
          <cell r="AH532" t="str">
            <v/>
          </cell>
          <cell r="AI532" t="str">
            <v/>
          </cell>
          <cell r="AJ532" t="str">
            <v/>
          </cell>
          <cell r="AK532" t="str">
            <v/>
          </cell>
          <cell r="AL532" t="str">
            <v>Mon - Fri  8:00am - 6:00pm</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v>0</v>
          </cell>
          <cell r="AY532" t="str">
            <v/>
          </cell>
          <cell r="AZ532" t="str">
            <v>N/A</v>
          </cell>
          <cell r="BA532" t="str">
            <v>1900-01-01</v>
          </cell>
          <cell r="BB532" t="str">
            <v>N/A</v>
          </cell>
          <cell r="BC532" t="str">
            <v/>
          </cell>
          <cell r="BD532" t="str">
            <v/>
          </cell>
          <cell r="BE532" t="str">
            <v/>
          </cell>
        </row>
        <row r="533">
          <cell r="A533" t="str">
            <v>0518</v>
          </cell>
          <cell r="B533" t="str">
            <v>0518 - HP Project &amp; Portfolio Management (PPM)</v>
          </cell>
          <cell r="E533" t="str">
            <v>Retired</v>
          </cell>
          <cell r="F533" t="str">
            <v>IT Strategy, Performance &amp; Risk-Enterprise Program Mgmt</v>
          </cell>
          <cell r="H533" t="str">
            <v>Management Systems</v>
          </cell>
          <cell r="I533" t="str">
            <v>Infra App</v>
          </cell>
          <cell r="J533" t="str">
            <v>* Uses SaaS Model (i.e. Not Hosted in IMC1)</v>
          </cell>
          <cell r="L533" t="str">
            <v>TBD</v>
          </cell>
          <cell r="M533" t="str">
            <v>TBD</v>
          </cell>
          <cell r="N533" t="str">
            <v>Kerry Peirse</v>
          </cell>
          <cell r="O533" t="str">
            <v>852 97036961</v>
          </cell>
          <cell r="P533" t="str">
            <v>N/A</v>
          </cell>
          <cell r="Q533" t="str">
            <v>N/A</v>
          </cell>
          <cell r="R533" t="str">
            <v>N/A</v>
          </cell>
          <cell r="S533" t="str">
            <v>N/A</v>
          </cell>
          <cell r="T533" t="str">
            <v>N/A</v>
          </cell>
          <cell r="AD533" t="str">
            <v>Cloud Service: SAAS</v>
          </cell>
          <cell r="AZ533" t="str">
            <v>N/A</v>
          </cell>
          <cell r="BA533" t="str">
            <v>1900-01-01</v>
          </cell>
          <cell r="BB533" t="str">
            <v>N/A</v>
          </cell>
        </row>
        <row r="534">
          <cell r="A534" t="str">
            <v>0519</v>
          </cell>
          <cell r="B534" t="str">
            <v>0519 - HP Quality Center</v>
          </cell>
          <cell r="C534" t="str">
            <v/>
          </cell>
          <cell r="D534" t="str">
            <v/>
          </cell>
          <cell r="E534" t="str">
            <v>Production</v>
          </cell>
          <cell r="F534" t="str">
            <v>IT Solutions Centre Enterprise - Enterprise Testing</v>
          </cell>
          <cell r="G534" t="str">
            <v/>
          </cell>
          <cell r="H534" t="str">
            <v>Management Systems</v>
          </cell>
          <cell r="I534" t="str">
            <v>Infra App</v>
          </cell>
          <cell r="J534" t="str">
            <v>Testing Tool</v>
          </cell>
          <cell r="K534" t="str">
            <v/>
          </cell>
          <cell r="L534" t="str">
            <v>TBD</v>
          </cell>
          <cell r="M534" t="str">
            <v>TBD</v>
          </cell>
          <cell r="N534" t="str">
            <v>Ivan Grice</v>
          </cell>
          <cell r="O534" t="str">
            <v>TBC</v>
          </cell>
          <cell r="P534" t="str">
            <v>Thomas Chin</v>
          </cell>
          <cell r="Q534" t="str">
            <v>TBC</v>
          </cell>
          <cell r="R534" t="str">
            <v>TBC</v>
          </cell>
          <cell r="S534" t="str">
            <v/>
          </cell>
          <cell r="T534" t="str">
            <v/>
          </cell>
          <cell r="U534" t="str">
            <v/>
          </cell>
          <cell r="V534" t="str">
            <v/>
          </cell>
          <cell r="W534" t="str">
            <v/>
          </cell>
          <cell r="X534" t="str">
            <v/>
          </cell>
          <cell r="Y534" t="str">
            <v/>
          </cell>
          <cell r="Z534" t="str">
            <v/>
          </cell>
          <cell r="AA534" t="str">
            <v/>
          </cell>
          <cell r="AB534" t="str">
            <v/>
          </cell>
          <cell r="AC534" t="str">
            <v/>
          </cell>
          <cell r="AD534" t="str">
            <v/>
          </cell>
          <cell r="AE534" t="str">
            <v/>
          </cell>
          <cell r="AF534" t="str">
            <v>Highly Sensitive</v>
          </cell>
          <cell r="AG534" t="str">
            <v/>
          </cell>
          <cell r="AH534" t="str">
            <v/>
          </cell>
          <cell r="AI534" t="str">
            <v/>
          </cell>
          <cell r="AJ534" t="str">
            <v>Important</v>
          </cell>
          <cell r="AK534" t="str">
            <v/>
          </cell>
          <cell r="AL534" t="str">
            <v>Mon - Fri  8:00pm - 6:00am</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v>0</v>
          </cell>
          <cell r="AY534" t="str">
            <v/>
          </cell>
          <cell r="AZ534" t="str">
            <v>N/A</v>
          </cell>
          <cell r="BA534" t="str">
            <v>1900-01-01</v>
          </cell>
          <cell r="BB534" t="str">
            <v>N/A</v>
          </cell>
          <cell r="BC534" t="str">
            <v/>
          </cell>
          <cell r="BD534" t="str">
            <v/>
          </cell>
          <cell r="BE534" t="str">
            <v/>
          </cell>
        </row>
        <row r="535">
          <cell r="A535" t="str">
            <v>0520</v>
          </cell>
          <cell r="B535" t="str">
            <v>0520 - HP Systems Insight Manager</v>
          </cell>
          <cell r="C535" t="str">
            <v/>
          </cell>
          <cell r="D535" t="str">
            <v/>
          </cell>
          <cell r="E535" t="str">
            <v>Production</v>
          </cell>
          <cell r="F535" t="str">
            <v>IT Infra &amp; Ops Infra Design, Build &amp; Support</v>
          </cell>
          <cell r="G535" t="str">
            <v/>
          </cell>
          <cell r="H535" t="str">
            <v>Management Systems</v>
          </cell>
          <cell r="I535" t="str">
            <v>Infra App</v>
          </cell>
          <cell r="J535" t="str">
            <v>System Monitoring</v>
          </cell>
          <cell r="K535" t="str">
            <v/>
          </cell>
          <cell r="L535" t="str">
            <v>TBD</v>
          </cell>
          <cell r="M535" t="str">
            <v>TBD</v>
          </cell>
          <cell r="N535" t="str">
            <v>YC Chan</v>
          </cell>
          <cell r="O535" t="str">
            <v>852 63960992</v>
          </cell>
          <cell r="P535" t="str">
            <v>Henry Chang</v>
          </cell>
          <cell r="Q535" t="str">
            <v>852 91969231</v>
          </cell>
          <cell r="R535" t="str">
            <v>852 90351032</v>
          </cell>
          <cell r="S535" t="str">
            <v>Infra Dev Support Group &lt;IMT#IDSG@cathaypacific.com&gt;</v>
          </cell>
          <cell r="T535" t="str">
            <v/>
          </cell>
          <cell r="U535" t="str">
            <v/>
          </cell>
          <cell r="V535" t="str">
            <v/>
          </cell>
          <cell r="W535" t="str">
            <v/>
          </cell>
          <cell r="X535" t="str">
            <v/>
          </cell>
          <cell r="Y535" t="str">
            <v/>
          </cell>
          <cell r="Z535" t="str">
            <v/>
          </cell>
          <cell r="AA535" t="str">
            <v/>
          </cell>
          <cell r="AB535" t="str">
            <v/>
          </cell>
          <cell r="AC535" t="str">
            <v/>
          </cell>
          <cell r="AD535" t="str">
            <v/>
          </cell>
          <cell r="AE535" t="str">
            <v/>
          </cell>
          <cell r="AF535" t="str">
            <v>Internal Use Only</v>
          </cell>
          <cell r="AG535" t="str">
            <v/>
          </cell>
          <cell r="AH535" t="str">
            <v/>
          </cell>
          <cell r="AI535" t="str">
            <v/>
          </cell>
          <cell r="AJ535" t="str">
            <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v>0</v>
          </cell>
          <cell r="AY535" t="str">
            <v/>
          </cell>
          <cell r="AZ535" t="str">
            <v>N/A</v>
          </cell>
          <cell r="BA535" t="str">
            <v>1900-01-01</v>
          </cell>
          <cell r="BB535" t="str">
            <v>N/A</v>
          </cell>
          <cell r="BC535" t="str">
            <v/>
          </cell>
          <cell r="BD535" t="str">
            <v/>
          </cell>
          <cell r="BE535" t="str">
            <v/>
          </cell>
        </row>
        <row r="536">
          <cell r="A536" t="str">
            <v>0521</v>
          </cell>
          <cell r="B536" t="str">
            <v>0521 - IBM Tivoli</v>
          </cell>
          <cell r="C536" t="str">
            <v/>
          </cell>
          <cell r="D536" t="str">
            <v/>
          </cell>
          <cell r="E536" t="str">
            <v>Production</v>
          </cell>
          <cell r="F536" t="str">
            <v>IT Infra &amp; Ops Infra Design, Build &amp; Support</v>
          </cell>
          <cell r="G536" t="str">
            <v/>
          </cell>
          <cell r="H536" t="str">
            <v>Management Systems</v>
          </cell>
          <cell r="I536" t="str">
            <v>Infra App</v>
          </cell>
          <cell r="J536" t="str">
            <v>CXIP or FabriCX</v>
          </cell>
          <cell r="K536" t="str">
            <v/>
          </cell>
          <cell r="L536" t="str">
            <v>TBD</v>
          </cell>
          <cell r="M536" t="str">
            <v>TBD</v>
          </cell>
          <cell r="N536" t="str">
            <v>YC Chan</v>
          </cell>
          <cell r="O536" t="str">
            <v>852 63960992</v>
          </cell>
          <cell r="P536" t="str">
            <v>Henry Chang</v>
          </cell>
          <cell r="Q536" t="str">
            <v>852 91969231</v>
          </cell>
          <cell r="R536" t="str">
            <v>852 90351032</v>
          </cell>
          <cell r="S536" t="str">
            <v>Infra Dev Support Group &lt;IMT#IDSG@cathaypacific.com&gt;</v>
          </cell>
          <cell r="T536" t="str">
            <v/>
          </cell>
          <cell r="U536" t="str">
            <v/>
          </cell>
          <cell r="V536" t="str">
            <v/>
          </cell>
          <cell r="W536" t="str">
            <v/>
          </cell>
          <cell r="X536" t="str">
            <v/>
          </cell>
          <cell r="Y536" t="str">
            <v/>
          </cell>
          <cell r="Z536" t="str">
            <v/>
          </cell>
          <cell r="AA536" t="str">
            <v/>
          </cell>
          <cell r="AB536" t="str">
            <v/>
          </cell>
          <cell r="AC536" t="str">
            <v/>
          </cell>
          <cell r="AD536" t="str">
            <v/>
          </cell>
          <cell r="AE536" t="str">
            <v/>
          </cell>
          <cell r="AF536" t="str">
            <v>Internal Use Only</v>
          </cell>
          <cell r="AG536" t="str">
            <v/>
          </cell>
          <cell r="AH536" t="str">
            <v/>
          </cell>
          <cell r="AI536" t="str">
            <v/>
          </cell>
          <cell r="AJ536" t="str">
            <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v>0</v>
          </cell>
          <cell r="AY536" t="str">
            <v/>
          </cell>
          <cell r="AZ536" t="str">
            <v>N/A</v>
          </cell>
          <cell r="BA536" t="str">
            <v>1900-01-01</v>
          </cell>
          <cell r="BB536" t="str">
            <v>N/A</v>
          </cell>
          <cell r="BC536" t="str">
            <v/>
          </cell>
          <cell r="BD536" t="str">
            <v/>
          </cell>
          <cell r="BE536" t="str">
            <v/>
          </cell>
        </row>
        <row r="537">
          <cell r="A537" t="str">
            <v>0522</v>
          </cell>
          <cell r="B537" t="str">
            <v>0522 - IBMMSGWADM</v>
          </cell>
          <cell r="C537" t="str">
            <v/>
          </cell>
          <cell r="D537" t="str">
            <v/>
          </cell>
          <cell r="E537" t="str">
            <v>Production</v>
          </cell>
          <cell r="F537" t="str">
            <v>IT Solutions Centre Enterprise - Integration Competency Cntr</v>
          </cell>
          <cell r="G537" t="str">
            <v>Information Management (IMT)</v>
          </cell>
          <cell r="H537" t="str">
            <v>0522 - IBMMSGWADM</v>
          </cell>
          <cell r="I537" t="str">
            <v>Application</v>
          </cell>
          <cell r="J537" t="str">
            <v>IBMMSG Web Admin</v>
          </cell>
          <cell r="K537" t="str">
            <v/>
          </cell>
          <cell r="L537" t="str">
            <v>TBD</v>
          </cell>
          <cell r="M537" t="str">
            <v>TBD</v>
          </cell>
          <cell r="N537" t="str">
            <v>YC Chan</v>
          </cell>
          <cell r="O537" t="str">
            <v>852 63960992</v>
          </cell>
          <cell r="P537" t="str">
            <v>Tony Lau</v>
          </cell>
          <cell r="Q537" t="str">
            <v>852 92509633</v>
          </cell>
          <cell r="R537" t="str">
            <v>852 90351032</v>
          </cell>
          <cell r="S537" t="str">
            <v>Infra Dev Support Group &lt;IMT#IDSG@cathaypacific.com&gt;</v>
          </cell>
          <cell r="T537" t="str">
            <v/>
          </cell>
          <cell r="U537" t="str">
            <v/>
          </cell>
          <cell r="V537" t="str">
            <v/>
          </cell>
          <cell r="W537" t="str">
            <v/>
          </cell>
          <cell r="X537" t="str">
            <v/>
          </cell>
          <cell r="Y537" t="str">
            <v/>
          </cell>
          <cell r="Z537" t="str">
            <v/>
          </cell>
          <cell r="AA537" t="str">
            <v/>
          </cell>
          <cell r="AB537" t="str">
            <v/>
          </cell>
          <cell r="AC537" t="str">
            <v/>
          </cell>
          <cell r="AD537" t="str">
            <v/>
          </cell>
          <cell r="AE537" t="str">
            <v/>
          </cell>
          <cell r="AF537" t="str">
            <v>Highly Sensitive</v>
          </cell>
          <cell r="AG537" t="str">
            <v/>
          </cell>
          <cell r="AH537" t="str">
            <v/>
          </cell>
          <cell r="AI537" t="str">
            <v/>
          </cell>
          <cell r="AJ537" t="str">
            <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v>0</v>
          </cell>
          <cell r="AY537" t="str">
            <v/>
          </cell>
          <cell r="AZ537" t="str">
            <v>N/A</v>
          </cell>
          <cell r="BA537" t="str">
            <v>1900-01-01</v>
          </cell>
          <cell r="BB537" t="str">
            <v>N/A</v>
          </cell>
          <cell r="BC537" t="str">
            <v/>
          </cell>
          <cell r="BD537" t="str">
            <v/>
          </cell>
          <cell r="BE537" t="str">
            <v/>
          </cell>
        </row>
        <row r="538">
          <cell r="A538" t="str">
            <v>0523</v>
          </cell>
          <cell r="B538" t="str">
            <v>0523 - InstallShield Admin Studio</v>
          </cell>
          <cell r="C538" t="str">
            <v/>
          </cell>
          <cell r="D538" t="str">
            <v/>
          </cell>
          <cell r="E538" t="str">
            <v>Production</v>
          </cell>
          <cell r="F538" t="str">
            <v>IT Infra &amp; Ops Infra Design, Build &amp; Support</v>
          </cell>
          <cell r="G538" t="str">
            <v/>
          </cell>
          <cell r="H538" t="str">
            <v>Management Systems</v>
          </cell>
          <cell r="I538" t="str">
            <v>Infra App</v>
          </cell>
          <cell r="J538" t="str">
            <v>Flexnet Admin Studio 7.5 Software Packaging</v>
          </cell>
          <cell r="K538" t="str">
            <v/>
          </cell>
          <cell r="L538" t="str">
            <v>TBD</v>
          </cell>
          <cell r="M538" t="str">
            <v>TBD</v>
          </cell>
          <cell r="N538" t="str">
            <v>YC Chan</v>
          </cell>
          <cell r="O538" t="str">
            <v>852 63960992</v>
          </cell>
          <cell r="P538" t="str">
            <v>Michael Chan</v>
          </cell>
          <cell r="Q538" t="str">
            <v>852 91236246</v>
          </cell>
          <cell r="R538" t="str">
            <v>852 90351032</v>
          </cell>
          <cell r="S538" t="str">
            <v>Infra Dev Support Group &lt;IMT#IDSG@cathaypacific.com&gt;</v>
          </cell>
          <cell r="T538" t="str">
            <v/>
          </cell>
          <cell r="U538" t="str">
            <v/>
          </cell>
          <cell r="V538" t="str">
            <v/>
          </cell>
          <cell r="W538" t="str">
            <v/>
          </cell>
          <cell r="X538" t="str">
            <v/>
          </cell>
          <cell r="Y538" t="str">
            <v/>
          </cell>
          <cell r="Z538" t="str">
            <v/>
          </cell>
          <cell r="AA538" t="str">
            <v/>
          </cell>
          <cell r="AB538" t="str">
            <v/>
          </cell>
          <cell r="AC538" t="str">
            <v/>
          </cell>
          <cell r="AD538" t="str">
            <v/>
          </cell>
          <cell r="AE538" t="str">
            <v/>
          </cell>
          <cell r="AF538" t="str">
            <v>Public</v>
          </cell>
          <cell r="AG538" t="str">
            <v/>
          </cell>
          <cell r="AH538" t="str">
            <v/>
          </cell>
          <cell r="AI538" t="str">
            <v/>
          </cell>
          <cell r="AJ538" t="str">
            <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v>0</v>
          </cell>
          <cell r="AY538" t="str">
            <v/>
          </cell>
          <cell r="AZ538" t="str">
            <v>N/A</v>
          </cell>
          <cell r="BA538" t="str">
            <v>1900-01-01</v>
          </cell>
          <cell r="BB538" t="str">
            <v>N/A</v>
          </cell>
          <cell r="BC538" t="str">
            <v/>
          </cell>
          <cell r="BD538" t="str">
            <v/>
          </cell>
          <cell r="BE538" t="str">
            <v/>
          </cell>
        </row>
        <row r="539">
          <cell r="A539" t="str">
            <v>0524</v>
          </cell>
          <cell r="B539" t="str">
            <v>0524 - iServer</v>
          </cell>
          <cell r="C539" t="str">
            <v>iServer</v>
          </cell>
          <cell r="D539" t="str">
            <v>N/A</v>
          </cell>
          <cell r="E539" t="str">
            <v>Production</v>
          </cell>
          <cell r="F539" t="str">
            <v>IT Strategy, Performance &amp; Risk-Enterprise Program Mgmt</v>
          </cell>
          <cell r="G539" t="str">
            <v>Information Management (IMT)</v>
          </cell>
          <cell r="H539" t="str">
            <v>Management Systems</v>
          </cell>
          <cell r="I539" t="str">
            <v>Application</v>
          </cell>
          <cell r="J539" t="str">
            <v>Orbus Software</v>
          </cell>
          <cell r="K539" t="str">
            <v>IMT</v>
          </cell>
          <cell r="L539" t="str">
            <v>Mark Perez</v>
          </cell>
          <cell r="M539" t="str">
            <v>N/A</v>
          </cell>
          <cell r="N539" t="str">
            <v>Mark Perez</v>
          </cell>
          <cell r="O539" t="str">
            <v>852 94470915</v>
          </cell>
          <cell r="P539" t="str">
            <v>Mark Perez</v>
          </cell>
          <cell r="Q539" t="str">
            <v>852 94470915</v>
          </cell>
          <cell r="R539" t="str">
            <v>852 94470915</v>
          </cell>
          <cell r="S539" t="str">
            <v>N/A</v>
          </cell>
          <cell r="T539" t="str">
            <v/>
          </cell>
          <cell r="U539" t="str">
            <v>Mark Perez</v>
          </cell>
          <cell r="V539" t="str">
            <v/>
          </cell>
          <cell r="W539" t="str">
            <v>Service Centre</v>
          </cell>
          <cell r="X539" t="str">
            <v>IT Practice - Architecture</v>
          </cell>
          <cell r="Y539" t="str">
            <v>IT Practice - Architecture</v>
          </cell>
          <cell r="Z539" t="str">
            <v>Orbus - support@orbussoftware.com</v>
          </cell>
          <cell r="AA539" t="str">
            <v>Orbus - support@orbussoftware.com</v>
          </cell>
          <cell r="AB539" t="str">
            <v>N/A</v>
          </cell>
          <cell r="AC539" t="str">
            <v>N/A</v>
          </cell>
          <cell r="AD539" t="str">
            <v>Thick Client plus Web application</v>
          </cell>
          <cell r="AE539" t="str">
            <v>N</v>
          </cell>
          <cell r="AF539" t="str">
            <v>Internal Use Only</v>
          </cell>
          <cell r="AG539" t="str">
            <v/>
          </cell>
          <cell r="AH539" t="str">
            <v/>
          </cell>
          <cell r="AI539" t="str">
            <v>200</v>
          </cell>
          <cell r="AJ539" t="str">
            <v>Peripheral</v>
          </cell>
          <cell r="AK539" t="str">
            <v>Mon-Fri 0830-1800 during office hours</v>
          </cell>
          <cell r="AL539" t="str">
            <v>Mon-Fri 8pm-6am; Sat-Sun all day</v>
          </cell>
          <cell r="AM539" t="str">
            <v>No</v>
          </cell>
          <cell r="AN539" t="str">
            <v>N</v>
          </cell>
          <cell r="AO539" t="str">
            <v>24 hrs</v>
          </cell>
          <cell r="AP539" t="str">
            <v>24 hrs</v>
          </cell>
          <cell r="AQ539" t="str">
            <v>Y</v>
          </cell>
          <cell r="AR539" t="str">
            <v>Mon-Thurs – incremental, Friday – full</v>
          </cell>
          <cell r="AS539" t="str">
            <v>Y</v>
          </cell>
          <cell r="AT539" t="str">
            <v/>
          </cell>
          <cell r="AU539" t="str">
            <v/>
          </cell>
          <cell r="AV539" t="str">
            <v/>
          </cell>
          <cell r="AW539" t="str">
            <v/>
          </cell>
          <cell r="AX539">
            <v>0</v>
          </cell>
          <cell r="AY539" t="str">
            <v/>
          </cell>
          <cell r="AZ539" t="str">
            <v>v9.8.0.23</v>
          </cell>
          <cell r="BA539" t="str">
            <v>2016-08-05</v>
          </cell>
          <cell r="BB539" t="str">
            <v/>
          </cell>
          <cell r="BC539" t="str">
            <v>Currently not accessible via Remote. However, it will become a requirement once upgraded to a newer version</v>
          </cell>
          <cell r="BD539" t="str">
            <v>Internal access</v>
          </cell>
          <cell r="BE539" t="str">
            <v/>
          </cell>
        </row>
        <row r="540">
          <cell r="A540" t="str">
            <v>0525</v>
          </cell>
          <cell r="B540" t="str">
            <v>0525 - JIRA</v>
          </cell>
          <cell r="E540" t="str">
            <v>Retired</v>
          </cell>
          <cell r="F540" t="str">
            <v>IT Strategy, Performance &amp; Risk-Enterprise Program Mgmt</v>
          </cell>
          <cell r="H540" t="str">
            <v>Management Systems</v>
          </cell>
          <cell r="I540" t="str">
            <v>External Service</v>
          </cell>
          <cell r="J540" t="str">
            <v>JIRA is a proprietary issue tracking product, developed by Atlassian, commonly used for bug tracking, issue tracking, and project management.</v>
          </cell>
          <cell r="L540" t="str">
            <v>TBD</v>
          </cell>
          <cell r="M540" t="str">
            <v>TBD</v>
          </cell>
          <cell r="N540" t="str">
            <v>Kerry Peirse</v>
          </cell>
          <cell r="O540" t="str">
            <v>852 97036961</v>
          </cell>
          <cell r="P540" t="str">
            <v>N/A</v>
          </cell>
          <cell r="Q540" t="str">
            <v>N/A</v>
          </cell>
          <cell r="R540" t="str">
            <v>N/A</v>
          </cell>
          <cell r="S540" t="str">
            <v>N/A</v>
          </cell>
          <cell r="AZ540" t="str">
            <v>N/A</v>
          </cell>
          <cell r="BA540" t="str">
            <v>1900-01-01</v>
          </cell>
          <cell r="BB540" t="str">
            <v>N/A</v>
          </cell>
        </row>
        <row r="541">
          <cell r="A541" t="str">
            <v>0526</v>
          </cell>
          <cell r="B541" t="str">
            <v>0526 - Oracle Cloud Control</v>
          </cell>
          <cell r="C541" t="str">
            <v>Oracle Enterprise Manager - Cloud Management</v>
          </cell>
          <cell r="D541" t="str">
            <v/>
          </cell>
          <cell r="E541" t="str">
            <v>Production</v>
          </cell>
          <cell r="F541" t="str">
            <v>IT Infra &amp; Ops Infra Design, Build &amp; Support</v>
          </cell>
          <cell r="G541" t="str">
            <v/>
          </cell>
          <cell r="H541" t="str">
            <v>Management Systems</v>
          </cell>
          <cell r="I541" t="str">
            <v>Infra App</v>
          </cell>
          <cell r="J541" t="str">
            <v>It is a web-centric DBA management tool to help DBAs work more effective and efficient for admin tasks and monitoring.</v>
          </cell>
          <cell r="K541" t="str">
            <v>IMT</v>
          </cell>
          <cell r="L541" t="str">
            <v>Infrastructure Support Team</v>
          </cell>
          <cell r="M541" t="str">
            <v>TBD</v>
          </cell>
          <cell r="N541" t="str">
            <v>YC Chan</v>
          </cell>
          <cell r="O541" t="str">
            <v>852 63960992</v>
          </cell>
          <cell r="P541" t="str">
            <v>Harri Chong</v>
          </cell>
          <cell r="Q541" t="str">
            <v>852 61831830</v>
          </cell>
          <cell r="R541" t="str">
            <v>852 90351032</v>
          </cell>
          <cell r="S541" t="str">
            <v>DL_IMT_Infrastructure_-_Database@cathaypacific.com</v>
          </cell>
          <cell r="T541" t="str">
            <v/>
          </cell>
          <cell r="U541" t="str">
            <v>Harry Chan, Harri Chong, Yuk Lai Choi</v>
          </cell>
          <cell r="V541" t="str">
            <v>HP</v>
          </cell>
          <cell r="W541" t="str">
            <v>Service Centre</v>
          </cell>
          <cell r="X541" t="str">
            <v/>
          </cell>
          <cell r="Y541" t="str">
            <v/>
          </cell>
          <cell r="Z541" t="str">
            <v/>
          </cell>
          <cell r="AA541" t="str">
            <v/>
          </cell>
          <cell r="AB541" t="str">
            <v/>
          </cell>
          <cell r="AC541" t="str">
            <v/>
          </cell>
          <cell r="AD541" t="str">
            <v/>
          </cell>
          <cell r="AE541" t="str">
            <v/>
          </cell>
          <cell r="AF541" t="str">
            <v>Sensitive</v>
          </cell>
          <cell r="AG541" t="str">
            <v/>
          </cell>
          <cell r="AH541" t="str">
            <v/>
          </cell>
          <cell r="AI541" t="str">
            <v/>
          </cell>
          <cell r="AJ541" t="str">
            <v>Important</v>
          </cell>
          <cell r="AK541" t="str">
            <v>7x24</v>
          </cell>
          <cell r="AL541" t="str">
            <v/>
          </cell>
          <cell r="AM541" t="str">
            <v/>
          </cell>
          <cell r="AN541" t="str">
            <v/>
          </cell>
          <cell r="AO541" t="str">
            <v/>
          </cell>
          <cell r="AP541" t="str">
            <v/>
          </cell>
          <cell r="AQ541" t="str">
            <v>Y</v>
          </cell>
          <cell r="AR541" t="str">
            <v>Weekly</v>
          </cell>
          <cell r="AS541" t="str">
            <v/>
          </cell>
          <cell r="AT541" t="str">
            <v/>
          </cell>
          <cell r="AU541" t="str">
            <v/>
          </cell>
          <cell r="AV541" t="str">
            <v/>
          </cell>
          <cell r="AW541" t="str">
            <v/>
          </cell>
          <cell r="AX541">
            <v>0</v>
          </cell>
          <cell r="AY541" t="str">
            <v/>
          </cell>
          <cell r="AZ541" t="str">
            <v>N/A</v>
          </cell>
          <cell r="BA541" t="str">
            <v>1900-01-01</v>
          </cell>
          <cell r="BB541" t="str">
            <v>N/A</v>
          </cell>
          <cell r="BC541" t="str">
            <v/>
          </cell>
          <cell r="BD541" t="str">
            <v/>
          </cell>
          <cell r="BE541" t="str">
            <v/>
          </cell>
        </row>
        <row r="542">
          <cell r="A542" t="str">
            <v>0527</v>
          </cell>
          <cell r="B542" t="str">
            <v>0527 - Microsoft Enterprise Portfolio Management Tool (EPM)</v>
          </cell>
          <cell r="E542" t="str">
            <v>Retired</v>
          </cell>
          <cell r="F542" t="str">
            <v>IT Strategy, Performance &amp; Risk-Enterprise Program Mgmt</v>
          </cell>
          <cell r="H542" t="str">
            <v>Management Systems</v>
          </cell>
          <cell r="I542" t="str">
            <v>Infra App</v>
          </cell>
          <cell r="J542" t="str">
            <v>Microsoft Enterprise Portfolio Management Tool (EPM)</v>
          </cell>
          <cell r="L542" t="str">
            <v>TBD</v>
          </cell>
          <cell r="M542" t="str">
            <v>TBD</v>
          </cell>
          <cell r="N542" t="str">
            <v>Kerry Peirse</v>
          </cell>
          <cell r="O542" t="str">
            <v>852 97036961</v>
          </cell>
          <cell r="P542" t="str">
            <v>N/A</v>
          </cell>
          <cell r="Q542" t="str">
            <v>N/A</v>
          </cell>
          <cell r="R542" t="str">
            <v>N/A</v>
          </cell>
          <cell r="S542" t="str">
            <v>N/A</v>
          </cell>
          <cell r="AZ542" t="str">
            <v>N/A</v>
          </cell>
          <cell r="BA542" t="str">
            <v>1900-01-01</v>
          </cell>
          <cell r="BB542" t="str">
            <v>N/A</v>
          </cell>
        </row>
        <row r="543">
          <cell r="A543" t="str">
            <v>0528</v>
          </cell>
          <cell r="B543" t="str">
            <v>0528 - Microsoft Office Project Portfolio Server</v>
          </cell>
          <cell r="C543" t="str">
            <v/>
          </cell>
          <cell r="D543" t="str">
            <v/>
          </cell>
          <cell r="E543" t="str">
            <v>Production</v>
          </cell>
          <cell r="F543" t="str">
            <v>IT Strategy, Performance &amp; Risk-Enterprise Program Mgmt</v>
          </cell>
          <cell r="G543" t="str">
            <v/>
          </cell>
          <cell r="H543" t="str">
            <v>Management Systems</v>
          </cell>
          <cell r="I543" t="str">
            <v>Infra App</v>
          </cell>
          <cell r="J543" t="str">
            <v>Microsoft Office Project Portfolio Server</v>
          </cell>
          <cell r="K543" t="str">
            <v/>
          </cell>
          <cell r="L543" t="str">
            <v>TBD</v>
          </cell>
          <cell r="M543" t="str">
            <v>TBD</v>
          </cell>
          <cell r="N543" t="str">
            <v>Kerry Peirse</v>
          </cell>
          <cell r="O543" t="str">
            <v>852 97036961</v>
          </cell>
          <cell r="P543" t="str">
            <v>TBC</v>
          </cell>
          <cell r="Q543" t="str">
            <v>TBC</v>
          </cell>
          <cell r="R543" t="str">
            <v>TBC</v>
          </cell>
          <cell r="S543" t="str">
            <v/>
          </cell>
          <cell r="T543" t="str">
            <v/>
          </cell>
          <cell r="U543" t="str">
            <v/>
          </cell>
          <cell r="V543" t="str">
            <v/>
          </cell>
          <cell r="W543" t="str">
            <v/>
          </cell>
          <cell r="X543" t="str">
            <v/>
          </cell>
          <cell r="Y543" t="str">
            <v/>
          </cell>
          <cell r="Z543" t="str">
            <v/>
          </cell>
          <cell r="AA543" t="str">
            <v/>
          </cell>
          <cell r="AB543" t="str">
            <v/>
          </cell>
          <cell r="AC543" t="str">
            <v/>
          </cell>
          <cell r="AD543" t="str">
            <v/>
          </cell>
          <cell r="AE543" t="str">
            <v/>
          </cell>
          <cell r="AF543" t="str">
            <v>Internal Use Only</v>
          </cell>
          <cell r="AG543" t="str">
            <v/>
          </cell>
          <cell r="AH543" t="str">
            <v/>
          </cell>
          <cell r="AI543" t="str">
            <v/>
          </cell>
          <cell r="AJ543" t="str">
            <v>Peripheral</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v>0</v>
          </cell>
          <cell r="AY543" t="str">
            <v/>
          </cell>
          <cell r="AZ543" t="str">
            <v>N/A</v>
          </cell>
          <cell r="BA543" t="str">
            <v>1900-01-01</v>
          </cell>
          <cell r="BB543" t="str">
            <v>N/A</v>
          </cell>
          <cell r="BC543" t="str">
            <v/>
          </cell>
          <cell r="BD543" t="str">
            <v/>
          </cell>
          <cell r="BE543" t="str">
            <v/>
          </cell>
        </row>
        <row r="544">
          <cell r="A544" t="str">
            <v>0529</v>
          </cell>
          <cell r="B544" t="str">
            <v>0529 - Microsoft Project Server</v>
          </cell>
          <cell r="C544" t="str">
            <v/>
          </cell>
          <cell r="D544" t="str">
            <v/>
          </cell>
          <cell r="E544" t="str">
            <v>Production</v>
          </cell>
          <cell r="F544" t="str">
            <v>IT Strategy, Performance &amp; Risk-Enterprise Program Mgmt</v>
          </cell>
          <cell r="G544" t="str">
            <v/>
          </cell>
          <cell r="H544" t="str">
            <v>Management Systems</v>
          </cell>
          <cell r="I544" t="str">
            <v>Infra App</v>
          </cell>
          <cell r="J544" t="str">
            <v>Microsoft Project Server</v>
          </cell>
          <cell r="K544" t="str">
            <v/>
          </cell>
          <cell r="L544" t="str">
            <v>TBD</v>
          </cell>
          <cell r="M544" t="str">
            <v>TBD</v>
          </cell>
          <cell r="N544" t="str">
            <v>Kerry Peirse</v>
          </cell>
          <cell r="O544" t="str">
            <v>852 97036961</v>
          </cell>
          <cell r="P544" t="str">
            <v>Calvin So</v>
          </cell>
          <cell r="Q544" t="str">
            <v>TBC</v>
          </cell>
          <cell r="R544" t="str">
            <v>TBC</v>
          </cell>
          <cell r="S544" t="str">
            <v/>
          </cell>
          <cell r="T544" t="str">
            <v/>
          </cell>
          <cell r="U544" t="str">
            <v/>
          </cell>
          <cell r="V544" t="str">
            <v/>
          </cell>
          <cell r="W544" t="str">
            <v/>
          </cell>
          <cell r="X544" t="str">
            <v/>
          </cell>
          <cell r="Y544" t="str">
            <v/>
          </cell>
          <cell r="Z544" t="str">
            <v/>
          </cell>
          <cell r="AA544" t="str">
            <v/>
          </cell>
          <cell r="AB544" t="str">
            <v/>
          </cell>
          <cell r="AC544" t="str">
            <v/>
          </cell>
          <cell r="AD544" t="str">
            <v/>
          </cell>
          <cell r="AE544" t="str">
            <v/>
          </cell>
          <cell r="AF544" t="str">
            <v>Sensitive</v>
          </cell>
          <cell r="AG544" t="str">
            <v/>
          </cell>
          <cell r="AH544" t="str">
            <v/>
          </cell>
          <cell r="AI544" t="str">
            <v/>
          </cell>
          <cell r="AJ544" t="str">
            <v>Important</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v>0</v>
          </cell>
          <cell r="AY544" t="str">
            <v/>
          </cell>
          <cell r="AZ544" t="str">
            <v>N/A</v>
          </cell>
          <cell r="BA544" t="str">
            <v>1900-01-01</v>
          </cell>
          <cell r="BB544" t="str">
            <v>N/A</v>
          </cell>
          <cell r="BC544" t="str">
            <v/>
          </cell>
          <cell r="BD544" t="str">
            <v/>
          </cell>
          <cell r="BE544" t="str">
            <v/>
          </cell>
        </row>
        <row r="545">
          <cell r="A545" t="str">
            <v>0530</v>
          </cell>
          <cell r="B545" t="str">
            <v>0530 - Microsoft SharePoint</v>
          </cell>
          <cell r="C545" t="str">
            <v/>
          </cell>
          <cell r="D545" t="str">
            <v/>
          </cell>
          <cell r="E545" t="str">
            <v>Production</v>
          </cell>
          <cell r="F545" t="str">
            <v>IT Solutions Centre Enterprise - PNL &amp; B2E</v>
          </cell>
          <cell r="G545" t="str">
            <v>Information Management (IMT)</v>
          </cell>
          <cell r="H545" t="str">
            <v>0530 - Microsoft SharePoint</v>
          </cell>
          <cell r="I545" t="str">
            <v>External Service</v>
          </cell>
          <cell r="J545" t="str">
            <v>Microsoft SharePoint</v>
          </cell>
          <cell r="K545" t="str">
            <v/>
          </cell>
          <cell r="L545" t="str">
            <v>Information Management (IMT)</v>
          </cell>
          <cell r="M545" t="str">
            <v>TBD</v>
          </cell>
          <cell r="N545" t="str">
            <v>Wai Lan Kam</v>
          </cell>
          <cell r="O545" t="str">
            <v>852 91003536</v>
          </cell>
          <cell r="P545" t="str">
            <v>George Chuk</v>
          </cell>
          <cell r="Q545" t="str">
            <v>852 96891299</v>
          </cell>
          <cell r="R545" t="str">
            <v>852 91030050</v>
          </cell>
          <cell r="S545" t="str">
            <v/>
          </cell>
          <cell r="T545" t="str">
            <v/>
          </cell>
          <cell r="U545" t="str">
            <v/>
          </cell>
          <cell r="V545" t="str">
            <v/>
          </cell>
          <cell r="W545" t="str">
            <v/>
          </cell>
          <cell r="X545" t="str">
            <v/>
          </cell>
          <cell r="Y545" t="str">
            <v/>
          </cell>
          <cell r="Z545" t="str">
            <v/>
          </cell>
          <cell r="AA545" t="str">
            <v/>
          </cell>
          <cell r="AB545" t="str">
            <v/>
          </cell>
          <cell r="AC545" t="str">
            <v/>
          </cell>
          <cell r="AD545" t="str">
            <v/>
          </cell>
          <cell r="AE545" t="str">
            <v/>
          </cell>
          <cell r="AF545" t="str">
            <v>Highly Sensitive</v>
          </cell>
          <cell r="AG545" t="str">
            <v/>
          </cell>
          <cell r="AH545" t="str">
            <v/>
          </cell>
          <cell r="AI545" t="str">
            <v/>
          </cell>
          <cell r="AJ545" t="str">
            <v>Important</v>
          </cell>
          <cell r="AK545" t="str">
            <v/>
          </cell>
          <cell r="AL545" t="str">
            <v>Saturday or Sunday</v>
          </cell>
          <cell r="AM545" t="str">
            <v/>
          </cell>
          <cell r="AN545" t="str">
            <v/>
          </cell>
          <cell r="AO545" t="str">
            <v/>
          </cell>
          <cell r="AP545" t="str">
            <v>24 hrs</v>
          </cell>
          <cell r="AQ545" t="str">
            <v/>
          </cell>
          <cell r="AR545" t="str">
            <v/>
          </cell>
          <cell r="AS545" t="str">
            <v/>
          </cell>
          <cell r="AT545" t="str">
            <v/>
          </cell>
          <cell r="AU545" t="str">
            <v/>
          </cell>
          <cell r="AV545" t="str">
            <v/>
          </cell>
          <cell r="AW545" t="str">
            <v/>
          </cell>
          <cell r="AX545">
            <v>0</v>
          </cell>
          <cell r="AY545" t="str">
            <v/>
          </cell>
          <cell r="AZ545" t="str">
            <v>N/A</v>
          </cell>
          <cell r="BA545" t="str">
            <v>1900-01-01</v>
          </cell>
          <cell r="BB545" t="str">
            <v>N/A</v>
          </cell>
          <cell r="BC545" t="str">
            <v/>
          </cell>
          <cell r="BD545" t="str">
            <v/>
          </cell>
          <cell r="BE545" t="str">
            <v/>
          </cell>
        </row>
        <row r="546">
          <cell r="A546" t="str">
            <v>0531</v>
          </cell>
          <cell r="B546" t="str">
            <v>0531 - Microsoft System Center Operations Manager</v>
          </cell>
          <cell r="C546" t="str">
            <v>SCOM</v>
          </cell>
          <cell r="D546" t="str">
            <v/>
          </cell>
          <cell r="E546" t="str">
            <v>Production</v>
          </cell>
          <cell r="F546" t="str">
            <v>IT Infra &amp; Ops Infra Design, Build &amp; Support</v>
          </cell>
          <cell r="G546" t="str">
            <v>Information Management (IMT)</v>
          </cell>
          <cell r="H546" t="str">
            <v>Management Systems</v>
          </cell>
          <cell r="I546" t="str">
            <v>Infra App</v>
          </cell>
          <cell r="J546" t="str">
            <v>Microsoft System Center Operations Manager</v>
          </cell>
          <cell r="K546" t="str">
            <v>IMT</v>
          </cell>
          <cell r="L546" t="str">
            <v>TBD</v>
          </cell>
          <cell r="M546" t="str">
            <v>TBD</v>
          </cell>
          <cell r="N546" t="str">
            <v>YC Chan</v>
          </cell>
          <cell r="O546" t="str">
            <v>852 63960992</v>
          </cell>
          <cell r="P546" t="str">
            <v>Henry Chang</v>
          </cell>
          <cell r="Q546" t="str">
            <v>852 91969231</v>
          </cell>
          <cell r="R546" t="str">
            <v>852 90351032</v>
          </cell>
          <cell r="S546" t="str">
            <v/>
          </cell>
          <cell r="T546" t="str">
            <v/>
          </cell>
          <cell r="U546" t="str">
            <v>NA</v>
          </cell>
          <cell r="V546" t="str">
            <v/>
          </cell>
          <cell r="W546" t="str">
            <v>HP</v>
          </cell>
          <cell r="X546" t="str">
            <v>N/A</v>
          </cell>
          <cell r="Y546" t="str">
            <v>HP</v>
          </cell>
          <cell r="Z546" t="str">
            <v>NA</v>
          </cell>
          <cell r="AA546" t="str">
            <v>Infrastructure Engineering - Hosting</v>
          </cell>
          <cell r="AB546" t="str">
            <v/>
          </cell>
          <cell r="AC546" t="str">
            <v/>
          </cell>
          <cell r="AD546" t="str">
            <v>Microsoft</v>
          </cell>
          <cell r="AE546" t="str">
            <v>N</v>
          </cell>
          <cell r="AF546" t="str">
            <v>Internal Use Only</v>
          </cell>
          <cell r="AG546" t="str">
            <v/>
          </cell>
          <cell r="AH546" t="str">
            <v/>
          </cell>
          <cell r="AI546" t="str">
            <v>500</v>
          </cell>
          <cell r="AJ546" t="str">
            <v>Peripheral</v>
          </cell>
          <cell r="AK546" t="str">
            <v>7x24</v>
          </cell>
          <cell r="AL546" t="str">
            <v>Not defined</v>
          </cell>
          <cell r="AM546" t="str">
            <v>No</v>
          </cell>
          <cell r="AN546" t="str">
            <v>No</v>
          </cell>
          <cell r="AO546" t="str">
            <v/>
          </cell>
          <cell r="AP546" t="str">
            <v/>
          </cell>
          <cell r="AQ546" t="str">
            <v>Y</v>
          </cell>
          <cell r="AR546" t="str">
            <v/>
          </cell>
          <cell r="AS546" t="str">
            <v>Y</v>
          </cell>
          <cell r="AT546" t="str">
            <v/>
          </cell>
          <cell r="AU546" t="str">
            <v/>
          </cell>
          <cell r="AV546" t="str">
            <v/>
          </cell>
          <cell r="AW546" t="str">
            <v/>
          </cell>
          <cell r="AX546">
            <v>0</v>
          </cell>
          <cell r="AY546" t="str">
            <v/>
          </cell>
          <cell r="AZ546" t="str">
            <v>2007</v>
          </cell>
          <cell r="BA546" t="str">
            <v>1900-01-01</v>
          </cell>
          <cell r="BB546" t="str">
            <v/>
          </cell>
          <cell r="BC546" t="str">
            <v/>
          </cell>
          <cell r="BD546" t="str">
            <v>Internal access</v>
          </cell>
          <cell r="BE546" t="str">
            <v/>
          </cell>
        </row>
        <row r="547">
          <cell r="A547" t="str">
            <v>0532</v>
          </cell>
          <cell r="B547" t="str">
            <v>0532 - Microsoft System Center Configuration Manager</v>
          </cell>
          <cell r="C547" t="str">
            <v>SCCM</v>
          </cell>
          <cell r="D547" t="str">
            <v/>
          </cell>
          <cell r="E547" t="str">
            <v>Production</v>
          </cell>
          <cell r="F547" t="str">
            <v>IT Infra &amp; Ops Infra Design, Build &amp; Support</v>
          </cell>
          <cell r="G547" t="str">
            <v/>
          </cell>
          <cell r="H547" t="str">
            <v>Management Systems</v>
          </cell>
          <cell r="I547" t="str">
            <v>Infra App</v>
          </cell>
          <cell r="J547" t="str">
            <v xml:space="preserve">Microsoft System Center Configuration Manager </v>
          </cell>
          <cell r="K547" t="str">
            <v/>
          </cell>
          <cell r="L547" t="str">
            <v>TBD</v>
          </cell>
          <cell r="M547" t="str">
            <v>TBD</v>
          </cell>
          <cell r="N547" t="str">
            <v>YC Chan</v>
          </cell>
          <cell r="O547" t="str">
            <v>852 63960992</v>
          </cell>
          <cell r="P547" t="str">
            <v>Michael Chan</v>
          </cell>
          <cell r="Q547" t="str">
            <v>852 91236246</v>
          </cell>
          <cell r="R547" t="str">
            <v>852 90351032</v>
          </cell>
          <cell r="S547" t="str">
            <v>IMT Infrastructure Engineering Group &lt;IMT#IE@cathaypacific.com&gt;</v>
          </cell>
          <cell r="T547" t="str">
            <v/>
          </cell>
          <cell r="U547" t="str">
            <v/>
          </cell>
          <cell r="V547" t="str">
            <v/>
          </cell>
          <cell r="W547" t="str">
            <v/>
          </cell>
          <cell r="X547" t="str">
            <v/>
          </cell>
          <cell r="Y547" t="str">
            <v/>
          </cell>
          <cell r="Z547" t="str">
            <v/>
          </cell>
          <cell r="AA547" t="str">
            <v/>
          </cell>
          <cell r="AB547" t="str">
            <v/>
          </cell>
          <cell r="AC547" t="str">
            <v/>
          </cell>
          <cell r="AD547" t="str">
            <v/>
          </cell>
          <cell r="AE547" t="str">
            <v/>
          </cell>
          <cell r="AF547" t="str">
            <v>Internal Use Only</v>
          </cell>
          <cell r="AG547" t="str">
            <v/>
          </cell>
          <cell r="AH547" t="str">
            <v/>
          </cell>
          <cell r="AI547" t="str">
            <v/>
          </cell>
          <cell r="AJ547" t="str">
            <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v>0</v>
          </cell>
          <cell r="AY547" t="str">
            <v/>
          </cell>
          <cell r="AZ547" t="str">
            <v>N/A</v>
          </cell>
          <cell r="BA547" t="str">
            <v>1900-01-01</v>
          </cell>
          <cell r="BB547" t="str">
            <v>N/A</v>
          </cell>
          <cell r="BC547" t="str">
            <v/>
          </cell>
          <cell r="BD547" t="str">
            <v/>
          </cell>
          <cell r="BE547" t="str">
            <v/>
          </cell>
        </row>
        <row r="548">
          <cell r="A548" t="str">
            <v>0533</v>
          </cell>
          <cell r="B548" t="str">
            <v>0533 - Novell ZENworks</v>
          </cell>
          <cell r="E548" t="str">
            <v>Retired</v>
          </cell>
          <cell r="F548" t="str">
            <v>IT Infra &amp; Ops Infra Design, Build &amp; Support</v>
          </cell>
          <cell r="H548" t="str">
            <v>Management Systems</v>
          </cell>
          <cell r="I548" t="str">
            <v>Infra App</v>
          </cell>
          <cell r="J548" t="str">
            <v>Novell Zenwork Desktop Management</v>
          </cell>
          <cell r="L548" t="str">
            <v>TBD</v>
          </cell>
          <cell r="M548" t="str">
            <v>TBD</v>
          </cell>
          <cell r="N548" t="str">
            <v>YC Chan</v>
          </cell>
          <cell r="O548" t="str">
            <v>852 63960992</v>
          </cell>
          <cell r="P548" t="str">
            <v>N/A</v>
          </cell>
          <cell r="Q548" t="str">
            <v>N/A</v>
          </cell>
          <cell r="R548" t="str">
            <v>N/A</v>
          </cell>
          <cell r="S548" t="str">
            <v>N/A</v>
          </cell>
          <cell r="AZ548" t="str">
            <v>N/A</v>
          </cell>
          <cell r="BA548" t="str">
            <v>1900-01-01</v>
          </cell>
          <cell r="BB548" t="str">
            <v>N/A</v>
          </cell>
        </row>
        <row r="549">
          <cell r="A549" t="str">
            <v>0534</v>
          </cell>
          <cell r="B549" t="str">
            <v>0534 - Oracle Enterprise Manager</v>
          </cell>
          <cell r="C549" t="str">
            <v/>
          </cell>
          <cell r="D549" t="str">
            <v/>
          </cell>
          <cell r="E549" t="str">
            <v>Production</v>
          </cell>
          <cell r="F549" t="str">
            <v>IT Infra &amp; Ops Infra Design, Build &amp; Support</v>
          </cell>
          <cell r="G549" t="str">
            <v/>
          </cell>
          <cell r="H549" t="str">
            <v/>
          </cell>
          <cell r="I549" t="str">
            <v>Infra App</v>
          </cell>
          <cell r="J549" t="str">
            <v>Oracle Enterprise Manager</v>
          </cell>
          <cell r="K549" t="str">
            <v/>
          </cell>
          <cell r="L549" t="str">
            <v>TBD</v>
          </cell>
          <cell r="M549" t="str">
            <v>TBD</v>
          </cell>
          <cell r="N549" t="str">
            <v>YC Chan</v>
          </cell>
          <cell r="O549" t="str">
            <v>852 63960992</v>
          </cell>
          <cell r="P549" t="str">
            <v>Harri Chong</v>
          </cell>
          <cell r="Q549" t="str">
            <v>852 61831830</v>
          </cell>
          <cell r="R549" t="str">
            <v>852 90351032</v>
          </cell>
          <cell r="S549" t="str">
            <v>DL_IMT_Infrastructure_-_Database@cathaypacific.com</v>
          </cell>
          <cell r="T549" t="str">
            <v/>
          </cell>
          <cell r="U549" t="str">
            <v/>
          </cell>
          <cell r="V549" t="str">
            <v/>
          </cell>
          <cell r="W549" t="str">
            <v/>
          </cell>
          <cell r="X549" t="str">
            <v/>
          </cell>
          <cell r="Y549" t="str">
            <v/>
          </cell>
          <cell r="Z549" t="str">
            <v/>
          </cell>
          <cell r="AA549" t="str">
            <v/>
          </cell>
          <cell r="AB549" t="str">
            <v/>
          </cell>
          <cell r="AC549" t="str">
            <v/>
          </cell>
          <cell r="AD549" t="str">
            <v/>
          </cell>
          <cell r="AE549" t="str">
            <v/>
          </cell>
          <cell r="AF549" t="str">
            <v>Internal Use Only</v>
          </cell>
          <cell r="AG549" t="str">
            <v/>
          </cell>
          <cell r="AH549" t="str">
            <v/>
          </cell>
          <cell r="AI549" t="str">
            <v/>
          </cell>
          <cell r="AJ549" t="str">
            <v>Important</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v>0</v>
          </cell>
          <cell r="AY549" t="str">
            <v/>
          </cell>
          <cell r="AZ549" t="str">
            <v>N/A</v>
          </cell>
          <cell r="BA549" t="str">
            <v>1900-01-01</v>
          </cell>
          <cell r="BB549" t="str">
            <v>N/A</v>
          </cell>
          <cell r="BC549" t="str">
            <v/>
          </cell>
          <cell r="BD549" t="str">
            <v/>
          </cell>
          <cell r="BE549" t="str">
            <v/>
          </cell>
        </row>
        <row r="550">
          <cell r="A550" t="str">
            <v>0535</v>
          </cell>
          <cell r="B550" t="str">
            <v>0535 - PACKETSHAPER</v>
          </cell>
          <cell r="C550" t="str">
            <v/>
          </cell>
          <cell r="D550" t="str">
            <v/>
          </cell>
          <cell r="E550" t="str">
            <v>Production</v>
          </cell>
          <cell r="F550" t="str">
            <v>IT Infra &amp; Ops Infra Design, Build &amp; Support</v>
          </cell>
          <cell r="G550" t="str">
            <v/>
          </cell>
          <cell r="H550" t="str">
            <v>Management Systems</v>
          </cell>
          <cell r="I550" t="str">
            <v>Infra App</v>
          </cell>
          <cell r="J550" t="str">
            <v>PacketShaper Blue Coat</v>
          </cell>
          <cell r="K550" t="str">
            <v/>
          </cell>
          <cell r="L550" t="str">
            <v>TBD</v>
          </cell>
          <cell r="M550" t="str">
            <v>TBD</v>
          </cell>
          <cell r="N550" t="str">
            <v>YC Chan</v>
          </cell>
          <cell r="O550" t="str">
            <v>852 63960992</v>
          </cell>
          <cell r="P550" t="str">
            <v>Harrison Ng</v>
          </cell>
          <cell r="Q550" t="str">
            <v>852 92222235</v>
          </cell>
          <cell r="R550" t="str">
            <v>852 90351032</v>
          </cell>
          <cell r="S550" t="str">
            <v>Infra Dev Support Group &lt;IMT#IDSG@cathaypacific.com&gt;</v>
          </cell>
          <cell r="T550" t="str">
            <v/>
          </cell>
          <cell r="U550" t="str">
            <v/>
          </cell>
          <cell r="V550" t="str">
            <v/>
          </cell>
          <cell r="W550" t="str">
            <v/>
          </cell>
          <cell r="X550" t="str">
            <v/>
          </cell>
          <cell r="Y550" t="str">
            <v/>
          </cell>
          <cell r="Z550" t="str">
            <v/>
          </cell>
          <cell r="AA550" t="str">
            <v/>
          </cell>
          <cell r="AB550" t="str">
            <v/>
          </cell>
          <cell r="AC550" t="str">
            <v/>
          </cell>
          <cell r="AD550" t="str">
            <v/>
          </cell>
          <cell r="AE550" t="str">
            <v/>
          </cell>
          <cell r="AF550" t="str">
            <v>Internal Use Only</v>
          </cell>
          <cell r="AG550" t="str">
            <v/>
          </cell>
          <cell r="AH550" t="str">
            <v/>
          </cell>
          <cell r="AI550" t="str">
            <v/>
          </cell>
          <cell r="AJ550" t="str">
            <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v>0</v>
          </cell>
          <cell r="AY550" t="str">
            <v/>
          </cell>
          <cell r="AZ550" t="str">
            <v>N/A</v>
          </cell>
          <cell r="BA550" t="str">
            <v>1900-01-01</v>
          </cell>
          <cell r="BB550" t="str">
            <v>N/A</v>
          </cell>
          <cell r="BC550" t="str">
            <v/>
          </cell>
          <cell r="BD550" t="str">
            <v/>
          </cell>
          <cell r="BE550" t="str">
            <v/>
          </cell>
        </row>
        <row r="551">
          <cell r="A551" t="str">
            <v>0536</v>
          </cell>
          <cell r="B551" t="str">
            <v>0536 - Redline</v>
          </cell>
          <cell r="E551" t="str">
            <v>Retired</v>
          </cell>
          <cell r="F551" t="str">
            <v>IT Operations Management</v>
          </cell>
          <cell r="H551" t="str">
            <v>Management Systems</v>
          </cell>
          <cell r="I551" t="str">
            <v>Infra App</v>
          </cell>
          <cell r="J551" t="str">
            <v>System Management - GroupWise</v>
          </cell>
          <cell r="L551" t="str">
            <v>TBD</v>
          </cell>
          <cell r="M551" t="str">
            <v>TBD</v>
          </cell>
          <cell r="N551" t="str">
            <v>Michael Jerzewski</v>
          </cell>
          <cell r="O551" t="str">
            <v>852 67131613</v>
          </cell>
          <cell r="P551" t="str">
            <v>N/A</v>
          </cell>
          <cell r="Q551" t="str">
            <v>N/A</v>
          </cell>
          <cell r="R551" t="str">
            <v>N/A</v>
          </cell>
          <cell r="S551" t="str">
            <v>N/A</v>
          </cell>
          <cell r="AZ551" t="str">
            <v>N/A</v>
          </cell>
          <cell r="BA551" t="str">
            <v>1900-01-01</v>
          </cell>
          <cell r="BB551" t="str">
            <v>N/A</v>
          </cell>
        </row>
        <row r="552">
          <cell r="A552" t="str">
            <v>0537</v>
          </cell>
          <cell r="B552" t="str">
            <v>0537 - SiteScope</v>
          </cell>
          <cell r="C552" t="str">
            <v/>
          </cell>
          <cell r="D552" t="str">
            <v/>
          </cell>
          <cell r="E552" t="str">
            <v>Production</v>
          </cell>
          <cell r="F552" t="str">
            <v>IT Infra &amp; Ops Infra Design, Build &amp; Support</v>
          </cell>
          <cell r="G552" t="str">
            <v/>
          </cell>
          <cell r="H552" t="str">
            <v>Management Systems</v>
          </cell>
          <cell r="I552" t="str">
            <v>Infra App</v>
          </cell>
          <cell r="J552" t="str">
            <v>SiteScope</v>
          </cell>
          <cell r="K552" t="str">
            <v/>
          </cell>
          <cell r="L552" t="str">
            <v>Anthony Chung - Service Quality Mgmt Team Lead</v>
          </cell>
          <cell r="M552" t="str">
            <v>TBD</v>
          </cell>
          <cell r="N552" t="str">
            <v>YC Chan</v>
          </cell>
          <cell r="O552" t="str">
            <v>852 63960992</v>
          </cell>
          <cell r="P552" t="str">
            <v>Tony Lau - Temp</v>
          </cell>
          <cell r="Q552" t="str">
            <v>852 98438531</v>
          </cell>
          <cell r="R552" t="str">
            <v>852 90351032</v>
          </cell>
          <cell r="S552" t="str">
            <v>Infra Dev Support Group &lt;IMT#IDSG@cathaypacific.com&gt;</v>
          </cell>
          <cell r="T552" t="str">
            <v/>
          </cell>
          <cell r="U552" t="str">
            <v/>
          </cell>
          <cell r="V552" t="str">
            <v/>
          </cell>
          <cell r="W552" t="str">
            <v/>
          </cell>
          <cell r="X552" t="str">
            <v/>
          </cell>
          <cell r="Y552" t="str">
            <v/>
          </cell>
          <cell r="Z552" t="str">
            <v/>
          </cell>
          <cell r="AA552" t="str">
            <v/>
          </cell>
          <cell r="AB552" t="str">
            <v/>
          </cell>
          <cell r="AC552" t="str">
            <v/>
          </cell>
          <cell r="AD552" t="str">
            <v/>
          </cell>
          <cell r="AE552" t="str">
            <v/>
          </cell>
          <cell r="AF552" t="str">
            <v>Sensitive</v>
          </cell>
          <cell r="AG552" t="str">
            <v/>
          </cell>
          <cell r="AH552" t="str">
            <v/>
          </cell>
          <cell r="AI552" t="str">
            <v/>
          </cell>
          <cell r="AJ552" t="str">
            <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v>0</v>
          </cell>
          <cell r="AY552" t="str">
            <v/>
          </cell>
          <cell r="AZ552" t="str">
            <v>N/A</v>
          </cell>
          <cell r="BA552" t="str">
            <v>1900-01-01</v>
          </cell>
          <cell r="BB552" t="str">
            <v>N/A</v>
          </cell>
          <cell r="BC552" t="str">
            <v/>
          </cell>
          <cell r="BD552" t="str">
            <v/>
          </cell>
          <cell r="BE552" t="str">
            <v/>
          </cell>
        </row>
        <row r="553">
          <cell r="A553" t="str">
            <v>0538</v>
          </cell>
          <cell r="B553" t="str">
            <v>0538 - Symantec Altiris Server Management Suite</v>
          </cell>
          <cell r="C553" t="str">
            <v/>
          </cell>
          <cell r="D553" t="str">
            <v/>
          </cell>
          <cell r="E553" t="str">
            <v>Production</v>
          </cell>
          <cell r="F553" t="str">
            <v>IT Infra &amp; Ops Infra Design, Build &amp; Support</v>
          </cell>
          <cell r="G553" t="str">
            <v/>
          </cell>
          <cell r="H553" t="str">
            <v>Management Systems</v>
          </cell>
          <cell r="I553" t="str">
            <v>Infra App</v>
          </cell>
          <cell r="J553" t="str">
            <v xml:space="preserve">Symantec Altiris Server Management Suite </v>
          </cell>
          <cell r="K553" t="str">
            <v/>
          </cell>
          <cell r="L553" t="str">
            <v>TBD</v>
          </cell>
          <cell r="M553" t="str">
            <v>TBD</v>
          </cell>
          <cell r="N553" t="str">
            <v>YC Chan</v>
          </cell>
          <cell r="O553" t="str">
            <v>852 63960992</v>
          </cell>
          <cell r="P553" t="str">
            <v>Michael Chan</v>
          </cell>
          <cell r="Q553" t="str">
            <v>852 91236246</v>
          </cell>
          <cell r="R553" t="str">
            <v>852 90351032</v>
          </cell>
          <cell r="S553" t="str">
            <v>Infra Dev Support Group &lt;IMT#IDSG@cathaypacific.com&gt;</v>
          </cell>
          <cell r="T553" t="str">
            <v/>
          </cell>
          <cell r="U553" t="str">
            <v/>
          </cell>
          <cell r="V553" t="str">
            <v/>
          </cell>
          <cell r="W553" t="str">
            <v/>
          </cell>
          <cell r="X553" t="str">
            <v/>
          </cell>
          <cell r="Y553" t="str">
            <v/>
          </cell>
          <cell r="Z553" t="str">
            <v/>
          </cell>
          <cell r="AA553" t="str">
            <v/>
          </cell>
          <cell r="AB553" t="str">
            <v/>
          </cell>
          <cell r="AC553" t="str">
            <v/>
          </cell>
          <cell r="AD553" t="str">
            <v/>
          </cell>
          <cell r="AE553" t="str">
            <v/>
          </cell>
          <cell r="AF553" t="str">
            <v>Internal Use Only</v>
          </cell>
          <cell r="AG553" t="str">
            <v/>
          </cell>
          <cell r="AH553" t="str">
            <v/>
          </cell>
          <cell r="AI553" t="str">
            <v/>
          </cell>
          <cell r="AJ553" t="str">
            <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v>0</v>
          </cell>
          <cell r="AY553" t="str">
            <v/>
          </cell>
          <cell r="AZ553" t="str">
            <v>N/A</v>
          </cell>
          <cell r="BA553" t="str">
            <v>1900-01-01</v>
          </cell>
          <cell r="BB553" t="str">
            <v>N/A</v>
          </cell>
          <cell r="BC553" t="str">
            <v/>
          </cell>
          <cell r="BD553" t="str">
            <v/>
          </cell>
          <cell r="BE553" t="str">
            <v/>
          </cell>
        </row>
        <row r="554">
          <cell r="A554" t="str">
            <v>0539</v>
          </cell>
          <cell r="B554" t="str">
            <v>0539 - Alteon</v>
          </cell>
          <cell r="C554" t="str">
            <v/>
          </cell>
          <cell r="D554" t="str">
            <v/>
          </cell>
          <cell r="E554" t="str">
            <v>Production</v>
          </cell>
          <cell r="F554" t="str">
            <v>IT Infra &amp; Ops Infra Design, Build &amp; Support</v>
          </cell>
          <cell r="G554" t="str">
            <v/>
          </cell>
          <cell r="H554" t="str">
            <v>Network Services</v>
          </cell>
          <cell r="I554" t="str">
            <v>Infra App</v>
          </cell>
          <cell r="J554" t="str">
            <v>Load Balancer</v>
          </cell>
          <cell r="K554" t="str">
            <v/>
          </cell>
          <cell r="L554" t="str">
            <v>TBD</v>
          </cell>
          <cell r="M554" t="str">
            <v>TBD</v>
          </cell>
          <cell r="N554" t="str">
            <v>YC Chan</v>
          </cell>
          <cell r="O554" t="str">
            <v>852 63960992</v>
          </cell>
          <cell r="P554" t="str">
            <v>Harrison Ng</v>
          </cell>
          <cell r="Q554" t="str">
            <v>852 92222235</v>
          </cell>
          <cell r="R554" t="str">
            <v>852 90351032</v>
          </cell>
          <cell r="S554" t="str">
            <v>Infra Dev Support Group &lt;IMT#IDSG@cathaypacific.com&gt;</v>
          </cell>
          <cell r="T554" t="str">
            <v/>
          </cell>
          <cell r="U554" t="str">
            <v/>
          </cell>
          <cell r="V554" t="str">
            <v/>
          </cell>
          <cell r="W554" t="str">
            <v/>
          </cell>
          <cell r="X554" t="str">
            <v/>
          </cell>
          <cell r="Y554" t="str">
            <v/>
          </cell>
          <cell r="Z554" t="str">
            <v/>
          </cell>
          <cell r="AA554" t="str">
            <v/>
          </cell>
          <cell r="AB554" t="str">
            <v/>
          </cell>
          <cell r="AC554" t="str">
            <v/>
          </cell>
          <cell r="AD554" t="str">
            <v/>
          </cell>
          <cell r="AE554" t="str">
            <v/>
          </cell>
          <cell r="AF554" t="str">
            <v>Internal Use Only</v>
          </cell>
          <cell r="AG554" t="str">
            <v/>
          </cell>
          <cell r="AH554" t="str">
            <v/>
          </cell>
          <cell r="AI554" t="str">
            <v/>
          </cell>
          <cell r="AJ554" t="str">
            <v>Critical</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v>0</v>
          </cell>
          <cell r="AY554" t="str">
            <v/>
          </cell>
          <cell r="AZ554" t="str">
            <v>N/A</v>
          </cell>
          <cell r="BA554" t="str">
            <v>1900-01-01</v>
          </cell>
          <cell r="BB554" t="str">
            <v>N/A</v>
          </cell>
          <cell r="BC554" t="str">
            <v/>
          </cell>
          <cell r="BD554" t="str">
            <v/>
          </cell>
          <cell r="BE554" t="str">
            <v/>
          </cell>
        </row>
        <row r="555">
          <cell r="A555" t="str">
            <v>0540</v>
          </cell>
          <cell r="B555" t="str">
            <v>0540 - BigIP</v>
          </cell>
          <cell r="C555" t="str">
            <v/>
          </cell>
          <cell r="D555" t="str">
            <v/>
          </cell>
          <cell r="E555" t="str">
            <v>Production</v>
          </cell>
          <cell r="F555" t="str">
            <v>IT Infra &amp; Ops Infra Design, Build &amp; Support</v>
          </cell>
          <cell r="G555" t="str">
            <v/>
          </cell>
          <cell r="H555" t="str">
            <v>Network Services</v>
          </cell>
          <cell r="I555" t="str">
            <v>Infra App</v>
          </cell>
          <cell r="J555" t="str">
            <v>Load Balancer</v>
          </cell>
          <cell r="K555" t="str">
            <v/>
          </cell>
          <cell r="L555" t="str">
            <v>TBD</v>
          </cell>
          <cell r="M555" t="str">
            <v>TBD</v>
          </cell>
          <cell r="N555" t="str">
            <v>YC Chan</v>
          </cell>
          <cell r="O555" t="str">
            <v>852 63960992</v>
          </cell>
          <cell r="P555" t="str">
            <v>Harrison Ng</v>
          </cell>
          <cell r="Q555" t="str">
            <v>852 92222235</v>
          </cell>
          <cell r="R555" t="str">
            <v>852 90351032</v>
          </cell>
          <cell r="S555" t="str">
            <v>Infra Dev Support Group &lt;IMT#IDSG@cathaypacific.com&gt;</v>
          </cell>
          <cell r="T555" t="str">
            <v/>
          </cell>
          <cell r="U555" t="str">
            <v/>
          </cell>
          <cell r="V555" t="str">
            <v/>
          </cell>
          <cell r="W555" t="str">
            <v/>
          </cell>
          <cell r="X555" t="str">
            <v/>
          </cell>
          <cell r="Y555" t="str">
            <v/>
          </cell>
          <cell r="Z555" t="str">
            <v/>
          </cell>
          <cell r="AA555" t="str">
            <v/>
          </cell>
          <cell r="AB555" t="str">
            <v/>
          </cell>
          <cell r="AC555" t="str">
            <v/>
          </cell>
          <cell r="AD555" t="str">
            <v/>
          </cell>
          <cell r="AE555" t="str">
            <v/>
          </cell>
          <cell r="AF555" t="str">
            <v>Internal Use Only</v>
          </cell>
          <cell r="AG555" t="str">
            <v/>
          </cell>
          <cell r="AH555" t="str">
            <v/>
          </cell>
          <cell r="AI555" t="str">
            <v/>
          </cell>
          <cell r="AJ555" t="str">
            <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v>0</v>
          </cell>
          <cell r="AY555" t="str">
            <v/>
          </cell>
          <cell r="AZ555" t="str">
            <v>N/A</v>
          </cell>
          <cell r="BA555" t="str">
            <v>1900-01-01</v>
          </cell>
          <cell r="BB555" t="str">
            <v>N/A</v>
          </cell>
          <cell r="BC555" t="str">
            <v/>
          </cell>
          <cell r="BD555" t="str">
            <v/>
          </cell>
          <cell r="BE555" t="str">
            <v/>
          </cell>
        </row>
        <row r="556">
          <cell r="A556" t="str">
            <v>0541</v>
          </cell>
          <cell r="B556" t="str">
            <v>0541 - FirePass</v>
          </cell>
          <cell r="C556" t="str">
            <v/>
          </cell>
          <cell r="D556" t="str">
            <v/>
          </cell>
          <cell r="E556" t="str">
            <v>Production</v>
          </cell>
          <cell r="F556" t="str">
            <v>IT Infra &amp; Ops Infra Design, Build &amp; Support</v>
          </cell>
          <cell r="G556" t="str">
            <v/>
          </cell>
          <cell r="H556" t="str">
            <v>Network Services</v>
          </cell>
          <cell r="I556" t="str">
            <v>Infra App</v>
          </cell>
          <cell r="J556" t="str">
            <v>Remote Access from Internet</v>
          </cell>
          <cell r="K556" t="str">
            <v/>
          </cell>
          <cell r="L556" t="str">
            <v>TBD</v>
          </cell>
          <cell r="M556" t="str">
            <v>TBD</v>
          </cell>
          <cell r="N556" t="str">
            <v>YC Chan</v>
          </cell>
          <cell r="O556" t="str">
            <v>852 63960992</v>
          </cell>
          <cell r="P556" t="str">
            <v>Harrison Ng</v>
          </cell>
          <cell r="Q556" t="str">
            <v>852 92222235</v>
          </cell>
          <cell r="R556" t="str">
            <v>852 90351032</v>
          </cell>
          <cell r="S556" t="str">
            <v>Infra Dev Support Group &lt;IMT#IDSG@cathaypacific.com&gt;</v>
          </cell>
          <cell r="T556" t="str">
            <v/>
          </cell>
          <cell r="U556" t="str">
            <v/>
          </cell>
          <cell r="V556" t="str">
            <v/>
          </cell>
          <cell r="W556" t="str">
            <v/>
          </cell>
          <cell r="X556" t="str">
            <v/>
          </cell>
          <cell r="Y556" t="str">
            <v/>
          </cell>
          <cell r="Z556" t="str">
            <v/>
          </cell>
          <cell r="AA556" t="str">
            <v/>
          </cell>
          <cell r="AB556" t="str">
            <v/>
          </cell>
          <cell r="AC556" t="str">
            <v/>
          </cell>
          <cell r="AD556" t="str">
            <v/>
          </cell>
          <cell r="AE556" t="str">
            <v/>
          </cell>
          <cell r="AF556" t="str">
            <v>Highly Sensitive</v>
          </cell>
          <cell r="AG556" t="str">
            <v/>
          </cell>
          <cell r="AH556" t="str">
            <v/>
          </cell>
          <cell r="AI556" t="str">
            <v/>
          </cell>
          <cell r="AJ556" t="str">
            <v>Critical</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v>0</v>
          </cell>
          <cell r="AY556" t="str">
            <v/>
          </cell>
          <cell r="AZ556" t="str">
            <v>N/A</v>
          </cell>
          <cell r="BA556" t="str">
            <v>1900-01-01</v>
          </cell>
          <cell r="BB556" t="str">
            <v>N/A</v>
          </cell>
          <cell r="BC556" t="str">
            <v/>
          </cell>
          <cell r="BD556" t="str">
            <v/>
          </cell>
          <cell r="BE556" t="str">
            <v/>
          </cell>
        </row>
        <row r="557">
          <cell r="A557" t="str">
            <v>0542</v>
          </cell>
          <cell r="B557" t="str">
            <v>0542 - iConnect</v>
          </cell>
          <cell r="C557" t="str">
            <v/>
          </cell>
          <cell r="D557" t="str">
            <v/>
          </cell>
          <cell r="E557" t="str">
            <v>Production</v>
          </cell>
          <cell r="F557" t="str">
            <v>IT Infra &amp; Ops Infra Design, Build &amp; Support</v>
          </cell>
          <cell r="G557" t="str">
            <v/>
          </cell>
          <cell r="H557" t="str">
            <v>Network Services</v>
          </cell>
          <cell r="I557" t="str">
            <v>Infra App</v>
          </cell>
          <cell r="J557" t="str">
            <v>Remote Connection</v>
          </cell>
          <cell r="K557" t="str">
            <v/>
          </cell>
          <cell r="L557" t="str">
            <v>TBD</v>
          </cell>
          <cell r="M557" t="str">
            <v>TBD</v>
          </cell>
          <cell r="N557" t="str">
            <v>YC Chan</v>
          </cell>
          <cell r="O557" t="str">
            <v>852 63960992</v>
          </cell>
          <cell r="P557" t="str">
            <v>Harrison Ng</v>
          </cell>
          <cell r="Q557" t="str">
            <v>852 92222235</v>
          </cell>
          <cell r="R557" t="str">
            <v>852 90351032</v>
          </cell>
          <cell r="S557" t="str">
            <v>Infra Dev Support Group &lt;IMT#IDSG@cathaypacific.com&gt;</v>
          </cell>
          <cell r="T557" t="str">
            <v/>
          </cell>
          <cell r="U557" t="str">
            <v/>
          </cell>
          <cell r="V557" t="str">
            <v/>
          </cell>
          <cell r="W557" t="str">
            <v/>
          </cell>
          <cell r="X557" t="str">
            <v/>
          </cell>
          <cell r="Y557" t="str">
            <v/>
          </cell>
          <cell r="Z557" t="str">
            <v/>
          </cell>
          <cell r="AA557" t="str">
            <v/>
          </cell>
          <cell r="AB557" t="str">
            <v/>
          </cell>
          <cell r="AC557" t="str">
            <v/>
          </cell>
          <cell r="AD557" t="str">
            <v/>
          </cell>
          <cell r="AE557" t="str">
            <v/>
          </cell>
          <cell r="AF557" t="str">
            <v>Sensitive</v>
          </cell>
          <cell r="AG557" t="str">
            <v/>
          </cell>
          <cell r="AH557" t="str">
            <v/>
          </cell>
          <cell r="AI557" t="str">
            <v/>
          </cell>
          <cell r="AJ557" t="str">
            <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v>0</v>
          </cell>
          <cell r="AY557" t="str">
            <v/>
          </cell>
          <cell r="AZ557" t="str">
            <v>N/A</v>
          </cell>
          <cell r="BA557" t="str">
            <v>1900-01-01</v>
          </cell>
          <cell r="BB557" t="str">
            <v>N/A</v>
          </cell>
          <cell r="BC557" t="str">
            <v/>
          </cell>
          <cell r="BD557" t="str">
            <v/>
          </cell>
          <cell r="BE557" t="str">
            <v/>
          </cell>
        </row>
        <row r="558">
          <cell r="A558" t="str">
            <v>0543</v>
          </cell>
          <cell r="B558" t="str">
            <v>0543 - Microsoft DHCP</v>
          </cell>
          <cell r="C558" t="str">
            <v/>
          </cell>
          <cell r="D558" t="str">
            <v/>
          </cell>
          <cell r="E558" t="str">
            <v>Production</v>
          </cell>
          <cell r="F558" t="str">
            <v>IT Infra &amp; Ops Infra Design, Build &amp; Support</v>
          </cell>
          <cell r="G558" t="str">
            <v/>
          </cell>
          <cell r="H558" t="str">
            <v>Network Services</v>
          </cell>
          <cell r="I558" t="str">
            <v>Infra App</v>
          </cell>
          <cell r="J558" t="str">
            <v>Windows DHCP</v>
          </cell>
          <cell r="K558" t="str">
            <v/>
          </cell>
          <cell r="L558" t="str">
            <v>TBD</v>
          </cell>
          <cell r="M558" t="str">
            <v>TBD</v>
          </cell>
          <cell r="N558" t="str">
            <v>YC Chan</v>
          </cell>
          <cell r="O558" t="str">
            <v>852 63960992</v>
          </cell>
          <cell r="P558" t="str">
            <v>Harrison Ng</v>
          </cell>
          <cell r="Q558" t="str">
            <v>852 92222235</v>
          </cell>
          <cell r="R558" t="str">
            <v>852 90351032</v>
          </cell>
          <cell r="S558" t="str">
            <v>Infra Dev Support Group &lt;IMT#IDSG@cathaypacific.com&gt;</v>
          </cell>
          <cell r="T558" t="str">
            <v/>
          </cell>
          <cell r="U558" t="str">
            <v/>
          </cell>
          <cell r="V558" t="str">
            <v/>
          </cell>
          <cell r="W558" t="str">
            <v/>
          </cell>
          <cell r="X558" t="str">
            <v/>
          </cell>
          <cell r="Y558" t="str">
            <v/>
          </cell>
          <cell r="Z558" t="str">
            <v/>
          </cell>
          <cell r="AA558" t="str">
            <v/>
          </cell>
          <cell r="AB558" t="str">
            <v/>
          </cell>
          <cell r="AC558" t="str">
            <v/>
          </cell>
          <cell r="AD558" t="str">
            <v/>
          </cell>
          <cell r="AE558" t="str">
            <v/>
          </cell>
          <cell r="AF558" t="str">
            <v>Internal Use Only</v>
          </cell>
          <cell r="AG558" t="str">
            <v/>
          </cell>
          <cell r="AH558" t="str">
            <v/>
          </cell>
          <cell r="AI558" t="str">
            <v/>
          </cell>
          <cell r="AJ558" t="str">
            <v>Critical</v>
          </cell>
          <cell r="AK558" t="str">
            <v/>
          </cell>
          <cell r="AL558" t="str">
            <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v>0</v>
          </cell>
          <cell r="AY558" t="str">
            <v/>
          </cell>
          <cell r="AZ558" t="str">
            <v>N/A</v>
          </cell>
          <cell r="BA558" t="str">
            <v>1900-01-01</v>
          </cell>
          <cell r="BB558" t="str">
            <v>N/A</v>
          </cell>
          <cell r="BC558" t="str">
            <v/>
          </cell>
          <cell r="BD558" t="str">
            <v/>
          </cell>
          <cell r="BE558" t="str">
            <v/>
          </cell>
        </row>
        <row r="559">
          <cell r="A559" t="str">
            <v>0544</v>
          </cell>
          <cell r="B559" t="str">
            <v>0544 - Microsoft DNS</v>
          </cell>
          <cell r="C559" t="str">
            <v/>
          </cell>
          <cell r="D559" t="str">
            <v/>
          </cell>
          <cell r="E559" t="str">
            <v>Production</v>
          </cell>
          <cell r="F559" t="str">
            <v>IT Infra &amp; Ops Infra Design, Build &amp; Support</v>
          </cell>
          <cell r="G559" t="str">
            <v/>
          </cell>
          <cell r="H559" t="str">
            <v>Network Services</v>
          </cell>
          <cell r="I559" t="str">
            <v>Infra App</v>
          </cell>
          <cell r="J559" t="str">
            <v>Microsoft DNS</v>
          </cell>
          <cell r="K559" t="str">
            <v/>
          </cell>
          <cell r="L559" t="str">
            <v>TBD</v>
          </cell>
          <cell r="M559" t="str">
            <v>TBD</v>
          </cell>
          <cell r="N559" t="str">
            <v>YC Chan</v>
          </cell>
          <cell r="O559" t="str">
            <v>852 63960992</v>
          </cell>
          <cell r="P559" t="str">
            <v>Harrison Ng</v>
          </cell>
          <cell r="Q559" t="str">
            <v>852 92222235</v>
          </cell>
          <cell r="R559" t="str">
            <v>852 90351032</v>
          </cell>
          <cell r="S559" t="str">
            <v>Infra Dev Support Group &lt;IMT#IDSG@cathaypacific.com&gt;</v>
          </cell>
          <cell r="T559" t="str">
            <v/>
          </cell>
          <cell r="U559" t="str">
            <v/>
          </cell>
          <cell r="V559" t="str">
            <v/>
          </cell>
          <cell r="W559" t="str">
            <v/>
          </cell>
          <cell r="X559" t="str">
            <v/>
          </cell>
          <cell r="Y559" t="str">
            <v/>
          </cell>
          <cell r="Z559" t="str">
            <v/>
          </cell>
          <cell r="AA559" t="str">
            <v/>
          </cell>
          <cell r="AB559" t="str">
            <v/>
          </cell>
          <cell r="AC559" t="str">
            <v/>
          </cell>
          <cell r="AD559" t="str">
            <v/>
          </cell>
          <cell r="AE559" t="str">
            <v/>
          </cell>
          <cell r="AF559" t="str">
            <v>Internal Use Only</v>
          </cell>
          <cell r="AG559" t="str">
            <v/>
          </cell>
          <cell r="AH559" t="str">
            <v/>
          </cell>
          <cell r="AI559" t="str">
            <v/>
          </cell>
          <cell r="AJ559" t="str">
            <v>Critical</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v>0</v>
          </cell>
          <cell r="AY559" t="str">
            <v/>
          </cell>
          <cell r="AZ559" t="str">
            <v>N/A</v>
          </cell>
          <cell r="BA559" t="str">
            <v>1900-01-01</v>
          </cell>
          <cell r="BB559" t="str">
            <v>N/A</v>
          </cell>
          <cell r="BC559" t="str">
            <v/>
          </cell>
          <cell r="BD559" t="str">
            <v/>
          </cell>
          <cell r="BE559" t="str">
            <v/>
          </cell>
        </row>
        <row r="560">
          <cell r="A560" t="str">
            <v>0545</v>
          </cell>
          <cell r="B560" t="str">
            <v>0545 - Microsoft Proxy Services</v>
          </cell>
          <cell r="C560" t="str">
            <v/>
          </cell>
          <cell r="D560" t="str">
            <v/>
          </cell>
          <cell r="E560" t="str">
            <v>Retired</v>
          </cell>
          <cell r="F560" t="str">
            <v>IT Infra &amp; Ops Infra Design, Build &amp; Support</v>
          </cell>
          <cell r="G560" t="str">
            <v/>
          </cell>
          <cell r="H560" t="str">
            <v>Network Services</v>
          </cell>
          <cell r="I560" t="str">
            <v>Infra App</v>
          </cell>
          <cell r="J560" t="str">
            <v xml:space="preserve">ISA 2006 </v>
          </cell>
          <cell r="K560" t="str">
            <v/>
          </cell>
          <cell r="L560" t="str">
            <v>TBD</v>
          </cell>
          <cell r="M560" t="str">
            <v>TBD</v>
          </cell>
          <cell r="N560" t="str">
            <v>YC Chan</v>
          </cell>
          <cell r="O560" t="str">
            <v>852 63960992</v>
          </cell>
          <cell r="P560" t="str">
            <v>Harrison Ng</v>
          </cell>
          <cell r="Q560" t="str">
            <v>852 92222235</v>
          </cell>
          <cell r="R560" t="str">
            <v>852 90351032</v>
          </cell>
          <cell r="S560" t="str">
            <v>Infra Dev Support Group &lt;IMT#IDSG@cathaypacific.com&gt;</v>
          </cell>
          <cell r="T560" t="str">
            <v/>
          </cell>
          <cell r="U560" t="str">
            <v/>
          </cell>
          <cell r="V560" t="str">
            <v/>
          </cell>
          <cell r="W560" t="str">
            <v/>
          </cell>
          <cell r="X560" t="str">
            <v/>
          </cell>
          <cell r="Y560" t="str">
            <v/>
          </cell>
          <cell r="Z560" t="str">
            <v/>
          </cell>
          <cell r="AA560" t="str">
            <v/>
          </cell>
          <cell r="AB560" t="str">
            <v/>
          </cell>
          <cell r="AC560" t="str">
            <v/>
          </cell>
          <cell r="AD560" t="str">
            <v/>
          </cell>
          <cell r="AE560" t="str">
            <v/>
          </cell>
          <cell r="AF560" t="str">
            <v>Internal Use Only</v>
          </cell>
          <cell r="AG560" t="str">
            <v/>
          </cell>
          <cell r="AH560" t="str">
            <v/>
          </cell>
          <cell r="AI560" t="str">
            <v/>
          </cell>
          <cell r="AJ560" t="str">
            <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v>0</v>
          </cell>
          <cell r="AY560" t="str">
            <v/>
          </cell>
          <cell r="AZ560" t="str">
            <v>N/A</v>
          </cell>
          <cell r="BA560" t="str">
            <v>1900-01-01</v>
          </cell>
          <cell r="BB560" t="str">
            <v>N/A</v>
          </cell>
          <cell r="BC560" t="str">
            <v/>
          </cell>
          <cell r="BD560" t="str">
            <v/>
          </cell>
          <cell r="BE560" t="str">
            <v/>
          </cell>
        </row>
        <row r="561">
          <cell r="A561" t="str">
            <v>0546</v>
          </cell>
          <cell r="B561" t="str">
            <v>0546 - Microsoft WINS</v>
          </cell>
          <cell r="C561" t="str">
            <v/>
          </cell>
          <cell r="D561" t="str">
            <v/>
          </cell>
          <cell r="E561" t="str">
            <v>Production</v>
          </cell>
          <cell r="F561" t="str">
            <v>IT Infra &amp; Ops Infra Design, Build &amp; Support</v>
          </cell>
          <cell r="G561" t="str">
            <v/>
          </cell>
          <cell r="H561" t="str">
            <v>Network Services</v>
          </cell>
          <cell r="I561" t="str">
            <v>Infra App</v>
          </cell>
          <cell r="J561" t="str">
            <v>Microsoft WINS</v>
          </cell>
          <cell r="K561" t="str">
            <v/>
          </cell>
          <cell r="L561" t="str">
            <v>TBD</v>
          </cell>
          <cell r="M561" t="str">
            <v>TBD</v>
          </cell>
          <cell r="N561" t="str">
            <v>YC Chan</v>
          </cell>
          <cell r="O561" t="str">
            <v>852 63960992</v>
          </cell>
          <cell r="P561" t="str">
            <v>Harrison Ng</v>
          </cell>
          <cell r="Q561" t="str">
            <v>852 92222235</v>
          </cell>
          <cell r="R561" t="str">
            <v>852 90351032</v>
          </cell>
          <cell r="S561" t="str">
            <v>Infra Dev Support Group &lt;IMT#IDSG@cathaypacific.com&gt;</v>
          </cell>
          <cell r="T561" t="str">
            <v/>
          </cell>
          <cell r="U561" t="str">
            <v/>
          </cell>
          <cell r="V561" t="str">
            <v/>
          </cell>
          <cell r="W561" t="str">
            <v/>
          </cell>
          <cell r="X561" t="str">
            <v/>
          </cell>
          <cell r="Y561" t="str">
            <v/>
          </cell>
          <cell r="Z561" t="str">
            <v/>
          </cell>
          <cell r="AA561" t="str">
            <v/>
          </cell>
          <cell r="AB561" t="str">
            <v/>
          </cell>
          <cell r="AC561" t="str">
            <v/>
          </cell>
          <cell r="AD561" t="str">
            <v/>
          </cell>
          <cell r="AE561" t="str">
            <v/>
          </cell>
          <cell r="AF561" t="str">
            <v>Internal Use Only</v>
          </cell>
          <cell r="AG561" t="str">
            <v/>
          </cell>
          <cell r="AH561" t="str">
            <v/>
          </cell>
          <cell r="AI561" t="str">
            <v/>
          </cell>
          <cell r="AJ561" t="str">
            <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v>0</v>
          </cell>
          <cell r="AY561" t="str">
            <v/>
          </cell>
          <cell r="AZ561" t="str">
            <v>N/A</v>
          </cell>
          <cell r="BA561" t="str">
            <v>1900-01-01</v>
          </cell>
          <cell r="BB561" t="str">
            <v>N/A</v>
          </cell>
          <cell r="BC561" t="str">
            <v/>
          </cell>
          <cell r="BD561" t="str">
            <v/>
          </cell>
          <cell r="BE561" t="str">
            <v/>
          </cell>
        </row>
        <row r="562">
          <cell r="A562" t="str">
            <v>0547</v>
          </cell>
          <cell r="B562" t="str">
            <v>0547 - Netware Service Location</v>
          </cell>
          <cell r="C562" t="str">
            <v/>
          </cell>
          <cell r="D562" t="str">
            <v/>
          </cell>
          <cell r="E562" t="str">
            <v>Production</v>
          </cell>
          <cell r="F562" t="str">
            <v>IT Infra &amp; Ops Infra Design, Build &amp; Support</v>
          </cell>
          <cell r="G562" t="str">
            <v/>
          </cell>
          <cell r="H562" t="str">
            <v>Network Services</v>
          </cell>
          <cell r="I562" t="str">
            <v>Infra App</v>
          </cell>
          <cell r="J562" t="str">
            <v>Netware SLP Directory Agent</v>
          </cell>
          <cell r="K562" t="str">
            <v/>
          </cell>
          <cell r="L562" t="str">
            <v>TBD</v>
          </cell>
          <cell r="M562" t="str">
            <v>TBD</v>
          </cell>
          <cell r="N562" t="str">
            <v>YC Chan</v>
          </cell>
          <cell r="O562" t="str">
            <v>852 63960992</v>
          </cell>
          <cell r="P562" t="str">
            <v>Harrison Ng</v>
          </cell>
          <cell r="Q562" t="str">
            <v>852 92222235</v>
          </cell>
          <cell r="R562" t="str">
            <v>852 90351032</v>
          </cell>
          <cell r="S562" t="str">
            <v>Infra Dev Support Group &lt;IMT#IDSG@cathaypacific.com&gt;</v>
          </cell>
          <cell r="T562" t="str">
            <v/>
          </cell>
          <cell r="U562" t="str">
            <v/>
          </cell>
          <cell r="V562" t="str">
            <v/>
          </cell>
          <cell r="W562" t="str">
            <v/>
          </cell>
          <cell r="X562" t="str">
            <v/>
          </cell>
          <cell r="Y562" t="str">
            <v/>
          </cell>
          <cell r="Z562" t="str">
            <v/>
          </cell>
          <cell r="AA562" t="str">
            <v/>
          </cell>
          <cell r="AB562" t="str">
            <v/>
          </cell>
          <cell r="AC562" t="str">
            <v/>
          </cell>
          <cell r="AD562" t="str">
            <v/>
          </cell>
          <cell r="AE562" t="str">
            <v/>
          </cell>
          <cell r="AF562" t="str">
            <v>Internal Use Only</v>
          </cell>
          <cell r="AG562" t="str">
            <v/>
          </cell>
          <cell r="AH562" t="str">
            <v/>
          </cell>
          <cell r="AI562" t="str">
            <v/>
          </cell>
          <cell r="AJ562" t="str">
            <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v>0</v>
          </cell>
          <cell r="AY562" t="str">
            <v/>
          </cell>
          <cell r="AZ562" t="str">
            <v>N/A</v>
          </cell>
          <cell r="BA562" t="str">
            <v>1900-01-01</v>
          </cell>
          <cell r="BB562" t="str">
            <v>N/A</v>
          </cell>
          <cell r="BC562" t="str">
            <v/>
          </cell>
          <cell r="BD562" t="str">
            <v/>
          </cell>
          <cell r="BE562" t="str">
            <v/>
          </cell>
        </row>
        <row r="563">
          <cell r="A563" t="str">
            <v>0548</v>
          </cell>
          <cell r="B563" t="str">
            <v>0548 - Novell DHCP</v>
          </cell>
          <cell r="C563" t="str">
            <v/>
          </cell>
          <cell r="D563" t="str">
            <v/>
          </cell>
          <cell r="E563" t="str">
            <v>Production</v>
          </cell>
          <cell r="F563" t="str">
            <v>IT Infra &amp; Ops Infra Design, Build &amp; Support</v>
          </cell>
          <cell r="G563" t="str">
            <v/>
          </cell>
          <cell r="H563" t="str">
            <v>Network Services</v>
          </cell>
          <cell r="I563" t="str">
            <v>Infra App</v>
          </cell>
          <cell r="J563" t="str">
            <v>OES2 SP1</v>
          </cell>
          <cell r="K563" t="str">
            <v/>
          </cell>
          <cell r="L563" t="str">
            <v>TBD</v>
          </cell>
          <cell r="M563" t="str">
            <v>TBD</v>
          </cell>
          <cell r="N563" t="str">
            <v>YC Chan</v>
          </cell>
          <cell r="O563" t="str">
            <v>852 63960992</v>
          </cell>
          <cell r="P563" t="str">
            <v>Harrison Ng</v>
          </cell>
          <cell r="Q563" t="str">
            <v>852 92222235</v>
          </cell>
          <cell r="R563" t="str">
            <v>852 90351032</v>
          </cell>
          <cell r="S563" t="str">
            <v>Infra Dev Support Group &lt;IMT#IDSG@cathaypacific.com&gt;</v>
          </cell>
          <cell r="T563" t="str">
            <v/>
          </cell>
          <cell r="U563" t="str">
            <v/>
          </cell>
          <cell r="V563" t="str">
            <v/>
          </cell>
          <cell r="W563" t="str">
            <v/>
          </cell>
          <cell r="X563" t="str">
            <v/>
          </cell>
          <cell r="Y563" t="str">
            <v/>
          </cell>
          <cell r="Z563" t="str">
            <v/>
          </cell>
          <cell r="AA563" t="str">
            <v/>
          </cell>
          <cell r="AB563" t="str">
            <v/>
          </cell>
          <cell r="AC563" t="str">
            <v/>
          </cell>
          <cell r="AD563" t="str">
            <v/>
          </cell>
          <cell r="AE563" t="str">
            <v/>
          </cell>
          <cell r="AF563" t="str">
            <v>Internal Use Only</v>
          </cell>
          <cell r="AG563" t="str">
            <v/>
          </cell>
          <cell r="AH563" t="str">
            <v/>
          </cell>
          <cell r="AI563" t="str">
            <v/>
          </cell>
          <cell r="AJ563" t="str">
            <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v>0</v>
          </cell>
          <cell r="AY563" t="str">
            <v/>
          </cell>
          <cell r="AZ563" t="str">
            <v>N/A</v>
          </cell>
          <cell r="BA563" t="str">
            <v>1900-01-01</v>
          </cell>
          <cell r="BB563" t="str">
            <v>N/A</v>
          </cell>
          <cell r="BC563" t="str">
            <v/>
          </cell>
          <cell r="BD563" t="str">
            <v/>
          </cell>
          <cell r="BE563" t="str">
            <v/>
          </cell>
        </row>
        <row r="564">
          <cell r="A564" t="str">
            <v>0549</v>
          </cell>
          <cell r="B564" t="str">
            <v>0549 - Novell DNS</v>
          </cell>
          <cell r="C564" t="str">
            <v/>
          </cell>
          <cell r="D564" t="str">
            <v/>
          </cell>
          <cell r="E564" t="str">
            <v>Production</v>
          </cell>
          <cell r="F564" t="str">
            <v>IT Infra &amp; Ops Infra Design, Build &amp; Support</v>
          </cell>
          <cell r="G564" t="str">
            <v/>
          </cell>
          <cell r="H564" t="str">
            <v>Network Services</v>
          </cell>
          <cell r="I564" t="str">
            <v>Infra App</v>
          </cell>
          <cell r="J564" t="str">
            <v>Novell Bind 9 OES 2 or SUSE11</v>
          </cell>
          <cell r="K564" t="str">
            <v/>
          </cell>
          <cell r="L564" t="str">
            <v>TBD</v>
          </cell>
          <cell r="M564" t="str">
            <v>TBD</v>
          </cell>
          <cell r="N564" t="str">
            <v>YC Chan</v>
          </cell>
          <cell r="O564" t="str">
            <v>852 63960992</v>
          </cell>
          <cell r="P564" t="str">
            <v>Harrison Ng</v>
          </cell>
          <cell r="Q564" t="str">
            <v>852 92222235</v>
          </cell>
          <cell r="R564" t="str">
            <v>852 90351032</v>
          </cell>
          <cell r="S564" t="str">
            <v>Infra Dev Support Group &lt;IMT#IDSG@cathaypacific.com&gt;</v>
          </cell>
          <cell r="T564" t="str">
            <v/>
          </cell>
          <cell r="U564" t="str">
            <v/>
          </cell>
          <cell r="V564" t="str">
            <v/>
          </cell>
          <cell r="W564" t="str">
            <v/>
          </cell>
          <cell r="X564" t="str">
            <v/>
          </cell>
          <cell r="Y564" t="str">
            <v/>
          </cell>
          <cell r="Z564" t="str">
            <v/>
          </cell>
          <cell r="AA564" t="str">
            <v/>
          </cell>
          <cell r="AB564" t="str">
            <v/>
          </cell>
          <cell r="AC564" t="str">
            <v/>
          </cell>
          <cell r="AD564" t="str">
            <v/>
          </cell>
          <cell r="AE564" t="str">
            <v/>
          </cell>
          <cell r="AF564" t="str">
            <v>Internal Use Only</v>
          </cell>
          <cell r="AG564" t="str">
            <v/>
          </cell>
          <cell r="AH564" t="str">
            <v/>
          </cell>
          <cell r="AI564" t="str">
            <v/>
          </cell>
          <cell r="AJ564" t="str">
            <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v>0</v>
          </cell>
          <cell r="AY564" t="str">
            <v/>
          </cell>
          <cell r="AZ564" t="str">
            <v>N/A</v>
          </cell>
          <cell r="BA564" t="str">
            <v>1900-01-01</v>
          </cell>
          <cell r="BB564" t="str">
            <v>N/A</v>
          </cell>
          <cell r="BC564" t="str">
            <v/>
          </cell>
          <cell r="BD564" t="str">
            <v/>
          </cell>
          <cell r="BE564" t="str">
            <v/>
          </cell>
        </row>
        <row r="565">
          <cell r="A565" t="str">
            <v>0550</v>
          </cell>
          <cell r="B565" t="str">
            <v>0550 - Public DNS</v>
          </cell>
          <cell r="C565" t="str">
            <v/>
          </cell>
          <cell r="D565" t="str">
            <v/>
          </cell>
          <cell r="E565" t="str">
            <v>Production</v>
          </cell>
          <cell r="F565" t="str">
            <v>IT Infra &amp; Ops Infra Design, Build &amp; Support</v>
          </cell>
          <cell r="G565" t="str">
            <v/>
          </cell>
          <cell r="H565" t="str">
            <v>Network Services</v>
          </cell>
          <cell r="I565" t="str">
            <v>Infra App</v>
          </cell>
          <cell r="J565" t="str">
            <v>Suse Linux Enterprise Server (SLES9) used for public DNS services for Internet access</v>
          </cell>
          <cell r="K565" t="str">
            <v/>
          </cell>
          <cell r="L565" t="str">
            <v>TBD</v>
          </cell>
          <cell r="M565" t="str">
            <v>TBD</v>
          </cell>
          <cell r="N565" t="str">
            <v>YC Chan</v>
          </cell>
          <cell r="O565" t="str">
            <v>852 63960992</v>
          </cell>
          <cell r="P565" t="str">
            <v>Harrison Ng</v>
          </cell>
          <cell r="Q565" t="str">
            <v>852 92222235</v>
          </cell>
          <cell r="R565" t="str">
            <v>852 90351032</v>
          </cell>
          <cell r="S565" t="str">
            <v>Infra Dev Support Group &lt;IMT#IDSG@cathaypacific.com&gt;</v>
          </cell>
          <cell r="T565" t="str">
            <v/>
          </cell>
          <cell r="U565" t="str">
            <v/>
          </cell>
          <cell r="V565" t="str">
            <v/>
          </cell>
          <cell r="W565" t="str">
            <v/>
          </cell>
          <cell r="X565" t="str">
            <v/>
          </cell>
          <cell r="Y565" t="str">
            <v/>
          </cell>
          <cell r="Z565" t="str">
            <v/>
          </cell>
          <cell r="AA565" t="str">
            <v/>
          </cell>
          <cell r="AB565" t="str">
            <v/>
          </cell>
          <cell r="AC565" t="str">
            <v/>
          </cell>
          <cell r="AD565" t="str">
            <v/>
          </cell>
          <cell r="AE565" t="str">
            <v/>
          </cell>
          <cell r="AF565" t="str">
            <v>Internal Use Only</v>
          </cell>
          <cell r="AG565" t="str">
            <v/>
          </cell>
          <cell r="AH565" t="str">
            <v/>
          </cell>
          <cell r="AI565" t="str">
            <v/>
          </cell>
          <cell r="AJ565" t="str">
            <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v>0</v>
          </cell>
          <cell r="AY565" t="str">
            <v/>
          </cell>
          <cell r="AZ565" t="str">
            <v>N/A</v>
          </cell>
          <cell r="BA565" t="str">
            <v>1900-01-01</v>
          </cell>
          <cell r="BB565" t="str">
            <v>N/A</v>
          </cell>
          <cell r="BC565" t="str">
            <v/>
          </cell>
          <cell r="BD565" t="str">
            <v/>
          </cell>
          <cell r="BE565" t="str">
            <v/>
          </cell>
        </row>
        <row r="566">
          <cell r="A566" t="str">
            <v>0551</v>
          </cell>
          <cell r="B566" t="str">
            <v>0551 - WAP Gateway</v>
          </cell>
          <cell r="C566" t="str">
            <v/>
          </cell>
          <cell r="D566" t="str">
            <v/>
          </cell>
          <cell r="E566" t="str">
            <v>Production</v>
          </cell>
          <cell r="F566" t="str">
            <v>IT Infra &amp; Ops Infra Design, Build &amp; Support</v>
          </cell>
          <cell r="G566" t="str">
            <v/>
          </cell>
          <cell r="H566" t="str">
            <v>Network Services</v>
          </cell>
          <cell r="I566" t="str">
            <v>Infra App</v>
          </cell>
          <cell r="J566" t="str">
            <v>WiFi</v>
          </cell>
          <cell r="K566" t="str">
            <v/>
          </cell>
          <cell r="L566" t="str">
            <v>TBD</v>
          </cell>
          <cell r="M566" t="str">
            <v>TBD</v>
          </cell>
          <cell r="N566" t="str">
            <v>YC Chan</v>
          </cell>
          <cell r="O566" t="str">
            <v>852 63960992</v>
          </cell>
          <cell r="P566" t="str">
            <v>Harrison Ng</v>
          </cell>
          <cell r="Q566" t="str">
            <v>852 92222235</v>
          </cell>
          <cell r="R566" t="str">
            <v>852 90351032</v>
          </cell>
          <cell r="S566" t="str">
            <v>Infra Dev Support Group &lt;IMT#IDSG@cathaypacific.com&gt;</v>
          </cell>
          <cell r="T566" t="str">
            <v/>
          </cell>
          <cell r="U566" t="str">
            <v/>
          </cell>
          <cell r="V566" t="str">
            <v/>
          </cell>
          <cell r="W566" t="str">
            <v/>
          </cell>
          <cell r="X566" t="str">
            <v/>
          </cell>
          <cell r="Y566" t="str">
            <v/>
          </cell>
          <cell r="Z566" t="str">
            <v/>
          </cell>
          <cell r="AA566" t="str">
            <v/>
          </cell>
          <cell r="AB566" t="str">
            <v/>
          </cell>
          <cell r="AC566" t="str">
            <v/>
          </cell>
          <cell r="AD566" t="str">
            <v/>
          </cell>
          <cell r="AE566" t="str">
            <v/>
          </cell>
          <cell r="AF566" t="str">
            <v>Highly Sensitive</v>
          </cell>
          <cell r="AG566" t="str">
            <v/>
          </cell>
          <cell r="AH566" t="str">
            <v/>
          </cell>
          <cell r="AI566" t="str">
            <v/>
          </cell>
          <cell r="AJ566" t="str">
            <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v>0</v>
          </cell>
          <cell r="AY566" t="str">
            <v/>
          </cell>
          <cell r="AZ566" t="str">
            <v>N/A</v>
          </cell>
          <cell r="BA566" t="str">
            <v>1900-01-01</v>
          </cell>
          <cell r="BB566" t="str">
            <v>N/A</v>
          </cell>
          <cell r="BC566" t="str">
            <v/>
          </cell>
          <cell r="BD566" t="str">
            <v/>
          </cell>
          <cell r="BE566" t="str">
            <v/>
          </cell>
        </row>
        <row r="567">
          <cell r="A567" t="str">
            <v>0552</v>
          </cell>
          <cell r="B567" t="str">
            <v>0552 - CA ARCserve</v>
          </cell>
          <cell r="C567" t="str">
            <v/>
          </cell>
          <cell r="D567" t="str">
            <v/>
          </cell>
          <cell r="E567" t="str">
            <v>Production</v>
          </cell>
          <cell r="F567" t="str">
            <v>IT Infra &amp; Ops Infra Design, Build &amp; Support</v>
          </cell>
          <cell r="G567" t="str">
            <v/>
          </cell>
          <cell r="H567" t="str">
            <v>Storage Services</v>
          </cell>
          <cell r="I567" t="str">
            <v>Infra App</v>
          </cell>
          <cell r="J567" t="str">
            <v>System Backup</v>
          </cell>
          <cell r="K567" t="str">
            <v/>
          </cell>
          <cell r="L567" t="str">
            <v>TBD</v>
          </cell>
          <cell r="M567" t="str">
            <v>TBD</v>
          </cell>
          <cell r="N567" t="str">
            <v>YC Chan</v>
          </cell>
          <cell r="O567" t="str">
            <v>852 63960992</v>
          </cell>
          <cell r="P567" t="str">
            <v>Henry Chang</v>
          </cell>
          <cell r="Q567" t="str">
            <v>852 91969231</v>
          </cell>
          <cell r="R567" t="str">
            <v>852 90351032</v>
          </cell>
          <cell r="S567" t="str">
            <v>Infra Dev Support Group &lt;IMT#IDSG@cathaypacific.com&gt;</v>
          </cell>
          <cell r="T567" t="str">
            <v/>
          </cell>
          <cell r="U567" t="str">
            <v/>
          </cell>
          <cell r="V567" t="str">
            <v/>
          </cell>
          <cell r="W567" t="str">
            <v/>
          </cell>
          <cell r="X567" t="str">
            <v/>
          </cell>
          <cell r="Y567" t="str">
            <v/>
          </cell>
          <cell r="Z567" t="str">
            <v/>
          </cell>
          <cell r="AA567" t="str">
            <v/>
          </cell>
          <cell r="AB567" t="str">
            <v/>
          </cell>
          <cell r="AC567" t="str">
            <v/>
          </cell>
          <cell r="AD567" t="str">
            <v/>
          </cell>
          <cell r="AE567" t="str">
            <v/>
          </cell>
          <cell r="AF567" t="str">
            <v>Sensitive</v>
          </cell>
          <cell r="AG567" t="str">
            <v/>
          </cell>
          <cell r="AH567" t="str">
            <v/>
          </cell>
          <cell r="AI567" t="str">
            <v/>
          </cell>
          <cell r="AJ567" t="str">
            <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v>0</v>
          </cell>
          <cell r="AY567" t="str">
            <v/>
          </cell>
          <cell r="AZ567" t="str">
            <v>N/A</v>
          </cell>
          <cell r="BA567" t="str">
            <v>1900-01-01</v>
          </cell>
          <cell r="BB567" t="str">
            <v>N/A</v>
          </cell>
          <cell r="BC567" t="str">
            <v/>
          </cell>
          <cell r="BD567" t="str">
            <v/>
          </cell>
          <cell r="BE567" t="str">
            <v/>
          </cell>
        </row>
        <row r="568">
          <cell r="A568" t="str">
            <v>0553</v>
          </cell>
          <cell r="B568" t="str">
            <v>0553 - Corporate Tivoli Backup &amp; Recovery Server</v>
          </cell>
          <cell r="C568" t="str">
            <v/>
          </cell>
          <cell r="D568" t="str">
            <v/>
          </cell>
          <cell r="E568" t="str">
            <v>Production</v>
          </cell>
          <cell r="F568" t="str">
            <v>IT Infra &amp; Ops Infra Design, Build &amp; Support</v>
          </cell>
          <cell r="G568" t="str">
            <v/>
          </cell>
          <cell r="H568" t="str">
            <v>Storage Services</v>
          </cell>
          <cell r="I568" t="str">
            <v>Infra App</v>
          </cell>
          <cell r="J568" t="str">
            <v>Corporate Tivoli Backup &amp; Recovery Server  (CTBRS). Provide corporate environment for te backup &amp; recovery of corporate database server and Ultramain servers</v>
          </cell>
          <cell r="K568" t="str">
            <v/>
          </cell>
          <cell r="L568" t="str">
            <v>TBD</v>
          </cell>
          <cell r="M568" t="str">
            <v>TBD</v>
          </cell>
          <cell r="N568" t="str">
            <v>YC Chan</v>
          </cell>
          <cell r="O568" t="str">
            <v>852 63960992</v>
          </cell>
          <cell r="P568" t="str">
            <v>Henry Chang</v>
          </cell>
          <cell r="Q568" t="str">
            <v>852 91969231</v>
          </cell>
          <cell r="R568" t="str">
            <v>852 90351032</v>
          </cell>
          <cell r="S568" t="str">
            <v>Infra Dev Support Group &lt;IMT#IDSG@cathaypacific.com&gt;</v>
          </cell>
          <cell r="T568" t="str">
            <v/>
          </cell>
          <cell r="U568" t="str">
            <v/>
          </cell>
          <cell r="V568" t="str">
            <v/>
          </cell>
          <cell r="W568" t="str">
            <v/>
          </cell>
          <cell r="X568" t="str">
            <v/>
          </cell>
          <cell r="Y568" t="str">
            <v/>
          </cell>
          <cell r="Z568" t="str">
            <v/>
          </cell>
          <cell r="AA568" t="str">
            <v/>
          </cell>
          <cell r="AB568" t="str">
            <v/>
          </cell>
          <cell r="AC568" t="str">
            <v/>
          </cell>
          <cell r="AD568" t="str">
            <v/>
          </cell>
          <cell r="AE568" t="str">
            <v/>
          </cell>
          <cell r="AF568" t="str">
            <v>Sensitive</v>
          </cell>
          <cell r="AG568" t="str">
            <v/>
          </cell>
          <cell r="AH568" t="str">
            <v/>
          </cell>
          <cell r="AI568" t="str">
            <v/>
          </cell>
          <cell r="AJ568" t="str">
            <v>Critical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v>0</v>
          </cell>
          <cell r="AY568" t="str">
            <v/>
          </cell>
          <cell r="AZ568" t="str">
            <v>N/A</v>
          </cell>
          <cell r="BA568" t="str">
            <v>1900-01-01</v>
          </cell>
          <cell r="BB568" t="str">
            <v>N/A</v>
          </cell>
          <cell r="BC568" t="str">
            <v/>
          </cell>
          <cell r="BD568" t="str">
            <v/>
          </cell>
          <cell r="BE568" t="str">
            <v/>
          </cell>
        </row>
        <row r="569">
          <cell r="A569" t="str">
            <v>0554</v>
          </cell>
          <cell r="B569" t="str">
            <v>0554 - EMC Networker</v>
          </cell>
          <cell r="C569" t="str">
            <v/>
          </cell>
          <cell r="D569" t="str">
            <v/>
          </cell>
          <cell r="E569" t="str">
            <v>Production</v>
          </cell>
          <cell r="F569" t="str">
            <v>IT Infra &amp; Ops Infra Design, Build &amp; Support</v>
          </cell>
          <cell r="G569" t="str">
            <v/>
          </cell>
          <cell r="H569" t="str">
            <v>Storage Services</v>
          </cell>
          <cell r="I569" t="str">
            <v>Infra App</v>
          </cell>
          <cell r="J569" t="str">
            <v>System Backup</v>
          </cell>
          <cell r="K569" t="str">
            <v/>
          </cell>
          <cell r="L569" t="str">
            <v>TBD</v>
          </cell>
          <cell r="M569" t="str">
            <v>TBD</v>
          </cell>
          <cell r="N569" t="str">
            <v>YC Chan</v>
          </cell>
          <cell r="O569" t="str">
            <v>852 63960992</v>
          </cell>
          <cell r="P569" t="str">
            <v>Henry Chang</v>
          </cell>
          <cell r="Q569" t="str">
            <v>852 91969231</v>
          </cell>
          <cell r="R569" t="str">
            <v>852 90351032</v>
          </cell>
          <cell r="S569" t="str">
            <v>Infra Dev Support Group &lt;IMT#IDSG@cathaypacific.com&gt;</v>
          </cell>
          <cell r="T569" t="str">
            <v/>
          </cell>
          <cell r="U569" t="str">
            <v/>
          </cell>
          <cell r="V569" t="str">
            <v/>
          </cell>
          <cell r="W569" t="str">
            <v/>
          </cell>
          <cell r="X569" t="str">
            <v/>
          </cell>
          <cell r="Y569" t="str">
            <v/>
          </cell>
          <cell r="Z569" t="str">
            <v/>
          </cell>
          <cell r="AA569" t="str">
            <v/>
          </cell>
          <cell r="AB569" t="str">
            <v/>
          </cell>
          <cell r="AC569" t="str">
            <v/>
          </cell>
          <cell r="AD569" t="str">
            <v/>
          </cell>
          <cell r="AE569" t="str">
            <v/>
          </cell>
          <cell r="AF569" t="str">
            <v>Sensitive</v>
          </cell>
          <cell r="AG569" t="str">
            <v/>
          </cell>
          <cell r="AH569" t="str">
            <v/>
          </cell>
          <cell r="AI569" t="str">
            <v/>
          </cell>
          <cell r="AJ569" t="str">
            <v>Critical</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v>0</v>
          </cell>
          <cell r="AY569" t="str">
            <v/>
          </cell>
          <cell r="AZ569" t="str">
            <v>N/A</v>
          </cell>
          <cell r="BA569" t="str">
            <v>1900-01-01</v>
          </cell>
          <cell r="BB569" t="str">
            <v>N/A</v>
          </cell>
          <cell r="BC569" t="str">
            <v/>
          </cell>
          <cell r="BD569" t="str">
            <v/>
          </cell>
          <cell r="BE569" t="str">
            <v/>
          </cell>
        </row>
        <row r="570">
          <cell r="A570" t="str">
            <v>0555</v>
          </cell>
          <cell r="B570" t="str">
            <v>0555 - Enterprise Vault</v>
          </cell>
          <cell r="C570" t="str">
            <v/>
          </cell>
          <cell r="D570" t="str">
            <v/>
          </cell>
          <cell r="E570" t="str">
            <v>Production</v>
          </cell>
          <cell r="F570" t="str">
            <v>IT Infra &amp; Ops Infra Design, Build &amp; Support</v>
          </cell>
          <cell r="G570" t="str">
            <v/>
          </cell>
          <cell r="H570" t="str">
            <v>End User Computing Services</v>
          </cell>
          <cell r="I570" t="str">
            <v>Infra App</v>
          </cell>
          <cell r="J570" t="str">
            <v xml:space="preserve">Enterprise Vault </v>
          </cell>
          <cell r="K570" t="str">
            <v/>
          </cell>
          <cell r="L570" t="str">
            <v>TBD</v>
          </cell>
          <cell r="M570" t="str">
            <v>TBD</v>
          </cell>
          <cell r="N570" t="str">
            <v>YC Chan</v>
          </cell>
          <cell r="O570" t="str">
            <v>852 63960992</v>
          </cell>
          <cell r="P570" t="str">
            <v>Michael Chan</v>
          </cell>
          <cell r="Q570" t="str">
            <v>852 91236246</v>
          </cell>
          <cell r="R570" t="str">
            <v>852 90351032</v>
          </cell>
          <cell r="S570" t="str">
            <v>Infra Dev Support Group &lt;IMT#IDSG@cathaypacific.com&gt;</v>
          </cell>
          <cell r="T570" t="str">
            <v/>
          </cell>
          <cell r="U570" t="str">
            <v/>
          </cell>
          <cell r="V570" t="str">
            <v/>
          </cell>
          <cell r="W570" t="str">
            <v/>
          </cell>
          <cell r="X570" t="str">
            <v/>
          </cell>
          <cell r="Y570" t="str">
            <v/>
          </cell>
          <cell r="Z570" t="str">
            <v/>
          </cell>
          <cell r="AA570" t="str">
            <v/>
          </cell>
          <cell r="AB570" t="str">
            <v/>
          </cell>
          <cell r="AC570" t="str">
            <v/>
          </cell>
          <cell r="AD570" t="str">
            <v/>
          </cell>
          <cell r="AE570" t="str">
            <v/>
          </cell>
          <cell r="AF570" t="str">
            <v>Highly Sensitive</v>
          </cell>
          <cell r="AG570" t="str">
            <v/>
          </cell>
          <cell r="AH570" t="str">
            <v/>
          </cell>
          <cell r="AI570" t="str">
            <v/>
          </cell>
          <cell r="AJ570" t="str">
            <v>Critical</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v>0</v>
          </cell>
          <cell r="AY570" t="str">
            <v/>
          </cell>
          <cell r="AZ570" t="str">
            <v>N/A</v>
          </cell>
          <cell r="BA570" t="str">
            <v>1900-01-01</v>
          </cell>
          <cell r="BB570" t="str">
            <v>N/A</v>
          </cell>
          <cell r="BC570" t="str">
            <v/>
          </cell>
          <cell r="BD570" t="str">
            <v/>
          </cell>
          <cell r="BE570" t="str">
            <v/>
          </cell>
        </row>
        <row r="571">
          <cell r="A571" t="str">
            <v>0556</v>
          </cell>
          <cell r="B571" t="str">
            <v>0556 - FastT Storage Manager</v>
          </cell>
          <cell r="C571" t="str">
            <v/>
          </cell>
          <cell r="D571" t="str">
            <v/>
          </cell>
          <cell r="E571" t="str">
            <v>Production</v>
          </cell>
          <cell r="F571" t="str">
            <v>IT Infra &amp; Ops Infra Design, Build &amp; Support</v>
          </cell>
          <cell r="G571" t="str">
            <v/>
          </cell>
          <cell r="H571" t="str">
            <v>Storage Services</v>
          </cell>
          <cell r="I571" t="str">
            <v>Infra App</v>
          </cell>
          <cell r="J571" t="str">
            <v>System Backup</v>
          </cell>
          <cell r="K571" t="str">
            <v/>
          </cell>
          <cell r="L571" t="str">
            <v>TBD</v>
          </cell>
          <cell r="M571" t="str">
            <v>TBD</v>
          </cell>
          <cell r="N571" t="str">
            <v>YC Chan</v>
          </cell>
          <cell r="O571" t="str">
            <v>852 63960992</v>
          </cell>
          <cell r="P571" t="str">
            <v>Henry Chang</v>
          </cell>
          <cell r="Q571" t="str">
            <v>852 91969231</v>
          </cell>
          <cell r="R571" t="str">
            <v>852 90351032</v>
          </cell>
          <cell r="S571" t="str">
            <v>Infra Dev Support Group &lt;IMT#IDSG@cathaypacific.com&gt;</v>
          </cell>
          <cell r="T571" t="str">
            <v/>
          </cell>
          <cell r="U571" t="str">
            <v/>
          </cell>
          <cell r="V571" t="str">
            <v/>
          </cell>
          <cell r="W571" t="str">
            <v/>
          </cell>
          <cell r="X571" t="str">
            <v/>
          </cell>
          <cell r="Y571" t="str">
            <v/>
          </cell>
          <cell r="Z571" t="str">
            <v/>
          </cell>
          <cell r="AA571" t="str">
            <v/>
          </cell>
          <cell r="AB571" t="str">
            <v/>
          </cell>
          <cell r="AC571" t="str">
            <v/>
          </cell>
          <cell r="AD571" t="str">
            <v/>
          </cell>
          <cell r="AE571" t="str">
            <v/>
          </cell>
          <cell r="AF571" t="str">
            <v>Internal Use Only</v>
          </cell>
          <cell r="AG571" t="str">
            <v/>
          </cell>
          <cell r="AH571" t="str">
            <v/>
          </cell>
          <cell r="AI571" t="str">
            <v/>
          </cell>
          <cell r="AJ571" t="str">
            <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v>0</v>
          </cell>
          <cell r="AY571" t="str">
            <v/>
          </cell>
          <cell r="AZ571" t="str">
            <v>N/A</v>
          </cell>
          <cell r="BA571" t="str">
            <v>1900-01-01</v>
          </cell>
          <cell r="BB571" t="str">
            <v>N/A</v>
          </cell>
          <cell r="BC571" t="str">
            <v/>
          </cell>
          <cell r="BD571" t="str">
            <v/>
          </cell>
          <cell r="BE571" t="str">
            <v/>
          </cell>
        </row>
        <row r="572">
          <cell r="A572" t="str">
            <v>0557</v>
          </cell>
          <cell r="B572" t="str">
            <v>0557 - HP Data Protector</v>
          </cell>
          <cell r="C572" t="str">
            <v/>
          </cell>
          <cell r="D572" t="str">
            <v/>
          </cell>
          <cell r="E572" t="str">
            <v>Production</v>
          </cell>
          <cell r="F572" t="str">
            <v>IT Infra &amp; Ops Infra Design, Build &amp; Support</v>
          </cell>
          <cell r="G572" t="str">
            <v/>
          </cell>
          <cell r="H572" t="str">
            <v>Storage Services</v>
          </cell>
          <cell r="I572" t="str">
            <v>Infra App</v>
          </cell>
          <cell r="J572" t="str">
            <v>System Backup</v>
          </cell>
          <cell r="K572" t="str">
            <v/>
          </cell>
          <cell r="L572" t="str">
            <v>TBD</v>
          </cell>
          <cell r="M572" t="str">
            <v>TBD</v>
          </cell>
          <cell r="N572" t="str">
            <v>YC Chan</v>
          </cell>
          <cell r="O572" t="str">
            <v>852 63960992</v>
          </cell>
          <cell r="P572" t="str">
            <v>Henry Chang</v>
          </cell>
          <cell r="Q572" t="str">
            <v>852 91969231</v>
          </cell>
          <cell r="R572" t="str">
            <v>852 90351032</v>
          </cell>
          <cell r="S572" t="str">
            <v>Infra Dev Support Group &lt;IMT#IDSG@cathaypacific.com&gt;</v>
          </cell>
          <cell r="T572" t="str">
            <v/>
          </cell>
          <cell r="U572" t="str">
            <v/>
          </cell>
          <cell r="V572" t="str">
            <v/>
          </cell>
          <cell r="W572" t="str">
            <v/>
          </cell>
          <cell r="X572" t="str">
            <v/>
          </cell>
          <cell r="Y572" t="str">
            <v/>
          </cell>
          <cell r="Z572" t="str">
            <v/>
          </cell>
          <cell r="AA572" t="str">
            <v/>
          </cell>
          <cell r="AB572" t="str">
            <v/>
          </cell>
          <cell r="AC572" t="str">
            <v/>
          </cell>
          <cell r="AD572" t="str">
            <v/>
          </cell>
          <cell r="AE572" t="str">
            <v/>
          </cell>
          <cell r="AF572" t="str">
            <v>Sensitive</v>
          </cell>
          <cell r="AG572" t="str">
            <v/>
          </cell>
          <cell r="AH572" t="str">
            <v/>
          </cell>
          <cell r="AI572" t="str">
            <v/>
          </cell>
          <cell r="AJ572" t="str">
            <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v>0</v>
          </cell>
          <cell r="AY572" t="str">
            <v/>
          </cell>
          <cell r="AZ572" t="str">
            <v>N/A</v>
          </cell>
          <cell r="BA572" t="str">
            <v>1900-01-01</v>
          </cell>
          <cell r="BB572" t="str">
            <v>N/A</v>
          </cell>
          <cell r="BC572" t="str">
            <v/>
          </cell>
          <cell r="BD572" t="str">
            <v/>
          </cell>
          <cell r="BE572" t="str">
            <v/>
          </cell>
        </row>
        <row r="573">
          <cell r="A573" t="str">
            <v>0558</v>
          </cell>
          <cell r="B573" t="str">
            <v>0558 - HP Omniback</v>
          </cell>
          <cell r="C573" t="str">
            <v/>
          </cell>
          <cell r="D573" t="str">
            <v/>
          </cell>
          <cell r="E573" t="str">
            <v>Retired</v>
          </cell>
          <cell r="F573" t="str">
            <v>IT Infra &amp; Ops Infra Design, Build &amp; Support</v>
          </cell>
          <cell r="G573" t="str">
            <v/>
          </cell>
          <cell r="H573" t="str">
            <v>Storage Services</v>
          </cell>
          <cell r="I573" t="str">
            <v>Infra App</v>
          </cell>
          <cell r="J573" t="str">
            <v>System Backup</v>
          </cell>
          <cell r="K573" t="str">
            <v/>
          </cell>
          <cell r="L573" t="str">
            <v>TBD</v>
          </cell>
          <cell r="M573" t="str">
            <v>TBD</v>
          </cell>
          <cell r="N573" t="str">
            <v>YC Chan</v>
          </cell>
          <cell r="O573" t="str">
            <v>852 63960992</v>
          </cell>
          <cell r="P573" t="str">
            <v>Henry Chang</v>
          </cell>
          <cell r="Q573" t="str">
            <v>852 91969231</v>
          </cell>
          <cell r="R573" t="str">
            <v>852 90351032</v>
          </cell>
          <cell r="S573" t="str">
            <v>Infra Dev Support Group &lt;IMT#IDSG@cathaypacific.com&gt;</v>
          </cell>
          <cell r="T573" t="str">
            <v/>
          </cell>
          <cell r="U573" t="str">
            <v/>
          </cell>
          <cell r="V573" t="str">
            <v/>
          </cell>
          <cell r="W573" t="str">
            <v/>
          </cell>
          <cell r="X573" t="str">
            <v/>
          </cell>
          <cell r="Y573" t="str">
            <v/>
          </cell>
          <cell r="Z573" t="str">
            <v/>
          </cell>
          <cell r="AA573" t="str">
            <v/>
          </cell>
          <cell r="AB573" t="str">
            <v/>
          </cell>
          <cell r="AC573" t="str">
            <v/>
          </cell>
          <cell r="AD573" t="str">
            <v/>
          </cell>
          <cell r="AE573" t="str">
            <v/>
          </cell>
          <cell r="AF573" t="str">
            <v>Sensitive</v>
          </cell>
          <cell r="AG573" t="str">
            <v/>
          </cell>
          <cell r="AH573" t="str">
            <v/>
          </cell>
          <cell r="AI573" t="str">
            <v/>
          </cell>
          <cell r="AJ573" t="str">
            <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v>0</v>
          </cell>
          <cell r="AY573" t="str">
            <v/>
          </cell>
          <cell r="AZ573" t="str">
            <v>N/A</v>
          </cell>
          <cell r="BA573" t="str">
            <v>1900-01-01</v>
          </cell>
          <cell r="BB573" t="str">
            <v>N/A</v>
          </cell>
          <cell r="BC573" t="str">
            <v>Confirmed by Infra Hosting Team that 0558 can be retired while keeping 0557 as per mail on 12/10/15</v>
          </cell>
          <cell r="BD573" t="str">
            <v/>
          </cell>
          <cell r="BE573" t="str">
            <v/>
          </cell>
        </row>
        <row r="574">
          <cell r="A574" t="str">
            <v>0559</v>
          </cell>
          <cell r="B574" t="str">
            <v>0559 - Symantec Backup Exec</v>
          </cell>
          <cell r="C574" t="str">
            <v/>
          </cell>
          <cell r="D574" t="str">
            <v/>
          </cell>
          <cell r="E574" t="str">
            <v>Production</v>
          </cell>
          <cell r="F574" t="str">
            <v>IT Infra &amp; Ops Infra Design, Build &amp; Support</v>
          </cell>
          <cell r="G574" t="str">
            <v/>
          </cell>
          <cell r="H574" t="str">
            <v>Storage Services</v>
          </cell>
          <cell r="I574" t="str">
            <v>Infra App</v>
          </cell>
          <cell r="J574" t="str">
            <v>System Backup</v>
          </cell>
          <cell r="K574" t="str">
            <v/>
          </cell>
          <cell r="L574" t="str">
            <v>TBD</v>
          </cell>
          <cell r="M574" t="str">
            <v>TBD</v>
          </cell>
          <cell r="N574" t="str">
            <v>YC Chan</v>
          </cell>
          <cell r="O574" t="str">
            <v>852 63960992</v>
          </cell>
          <cell r="P574" t="str">
            <v>Henry Chang</v>
          </cell>
          <cell r="Q574" t="str">
            <v>852 91969231</v>
          </cell>
          <cell r="R574" t="str">
            <v>852 90351032</v>
          </cell>
          <cell r="S574" t="str">
            <v>Infra Dev Support Group &lt;IMT#IDSG@cathaypacific.com&gt;</v>
          </cell>
          <cell r="T574" t="str">
            <v/>
          </cell>
          <cell r="U574" t="str">
            <v/>
          </cell>
          <cell r="V574" t="str">
            <v/>
          </cell>
          <cell r="W574" t="str">
            <v/>
          </cell>
          <cell r="X574" t="str">
            <v/>
          </cell>
          <cell r="Y574" t="str">
            <v/>
          </cell>
          <cell r="Z574" t="str">
            <v/>
          </cell>
          <cell r="AA574" t="str">
            <v/>
          </cell>
          <cell r="AB574" t="str">
            <v/>
          </cell>
          <cell r="AC574" t="str">
            <v/>
          </cell>
          <cell r="AD574" t="str">
            <v/>
          </cell>
          <cell r="AE574" t="str">
            <v/>
          </cell>
          <cell r="AF574" t="str">
            <v>Sensitive</v>
          </cell>
          <cell r="AG574" t="str">
            <v/>
          </cell>
          <cell r="AH574" t="str">
            <v/>
          </cell>
          <cell r="AI574" t="str">
            <v/>
          </cell>
          <cell r="AJ574" t="str">
            <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v>0</v>
          </cell>
          <cell r="AY574" t="str">
            <v/>
          </cell>
          <cell r="AZ574" t="str">
            <v>N/A</v>
          </cell>
          <cell r="BA574" t="str">
            <v>1900-01-01</v>
          </cell>
          <cell r="BB574" t="str">
            <v>N/A</v>
          </cell>
          <cell r="BC574" t="str">
            <v/>
          </cell>
          <cell r="BD574" t="str">
            <v/>
          </cell>
          <cell r="BE574" t="str">
            <v/>
          </cell>
        </row>
        <row r="575">
          <cell r="A575" t="str">
            <v>0560</v>
          </cell>
          <cell r="B575" t="str">
            <v>0560 - Symantec VERITAS Enterprise Administrator</v>
          </cell>
          <cell r="C575" t="str">
            <v/>
          </cell>
          <cell r="D575" t="str">
            <v/>
          </cell>
          <cell r="E575" t="str">
            <v>Production</v>
          </cell>
          <cell r="F575" t="str">
            <v>IT Infra &amp; Ops Infra Design, Build &amp; Support</v>
          </cell>
          <cell r="G575" t="str">
            <v/>
          </cell>
          <cell r="H575" t="str">
            <v>Storage Services</v>
          </cell>
          <cell r="I575" t="str">
            <v>Infra App</v>
          </cell>
          <cell r="J575" t="str">
            <v>Storage Management</v>
          </cell>
          <cell r="K575" t="str">
            <v/>
          </cell>
          <cell r="L575" t="str">
            <v>TBD</v>
          </cell>
          <cell r="M575" t="str">
            <v>TBD</v>
          </cell>
          <cell r="N575" t="str">
            <v>YC Chan</v>
          </cell>
          <cell r="O575" t="str">
            <v>852 63960992</v>
          </cell>
          <cell r="P575" t="str">
            <v>Henry Chang</v>
          </cell>
          <cell r="Q575" t="str">
            <v>852 91969231</v>
          </cell>
          <cell r="R575" t="str">
            <v>852 90351032</v>
          </cell>
          <cell r="S575" t="str">
            <v>Infra Dev Support Group &lt;IMT#IDSG@cathaypacific.com&gt;</v>
          </cell>
          <cell r="T575" t="str">
            <v/>
          </cell>
          <cell r="U575" t="str">
            <v/>
          </cell>
          <cell r="V575" t="str">
            <v/>
          </cell>
          <cell r="W575" t="str">
            <v/>
          </cell>
          <cell r="X575" t="str">
            <v/>
          </cell>
          <cell r="Y575" t="str">
            <v/>
          </cell>
          <cell r="Z575" t="str">
            <v/>
          </cell>
          <cell r="AA575" t="str">
            <v/>
          </cell>
          <cell r="AB575" t="str">
            <v/>
          </cell>
          <cell r="AC575" t="str">
            <v/>
          </cell>
          <cell r="AD575" t="str">
            <v/>
          </cell>
          <cell r="AE575" t="str">
            <v/>
          </cell>
          <cell r="AF575" t="str">
            <v>Internal Use Only</v>
          </cell>
          <cell r="AG575" t="str">
            <v/>
          </cell>
          <cell r="AH575" t="str">
            <v/>
          </cell>
          <cell r="AI575" t="str">
            <v/>
          </cell>
          <cell r="AJ575" t="str">
            <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v>0</v>
          </cell>
          <cell r="AY575" t="str">
            <v/>
          </cell>
          <cell r="AZ575" t="str">
            <v>N/A</v>
          </cell>
          <cell r="BA575" t="str">
            <v>1900-01-01</v>
          </cell>
          <cell r="BB575" t="str">
            <v>N/A</v>
          </cell>
          <cell r="BC575" t="str">
            <v/>
          </cell>
          <cell r="BD575" t="str">
            <v/>
          </cell>
          <cell r="BE575" t="str">
            <v/>
          </cell>
        </row>
        <row r="576">
          <cell r="A576" t="str">
            <v>0561</v>
          </cell>
          <cell r="B576" t="str">
            <v>0561 - IBM Printing</v>
          </cell>
          <cell r="C576" t="str">
            <v/>
          </cell>
          <cell r="D576" t="str">
            <v/>
          </cell>
          <cell r="E576" t="str">
            <v>Production</v>
          </cell>
          <cell r="F576" t="str">
            <v>IT Infra &amp; Ops Infra Design, Build &amp; Support</v>
          </cell>
          <cell r="G576" t="str">
            <v/>
          </cell>
          <cell r="H576" t="str">
            <v>End User Computing Services</v>
          </cell>
          <cell r="I576" t="str">
            <v>Infra App</v>
          </cell>
          <cell r="J576" t="str">
            <v>Microsoft</v>
          </cell>
          <cell r="K576" t="str">
            <v/>
          </cell>
          <cell r="L576" t="str">
            <v>TBD</v>
          </cell>
          <cell r="M576" t="str">
            <v>TBD</v>
          </cell>
          <cell r="N576" t="str">
            <v>YC Chan</v>
          </cell>
          <cell r="O576" t="str">
            <v>852 63960992</v>
          </cell>
          <cell r="P576" t="str">
            <v>Michael Chan</v>
          </cell>
          <cell r="Q576" t="str">
            <v>852 91236246</v>
          </cell>
          <cell r="R576" t="str">
            <v>852 90351032</v>
          </cell>
          <cell r="S576" t="str">
            <v>Infra Dev Support Group &lt;IMT#IDSG@cathaypacific.com&gt;</v>
          </cell>
          <cell r="T576" t="str">
            <v/>
          </cell>
          <cell r="U576" t="str">
            <v/>
          </cell>
          <cell r="V576" t="str">
            <v/>
          </cell>
          <cell r="W576" t="str">
            <v/>
          </cell>
          <cell r="X576" t="str">
            <v/>
          </cell>
          <cell r="Y576" t="str">
            <v/>
          </cell>
          <cell r="Z576" t="str">
            <v/>
          </cell>
          <cell r="AA576" t="str">
            <v/>
          </cell>
          <cell r="AB576" t="str">
            <v/>
          </cell>
          <cell r="AC576" t="str">
            <v/>
          </cell>
          <cell r="AD576" t="str">
            <v/>
          </cell>
          <cell r="AE576" t="str">
            <v/>
          </cell>
          <cell r="AF576" t="str">
            <v>Public</v>
          </cell>
          <cell r="AG576" t="str">
            <v/>
          </cell>
          <cell r="AH576" t="str">
            <v/>
          </cell>
          <cell r="AI576" t="str">
            <v/>
          </cell>
          <cell r="AJ576" t="str">
            <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v>0</v>
          </cell>
          <cell r="AY576" t="str">
            <v/>
          </cell>
          <cell r="AZ576" t="str">
            <v>N/A</v>
          </cell>
          <cell r="BA576" t="str">
            <v>1900-01-01</v>
          </cell>
          <cell r="BB576" t="str">
            <v>N/A</v>
          </cell>
          <cell r="BC576" t="str">
            <v/>
          </cell>
          <cell r="BD576" t="str">
            <v/>
          </cell>
          <cell r="BE576" t="str">
            <v/>
          </cell>
        </row>
        <row r="577">
          <cell r="A577" t="str">
            <v>0562</v>
          </cell>
          <cell r="B577" t="str">
            <v>0562 - Brio</v>
          </cell>
          <cell r="C577" t="str">
            <v/>
          </cell>
          <cell r="D577" t="str">
            <v/>
          </cell>
          <cell r="E577" t="str">
            <v>Production</v>
          </cell>
          <cell r="F577" t="str">
            <v>IT Infra &amp; Ops Infra Design, Build &amp; Support</v>
          </cell>
          <cell r="G577" t="str">
            <v/>
          </cell>
          <cell r="H577" t="str">
            <v>Reporting</v>
          </cell>
          <cell r="I577" t="str">
            <v>Infra App</v>
          </cell>
          <cell r="J577" t="str">
            <v>BI Reporting tool</v>
          </cell>
          <cell r="K577" t="str">
            <v/>
          </cell>
          <cell r="L577" t="str">
            <v>Maggie To - Development Manager, Corporate &amp; Back-Office Operations</v>
          </cell>
          <cell r="M577" t="str">
            <v>Alex Valkov - Enterprise Data Warehouse Lead</v>
          </cell>
          <cell r="N577" t="str">
            <v>YC Chan</v>
          </cell>
          <cell r="O577" t="str">
            <v>852 63960992</v>
          </cell>
          <cell r="P577" t="str">
            <v>Harri Chong</v>
          </cell>
          <cell r="Q577" t="str">
            <v>852 61831830</v>
          </cell>
          <cell r="R577" t="str">
            <v>852 90351032</v>
          </cell>
          <cell r="S577" t="str">
            <v>Infra Dev Support Group &lt;IMT#IDSG@cathaypacific.com&gt;</v>
          </cell>
          <cell r="T577" t="str">
            <v/>
          </cell>
          <cell r="U577" t="str">
            <v/>
          </cell>
          <cell r="V577" t="str">
            <v/>
          </cell>
          <cell r="W577" t="str">
            <v/>
          </cell>
          <cell r="X577" t="str">
            <v/>
          </cell>
          <cell r="Y577" t="str">
            <v/>
          </cell>
          <cell r="Z577" t="str">
            <v/>
          </cell>
          <cell r="AA577" t="str">
            <v/>
          </cell>
          <cell r="AB577" t="str">
            <v/>
          </cell>
          <cell r="AC577" t="str">
            <v/>
          </cell>
          <cell r="AD577" t="str">
            <v/>
          </cell>
          <cell r="AE577" t="str">
            <v/>
          </cell>
          <cell r="AF577" t="str">
            <v>Highly Sensitive</v>
          </cell>
          <cell r="AG577" t="str">
            <v/>
          </cell>
          <cell r="AH577" t="str">
            <v/>
          </cell>
          <cell r="AI577" t="str">
            <v/>
          </cell>
          <cell r="AJ577" t="str">
            <v>Important</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v>0</v>
          </cell>
          <cell r="AY577" t="str">
            <v/>
          </cell>
          <cell r="AZ577" t="str">
            <v>N/A</v>
          </cell>
          <cell r="BA577" t="str">
            <v>1900-01-01</v>
          </cell>
          <cell r="BB577" t="str">
            <v>N/A</v>
          </cell>
          <cell r="BC577" t="str">
            <v/>
          </cell>
          <cell r="BD577" t="str">
            <v/>
          </cell>
          <cell r="BE577" t="str">
            <v/>
          </cell>
        </row>
        <row r="578">
          <cell r="A578" t="str">
            <v>0563</v>
          </cell>
          <cell r="B578" t="str">
            <v>0563 - IPRINT</v>
          </cell>
          <cell r="C578" t="str">
            <v/>
          </cell>
          <cell r="D578" t="str">
            <v/>
          </cell>
          <cell r="E578" t="str">
            <v>Retired</v>
          </cell>
          <cell r="F578" t="str">
            <v>IT Infra &amp; Ops Infra Design, Build &amp; Support</v>
          </cell>
          <cell r="G578" t="str">
            <v/>
          </cell>
          <cell r="H578" t="str">
            <v>End User Computing Services</v>
          </cell>
          <cell r="I578" t="str">
            <v>Infra App</v>
          </cell>
          <cell r="J578" t="str">
            <v>Printing</v>
          </cell>
          <cell r="K578" t="str">
            <v/>
          </cell>
          <cell r="L578" t="str">
            <v>TBD</v>
          </cell>
          <cell r="M578" t="str">
            <v>TBD</v>
          </cell>
          <cell r="N578" t="str">
            <v>YC Chan</v>
          </cell>
          <cell r="O578" t="str">
            <v>852 63960992</v>
          </cell>
          <cell r="P578" t="str">
            <v>Michael Chan</v>
          </cell>
          <cell r="Q578" t="str">
            <v>852 91236246</v>
          </cell>
          <cell r="R578" t="str">
            <v>852 90351032</v>
          </cell>
          <cell r="S578" t="str">
            <v>Infra Dev Support Group &lt;IMT#IDSG@cathaypacific.com&gt;</v>
          </cell>
          <cell r="T578" t="str">
            <v/>
          </cell>
          <cell r="U578" t="str">
            <v/>
          </cell>
          <cell r="V578" t="str">
            <v/>
          </cell>
          <cell r="W578" t="str">
            <v/>
          </cell>
          <cell r="X578" t="str">
            <v/>
          </cell>
          <cell r="Y578" t="str">
            <v/>
          </cell>
          <cell r="Z578" t="str">
            <v/>
          </cell>
          <cell r="AA578" t="str">
            <v/>
          </cell>
          <cell r="AB578" t="str">
            <v/>
          </cell>
          <cell r="AC578" t="str">
            <v/>
          </cell>
          <cell r="AD578" t="str">
            <v/>
          </cell>
          <cell r="AE578" t="str">
            <v/>
          </cell>
          <cell r="AF578" t="str">
            <v/>
          </cell>
          <cell r="AG578" t="str">
            <v/>
          </cell>
          <cell r="AH578" t="str">
            <v/>
          </cell>
          <cell r="AI578" t="str">
            <v/>
          </cell>
          <cell r="AJ578" t="str">
            <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v>0</v>
          </cell>
          <cell r="AY578" t="str">
            <v/>
          </cell>
          <cell r="AZ578" t="str">
            <v>N/A</v>
          </cell>
          <cell r="BA578" t="str">
            <v>1900-01-01</v>
          </cell>
          <cell r="BB578" t="str">
            <v>N/A</v>
          </cell>
          <cell r="BC578" t="str">
            <v/>
          </cell>
          <cell r="BD578" t="str">
            <v/>
          </cell>
          <cell r="BE578" t="str">
            <v/>
          </cell>
        </row>
        <row r="579">
          <cell r="A579" t="str">
            <v>0564</v>
          </cell>
          <cell r="B579" t="str">
            <v>0564 - SNA Print Server</v>
          </cell>
          <cell r="C579" t="str">
            <v/>
          </cell>
          <cell r="D579" t="str">
            <v/>
          </cell>
          <cell r="E579" t="str">
            <v>Retired</v>
          </cell>
          <cell r="F579" t="str">
            <v>IT Infra &amp; Ops Infra Design, Build &amp; Support</v>
          </cell>
          <cell r="G579" t="str">
            <v/>
          </cell>
          <cell r="H579" t="str">
            <v>End User Computing Services</v>
          </cell>
          <cell r="I579" t="str">
            <v>Infra App</v>
          </cell>
          <cell r="J579" t="str">
            <v>Printing - SNA, KASNA</v>
          </cell>
          <cell r="K579" t="str">
            <v/>
          </cell>
          <cell r="L579" t="str">
            <v>TBD</v>
          </cell>
          <cell r="M579" t="str">
            <v>TBD</v>
          </cell>
          <cell r="N579" t="str">
            <v>YC Chan</v>
          </cell>
          <cell r="O579" t="str">
            <v>852 63960992</v>
          </cell>
          <cell r="P579" t="str">
            <v>Tony Lau</v>
          </cell>
          <cell r="Q579" t="str">
            <v>852 92509633</v>
          </cell>
          <cell r="R579" t="str">
            <v>852 90351032</v>
          </cell>
          <cell r="S579" t="str">
            <v/>
          </cell>
          <cell r="T579" t="str">
            <v/>
          </cell>
          <cell r="U579" t="str">
            <v/>
          </cell>
          <cell r="V579" t="str">
            <v/>
          </cell>
          <cell r="W579" t="str">
            <v/>
          </cell>
          <cell r="X579" t="str">
            <v/>
          </cell>
          <cell r="Y579" t="str">
            <v/>
          </cell>
          <cell r="Z579" t="str">
            <v/>
          </cell>
          <cell r="AA579" t="str">
            <v/>
          </cell>
          <cell r="AB579" t="str">
            <v/>
          </cell>
          <cell r="AC579" t="str">
            <v/>
          </cell>
          <cell r="AD579" t="str">
            <v/>
          </cell>
          <cell r="AE579" t="str">
            <v/>
          </cell>
          <cell r="AF579" t="str">
            <v/>
          </cell>
          <cell r="AG579" t="str">
            <v/>
          </cell>
          <cell r="AH579" t="str">
            <v/>
          </cell>
          <cell r="AI579" t="str">
            <v/>
          </cell>
          <cell r="AJ579" t="str">
            <v>Important</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v>0</v>
          </cell>
          <cell r="AY579" t="str">
            <v/>
          </cell>
          <cell r="AZ579" t="str">
            <v>N/A</v>
          </cell>
          <cell r="BA579" t="str">
            <v>1900-01-01</v>
          </cell>
          <cell r="BB579" t="str">
            <v>N/A</v>
          </cell>
          <cell r="BC579" t="str">
            <v>Status changed to Retired as per Sandra Choi's email on 14 Aug 2015</v>
          </cell>
          <cell r="BD579" t="str">
            <v/>
          </cell>
          <cell r="BE579" t="str">
            <v/>
          </cell>
        </row>
        <row r="580">
          <cell r="A580" t="str">
            <v>0565</v>
          </cell>
          <cell r="B580" t="str">
            <v>0565 - U2 Printing</v>
          </cell>
          <cell r="C580" t="str">
            <v/>
          </cell>
          <cell r="D580" t="str">
            <v/>
          </cell>
          <cell r="E580" t="str">
            <v>Production</v>
          </cell>
          <cell r="F580" t="str">
            <v>IT Infra &amp; Ops Infra Design, Build &amp; Support</v>
          </cell>
          <cell r="G580" t="str">
            <v/>
          </cell>
          <cell r="H580" t="str">
            <v>End User Computing Services</v>
          </cell>
          <cell r="I580" t="str">
            <v>Infra App</v>
          </cell>
          <cell r="J580" t="str">
            <v>Attachmate InfoConnect Unisys printing</v>
          </cell>
          <cell r="K580" t="str">
            <v/>
          </cell>
          <cell r="L580" t="str">
            <v>TBD</v>
          </cell>
          <cell r="M580" t="str">
            <v>TBD</v>
          </cell>
          <cell r="N580" t="str">
            <v>YC Chan</v>
          </cell>
          <cell r="O580" t="str">
            <v>852 63960992</v>
          </cell>
          <cell r="P580" t="str">
            <v>Michael Chan</v>
          </cell>
          <cell r="Q580" t="str">
            <v>852 91236246</v>
          </cell>
          <cell r="R580" t="str">
            <v>852 90351032</v>
          </cell>
          <cell r="S580" t="str">
            <v>Infra Dev Support Group &lt;IMT#IDSG@cathaypacific.com&gt;</v>
          </cell>
          <cell r="T580" t="str">
            <v/>
          </cell>
          <cell r="U580" t="str">
            <v/>
          </cell>
          <cell r="V580" t="str">
            <v/>
          </cell>
          <cell r="W580" t="str">
            <v/>
          </cell>
          <cell r="X580" t="str">
            <v/>
          </cell>
          <cell r="Y580" t="str">
            <v/>
          </cell>
          <cell r="Z580" t="str">
            <v/>
          </cell>
          <cell r="AA580" t="str">
            <v/>
          </cell>
          <cell r="AB580" t="str">
            <v/>
          </cell>
          <cell r="AC580" t="str">
            <v/>
          </cell>
          <cell r="AD580" t="str">
            <v/>
          </cell>
          <cell r="AE580" t="str">
            <v/>
          </cell>
          <cell r="AF580" t="str">
            <v>Highly Sensitive</v>
          </cell>
          <cell r="AG580" t="str">
            <v/>
          </cell>
          <cell r="AH580" t="str">
            <v/>
          </cell>
          <cell r="AI580" t="str">
            <v/>
          </cell>
          <cell r="AJ580" t="str">
            <v>Important</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v>0</v>
          </cell>
          <cell r="AY580" t="str">
            <v/>
          </cell>
          <cell r="AZ580" t="str">
            <v>N/A</v>
          </cell>
          <cell r="BA580" t="str">
            <v>1900-01-01</v>
          </cell>
          <cell r="BB580" t="str">
            <v>N/A</v>
          </cell>
          <cell r="BC580" t="str">
            <v/>
          </cell>
          <cell r="BD580" t="str">
            <v/>
          </cell>
          <cell r="BE580" t="str">
            <v/>
          </cell>
        </row>
        <row r="581">
          <cell r="A581" t="str">
            <v>0566</v>
          </cell>
          <cell r="B581" t="str">
            <v>0566 - Oracle WebLogic</v>
          </cell>
          <cell r="C581" t="str">
            <v/>
          </cell>
          <cell r="D581" t="str">
            <v/>
          </cell>
          <cell r="E581" t="str">
            <v>Production</v>
          </cell>
          <cell r="F581" t="str">
            <v>IT Infra &amp; Ops Infra Design, Build &amp; Support</v>
          </cell>
          <cell r="G581" t="str">
            <v/>
          </cell>
          <cell r="H581" t="str">
            <v>Integration Services</v>
          </cell>
          <cell r="I581" t="str">
            <v>Infra App</v>
          </cell>
          <cell r="J581" t="str">
            <v>HOST - IBM, IBMA-VTAM</v>
          </cell>
          <cell r="K581" t="str">
            <v/>
          </cell>
          <cell r="L581" t="str">
            <v>TBD</v>
          </cell>
          <cell r="M581" t="str">
            <v>TBD</v>
          </cell>
          <cell r="N581" t="str">
            <v>YC Chan</v>
          </cell>
          <cell r="O581" t="str">
            <v>852 63960992</v>
          </cell>
          <cell r="P581" t="str">
            <v>Harri Chong</v>
          </cell>
          <cell r="Q581" t="str">
            <v>852 61831830</v>
          </cell>
          <cell r="R581" t="str">
            <v>852 90351032</v>
          </cell>
          <cell r="S581" t="str">
            <v>mailto:DL_IMT_Infrastructure_Design_Build_&amp;_Support@cathaypacific.com</v>
          </cell>
          <cell r="T581" t="str">
            <v/>
          </cell>
          <cell r="U581" t="str">
            <v/>
          </cell>
          <cell r="V581" t="str">
            <v/>
          </cell>
          <cell r="W581" t="str">
            <v/>
          </cell>
          <cell r="X581" t="str">
            <v/>
          </cell>
          <cell r="Y581" t="str">
            <v/>
          </cell>
          <cell r="Z581" t="str">
            <v/>
          </cell>
          <cell r="AA581" t="str">
            <v/>
          </cell>
          <cell r="AB581" t="str">
            <v/>
          </cell>
          <cell r="AC581" t="str">
            <v/>
          </cell>
          <cell r="AD581" t="str">
            <v/>
          </cell>
          <cell r="AE581" t="str">
            <v/>
          </cell>
          <cell r="AF581" t="str">
            <v>Highly Sensitive</v>
          </cell>
          <cell r="AG581" t="str">
            <v/>
          </cell>
          <cell r="AH581" t="str">
            <v/>
          </cell>
          <cell r="AI581" t="str">
            <v/>
          </cell>
          <cell r="AJ581" t="str">
            <v>Critical</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v>0</v>
          </cell>
          <cell r="AY581" t="str">
            <v/>
          </cell>
          <cell r="AZ581" t="str">
            <v>N/A</v>
          </cell>
          <cell r="BA581" t="str">
            <v>1900-01-01</v>
          </cell>
          <cell r="BB581" t="str">
            <v>N/A</v>
          </cell>
          <cell r="BC581" t="str">
            <v/>
          </cell>
          <cell r="BD581" t="str">
            <v/>
          </cell>
          <cell r="BE581" t="str">
            <v/>
          </cell>
        </row>
        <row r="582">
          <cell r="A582" t="str">
            <v>0567</v>
          </cell>
          <cell r="B582" t="str">
            <v>0567 - CallXpress</v>
          </cell>
          <cell r="C582" t="str">
            <v/>
          </cell>
          <cell r="D582" t="str">
            <v/>
          </cell>
          <cell r="E582" t="str">
            <v>Production</v>
          </cell>
          <cell r="F582" t="str">
            <v>IT Infra &amp; Ops Infra Design, Build &amp; Support</v>
          </cell>
          <cell r="G582" t="str">
            <v/>
          </cell>
          <cell r="H582" t="str">
            <v>Unified Communications Services</v>
          </cell>
          <cell r="I582" t="str">
            <v>Infra App</v>
          </cell>
          <cell r="J582" t="str">
            <v>Voicemail - Applied Voice &amp; Speech Technology</v>
          </cell>
          <cell r="K582" t="str">
            <v/>
          </cell>
          <cell r="L582" t="str">
            <v>TBD</v>
          </cell>
          <cell r="M582" t="str">
            <v>TBD</v>
          </cell>
          <cell r="N582" t="str">
            <v>YC Chan</v>
          </cell>
          <cell r="O582" t="str">
            <v>852 63960992</v>
          </cell>
          <cell r="P582" t="str">
            <v>Harrison Ng</v>
          </cell>
          <cell r="Q582" t="str">
            <v>852 92222235</v>
          </cell>
          <cell r="R582" t="str">
            <v>852 90351032</v>
          </cell>
          <cell r="S582" t="str">
            <v>Infra Dev Support Group &lt;IMT#IDSG@cathaypacific.com&gt;</v>
          </cell>
          <cell r="T582" t="str">
            <v/>
          </cell>
          <cell r="U582" t="str">
            <v/>
          </cell>
          <cell r="V582" t="str">
            <v/>
          </cell>
          <cell r="W582" t="str">
            <v/>
          </cell>
          <cell r="X582" t="str">
            <v/>
          </cell>
          <cell r="Y582" t="str">
            <v/>
          </cell>
          <cell r="Z582" t="str">
            <v/>
          </cell>
          <cell r="AA582" t="str">
            <v/>
          </cell>
          <cell r="AB582" t="str">
            <v/>
          </cell>
          <cell r="AC582" t="str">
            <v/>
          </cell>
          <cell r="AD582" t="str">
            <v/>
          </cell>
          <cell r="AE582" t="str">
            <v/>
          </cell>
          <cell r="AF582" t="str">
            <v>Highly Sensitive</v>
          </cell>
          <cell r="AG582" t="str">
            <v/>
          </cell>
          <cell r="AH582" t="str">
            <v/>
          </cell>
          <cell r="AI582" t="str">
            <v/>
          </cell>
          <cell r="AJ582" t="str">
            <v>Important</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v>0</v>
          </cell>
          <cell r="AY582" t="str">
            <v/>
          </cell>
          <cell r="AZ582" t="str">
            <v>N/A</v>
          </cell>
          <cell r="BA582" t="str">
            <v>1900-01-01</v>
          </cell>
          <cell r="BB582" t="str">
            <v>N/A</v>
          </cell>
          <cell r="BC582" t="str">
            <v/>
          </cell>
          <cell r="BD582" t="str">
            <v/>
          </cell>
          <cell r="BE582" t="str">
            <v/>
          </cell>
        </row>
        <row r="583">
          <cell r="A583" t="str">
            <v>0568</v>
          </cell>
          <cell r="B583" t="str">
            <v>0568 - Corporate SMS Gateway</v>
          </cell>
          <cell r="C583" t="str">
            <v/>
          </cell>
          <cell r="D583" t="str">
            <v/>
          </cell>
          <cell r="E583" t="str">
            <v>Production</v>
          </cell>
          <cell r="F583" t="str">
            <v>IT Infra &amp; Ops Infra Design, Build &amp; Support</v>
          </cell>
          <cell r="G583" t="str">
            <v/>
          </cell>
          <cell r="H583" t="str">
            <v>Unified Communications Services</v>
          </cell>
          <cell r="I583" t="str">
            <v>Infra App</v>
          </cell>
          <cell r="J583" t="str">
            <v xml:space="preserve">Corporate SMS Gateway </v>
          </cell>
          <cell r="K583" t="str">
            <v/>
          </cell>
          <cell r="L583" t="str">
            <v>TBD</v>
          </cell>
          <cell r="M583" t="str">
            <v>TBD</v>
          </cell>
          <cell r="N583" t="str">
            <v>YC Chan</v>
          </cell>
          <cell r="O583" t="str">
            <v>852 63960992</v>
          </cell>
          <cell r="P583" t="str">
            <v>Harrison Ng</v>
          </cell>
          <cell r="Q583" t="str">
            <v>852 92222235</v>
          </cell>
          <cell r="R583" t="str">
            <v>852 90351032</v>
          </cell>
          <cell r="S583" t="str">
            <v>Infra Dev Support Group &lt;IMT#IDSG@cathaypacific.com&gt;</v>
          </cell>
          <cell r="T583" t="str">
            <v/>
          </cell>
          <cell r="U583" t="str">
            <v/>
          </cell>
          <cell r="V583" t="str">
            <v/>
          </cell>
          <cell r="W583" t="str">
            <v/>
          </cell>
          <cell r="X583" t="str">
            <v/>
          </cell>
          <cell r="Y583" t="str">
            <v/>
          </cell>
          <cell r="Z583" t="str">
            <v/>
          </cell>
          <cell r="AA583" t="str">
            <v/>
          </cell>
          <cell r="AB583" t="str">
            <v/>
          </cell>
          <cell r="AC583" t="str">
            <v/>
          </cell>
          <cell r="AD583" t="str">
            <v/>
          </cell>
          <cell r="AE583" t="str">
            <v/>
          </cell>
          <cell r="AF583" t="str">
            <v>Internal Use Only</v>
          </cell>
          <cell r="AG583" t="str">
            <v/>
          </cell>
          <cell r="AH583" t="str">
            <v/>
          </cell>
          <cell r="AI583" t="str">
            <v/>
          </cell>
          <cell r="AJ583" t="str">
            <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v>0</v>
          </cell>
          <cell r="AY583" t="str">
            <v/>
          </cell>
          <cell r="AZ583" t="str">
            <v>N/A</v>
          </cell>
          <cell r="BA583" t="str">
            <v>1900-01-01</v>
          </cell>
          <cell r="BB583" t="str">
            <v>N/A</v>
          </cell>
          <cell r="BC583" t="str">
            <v/>
          </cell>
          <cell r="BD583" t="str">
            <v/>
          </cell>
          <cell r="BE583" t="str">
            <v/>
          </cell>
        </row>
        <row r="584">
          <cell r="A584" t="str">
            <v>0569</v>
          </cell>
          <cell r="B584" t="str">
            <v>0569 - OMSE</v>
          </cell>
          <cell r="C584" t="str">
            <v/>
          </cell>
          <cell r="D584" t="str">
            <v/>
          </cell>
          <cell r="E584" t="str">
            <v>Production</v>
          </cell>
          <cell r="F584" t="str">
            <v>IT Infra &amp; Ops Infra Design, Build &amp; Support</v>
          </cell>
          <cell r="G584" t="str">
            <v/>
          </cell>
          <cell r="H584" t="str">
            <v/>
          </cell>
          <cell r="I584" t="str">
            <v>Infra App</v>
          </cell>
          <cell r="J584" t="str">
            <v>OMSE is the Front end Processor device which connects to Unisys Mainframe CUBIC in Sydney Rhodes Unisys Data Centre</v>
          </cell>
          <cell r="K584" t="str">
            <v/>
          </cell>
          <cell r="L584" t="str">
            <v>TBD</v>
          </cell>
          <cell r="M584" t="str">
            <v>TBD</v>
          </cell>
          <cell r="N584" t="str">
            <v>YC Chan</v>
          </cell>
          <cell r="O584" t="str">
            <v>852 63960992</v>
          </cell>
          <cell r="P584" t="str">
            <v>Harrison Ng</v>
          </cell>
          <cell r="Q584" t="str">
            <v>852 92222235</v>
          </cell>
          <cell r="R584" t="str">
            <v>852 90351032</v>
          </cell>
          <cell r="S584" t="str">
            <v>Infra Dev Support Group &lt;IMT#IDSG@cathaypacific.com&gt;</v>
          </cell>
          <cell r="T584" t="str">
            <v/>
          </cell>
          <cell r="U584" t="str">
            <v/>
          </cell>
          <cell r="V584" t="str">
            <v/>
          </cell>
          <cell r="W584" t="str">
            <v/>
          </cell>
          <cell r="X584" t="str">
            <v/>
          </cell>
          <cell r="Y584" t="str">
            <v/>
          </cell>
          <cell r="Z584" t="str">
            <v/>
          </cell>
          <cell r="AA584" t="str">
            <v/>
          </cell>
          <cell r="AB584" t="str">
            <v/>
          </cell>
          <cell r="AC584" t="str">
            <v/>
          </cell>
          <cell r="AD584" t="str">
            <v/>
          </cell>
          <cell r="AE584" t="str">
            <v/>
          </cell>
          <cell r="AF584" t="str">
            <v>Internal Use Only</v>
          </cell>
          <cell r="AG584" t="str">
            <v/>
          </cell>
          <cell r="AH584" t="str">
            <v/>
          </cell>
          <cell r="AI584" t="str">
            <v/>
          </cell>
          <cell r="AJ584" t="str">
            <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v>0</v>
          </cell>
          <cell r="AY584" t="str">
            <v/>
          </cell>
          <cell r="AZ584" t="str">
            <v>N/A</v>
          </cell>
          <cell r="BA584" t="str">
            <v>1900-01-01</v>
          </cell>
          <cell r="BB584" t="str">
            <v>N/A</v>
          </cell>
          <cell r="BC584" t="str">
            <v/>
          </cell>
          <cell r="BD584" t="str">
            <v/>
          </cell>
          <cell r="BE584" t="str">
            <v/>
          </cell>
        </row>
        <row r="585">
          <cell r="A585" t="str">
            <v>0570</v>
          </cell>
          <cell r="B585" t="str">
            <v>0570 - GroupWise</v>
          </cell>
          <cell r="E585" t="str">
            <v>Retired</v>
          </cell>
          <cell r="F585" t="str">
            <v>IT Infra &amp; Ops Infra Design, Build &amp; Support</v>
          </cell>
          <cell r="H585" t="str">
            <v>End User Computing Services</v>
          </cell>
          <cell r="I585" t="str">
            <v>Infra App</v>
          </cell>
          <cell r="J585" t="str">
            <v>Novell</v>
          </cell>
          <cell r="L585" t="str">
            <v>TBD</v>
          </cell>
          <cell r="M585" t="str">
            <v>TBD</v>
          </cell>
          <cell r="N585" t="str">
            <v>YC Chan</v>
          </cell>
          <cell r="O585" t="str">
            <v>852 63960992</v>
          </cell>
          <cell r="P585" t="str">
            <v>Michael Chan</v>
          </cell>
          <cell r="Q585" t="str">
            <v>852 91236246</v>
          </cell>
          <cell r="R585" t="str">
            <v>852 90351032</v>
          </cell>
          <cell r="S585" t="str">
            <v>Infra Dev Support Group &lt;IMT#IDSG@cathaypacific.com&gt;</v>
          </cell>
          <cell r="AZ585" t="str">
            <v>N/A</v>
          </cell>
          <cell r="BA585" t="str">
            <v>1900-01-01</v>
          </cell>
          <cell r="BB585" t="str">
            <v>N/A</v>
          </cell>
        </row>
        <row r="586">
          <cell r="A586" t="str">
            <v>0571</v>
          </cell>
          <cell r="B586" t="str">
            <v>0571 - Lotus Notes</v>
          </cell>
          <cell r="E586" t="str">
            <v>Retired</v>
          </cell>
          <cell r="F586" t="str">
            <v>IT Infra &amp; Ops Infra Design, Build &amp; Support</v>
          </cell>
          <cell r="H586" t="str">
            <v>End User Computing Services</v>
          </cell>
          <cell r="I586" t="str">
            <v>Infra App</v>
          </cell>
          <cell r="J586" t="str">
            <v>Lotus Domino Sever (Notes Email Server)</v>
          </cell>
          <cell r="L586" t="str">
            <v>TBD</v>
          </cell>
          <cell r="M586" t="str">
            <v>TBD</v>
          </cell>
          <cell r="N586" t="str">
            <v>YC Chan</v>
          </cell>
          <cell r="O586" t="str">
            <v>852 63960992</v>
          </cell>
          <cell r="P586" t="str">
            <v>Michael Chan</v>
          </cell>
          <cell r="Q586" t="str">
            <v>852 91236246</v>
          </cell>
          <cell r="R586" t="str">
            <v>852 90351032</v>
          </cell>
          <cell r="S586" t="str">
            <v>Infra Dev Support Group &lt;IMT#IDSG@cathaypacific.com&gt;</v>
          </cell>
          <cell r="AZ586" t="str">
            <v>N/A</v>
          </cell>
          <cell r="BA586" t="str">
            <v>1900-01-01</v>
          </cell>
          <cell r="BB586" t="str">
            <v>N/A</v>
          </cell>
        </row>
        <row r="587">
          <cell r="A587" t="str">
            <v>0572</v>
          </cell>
          <cell r="B587" t="str">
            <v>0572 - CX/KA Admin Tool</v>
          </cell>
          <cell r="C587" t="str">
            <v>Admitool  (CXpecials and COP)</v>
          </cell>
          <cell r="D587" t="str">
            <v>0490, 0491, 0493</v>
          </cell>
          <cell r="E587" t="str">
            <v>Production</v>
          </cell>
          <cell r="F587" t="str">
            <v>IT Solutions Centre Sales &amp; Marketing - S&amp;D - ECX &amp; CHL</v>
          </cell>
          <cell r="G587" t="str">
            <v>E-Business (ECX)</v>
          </cell>
          <cell r="H587" t="str">
            <v>0572 - CX/KA Admin Tool</v>
          </cell>
          <cell r="I587" t="str">
            <v>Application</v>
          </cell>
          <cell r="J587" t="str">
            <v>An internal web application for internal users to maintain Cxpecials Subscription lists and view COP transactions</v>
          </cell>
          <cell r="K587" t="str">
            <v>ECX</v>
          </cell>
          <cell r="L587" t="str">
            <v>Mark McDonald</v>
          </cell>
          <cell r="M587" t="str">
            <v>TBD</v>
          </cell>
          <cell r="N587" t="str">
            <v>Miranda Wong</v>
          </cell>
          <cell r="O587" t="str">
            <v>852 94698699</v>
          </cell>
          <cell r="P587" t="str">
            <v>Henry But</v>
          </cell>
          <cell r="Q587" t="str">
            <v>852 96565631</v>
          </cell>
          <cell r="R587" t="str">
            <v>852 62909151</v>
          </cell>
          <cell r="S587" t="str">
            <v/>
          </cell>
          <cell r="T587" t="str">
            <v>HPeOPs (Production)</v>
          </cell>
          <cell r="U587" t="str">
            <v>1. Benjamin Lai</v>
          </cell>
          <cell r="V587" t="str">
            <v>HP</v>
          </cell>
          <cell r="W587" t="str">
            <v>Service Centre</v>
          </cell>
          <cell r="X587" t="str">
            <v>IBM ASM - S&amp;M - S&amp;D-ECX &amp; CHL</v>
          </cell>
          <cell r="Y587" t="str">
            <v>HP</v>
          </cell>
          <cell r="Z587" t="str">
            <v>Application Support  - S&amp;M - S&amp;D-ECX &amp; CHL</v>
          </cell>
          <cell r="AA587" t="str">
            <v>CX Infra Web and Mobile Support</v>
          </cell>
          <cell r="AB587" t="str">
            <v/>
          </cell>
          <cell r="AC587" t="str">
            <v/>
          </cell>
          <cell r="AD587" t="str">
            <v>Web (J2EE)</v>
          </cell>
          <cell r="AE587" t="str">
            <v>Y</v>
          </cell>
          <cell r="AF587" t="str">
            <v>Highly Sensitive</v>
          </cell>
          <cell r="AG587" t="str">
            <v/>
          </cell>
          <cell r="AH587" t="str">
            <v/>
          </cell>
          <cell r="AI587" t="str">
            <v>TBD</v>
          </cell>
          <cell r="AJ587" t="str">
            <v>Important</v>
          </cell>
          <cell r="AK587" t="str">
            <v>7x24</v>
          </cell>
          <cell r="AL587" t="str">
            <v>0200 AM to 0600 AM</v>
          </cell>
          <cell r="AM587" t="str">
            <v>Outport</v>
          </cell>
          <cell r="AN587" t="str">
            <v>N/A</v>
          </cell>
          <cell r="AO587" t="str">
            <v/>
          </cell>
          <cell r="AP587" t="str">
            <v/>
          </cell>
          <cell r="AQ587" t="str">
            <v>N/A</v>
          </cell>
          <cell r="AR587" t="str">
            <v/>
          </cell>
          <cell r="AS587" t="str">
            <v>N/A</v>
          </cell>
          <cell r="AT587" t="str">
            <v/>
          </cell>
          <cell r="AU587" t="str">
            <v/>
          </cell>
          <cell r="AV587" t="str">
            <v/>
          </cell>
          <cell r="AW587" t="str">
            <v/>
          </cell>
          <cell r="AX587">
            <v>0</v>
          </cell>
          <cell r="AY587" t="str">
            <v/>
          </cell>
          <cell r="AZ587" t="str">
            <v>N/A</v>
          </cell>
          <cell r="BA587" t="str">
            <v>1900-01-01</v>
          </cell>
          <cell r="BB587" t="str">
            <v>N/A</v>
          </cell>
          <cell r="BC587" t="str">
            <v/>
          </cell>
          <cell r="BD587" t="str">
            <v>Internal access</v>
          </cell>
          <cell r="BE587" t="str">
            <v/>
          </cell>
        </row>
        <row r="588">
          <cell r="A588" t="str">
            <v>0573</v>
          </cell>
          <cell r="B588" t="str">
            <v>0573 - Microsoft Office Communications Server</v>
          </cell>
          <cell r="C588" t="str">
            <v>OCS</v>
          </cell>
          <cell r="D588" t="str">
            <v/>
          </cell>
          <cell r="E588" t="str">
            <v>Production</v>
          </cell>
          <cell r="F588" t="str">
            <v>IT Infra &amp; Ops Infra Design, Build &amp; Support</v>
          </cell>
          <cell r="G588" t="str">
            <v/>
          </cell>
          <cell r="H588" t="str">
            <v>End User Computing Services</v>
          </cell>
          <cell r="I588" t="str">
            <v>Infra App</v>
          </cell>
          <cell r="J588" t="str">
            <v>Microsoft Office Communications Server</v>
          </cell>
          <cell r="K588" t="str">
            <v/>
          </cell>
          <cell r="L588" t="str">
            <v>TBD</v>
          </cell>
          <cell r="M588" t="str">
            <v>TBD</v>
          </cell>
          <cell r="N588" t="str">
            <v>YC Chan</v>
          </cell>
          <cell r="O588" t="str">
            <v>852 63960992</v>
          </cell>
          <cell r="P588" t="str">
            <v>Michael Chan</v>
          </cell>
          <cell r="Q588" t="str">
            <v>852 91236246</v>
          </cell>
          <cell r="R588" t="str">
            <v>852 90351032</v>
          </cell>
          <cell r="S588" t="str">
            <v>Infra Dev Support Group &lt;IMT#IDSG@cathaypacific.com&gt;</v>
          </cell>
          <cell r="T588" t="str">
            <v/>
          </cell>
          <cell r="U588" t="str">
            <v/>
          </cell>
          <cell r="V588" t="str">
            <v/>
          </cell>
          <cell r="W588" t="str">
            <v/>
          </cell>
          <cell r="X588" t="str">
            <v/>
          </cell>
          <cell r="Y588" t="str">
            <v/>
          </cell>
          <cell r="Z588" t="str">
            <v/>
          </cell>
          <cell r="AA588" t="str">
            <v/>
          </cell>
          <cell r="AB588" t="str">
            <v/>
          </cell>
          <cell r="AC588" t="str">
            <v/>
          </cell>
          <cell r="AD588" t="str">
            <v/>
          </cell>
          <cell r="AE588" t="str">
            <v/>
          </cell>
          <cell r="AF588" t="str">
            <v>Highly Sensitive</v>
          </cell>
          <cell r="AG588" t="str">
            <v/>
          </cell>
          <cell r="AH588" t="str">
            <v/>
          </cell>
          <cell r="AI588" t="str">
            <v/>
          </cell>
          <cell r="AJ588" t="str">
            <v>Peripheral</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v>0</v>
          </cell>
          <cell r="AY588" t="str">
            <v/>
          </cell>
          <cell r="AZ588" t="str">
            <v>N/A</v>
          </cell>
          <cell r="BA588" t="str">
            <v>1900-01-01</v>
          </cell>
          <cell r="BB588" t="str">
            <v>N/A</v>
          </cell>
          <cell r="BC588" t="str">
            <v/>
          </cell>
          <cell r="BD588" t="str">
            <v/>
          </cell>
          <cell r="BE588" t="str">
            <v/>
          </cell>
        </row>
        <row r="589">
          <cell r="A589" t="str">
            <v>0574</v>
          </cell>
          <cell r="B589" t="str">
            <v>0574 - RightFax</v>
          </cell>
          <cell r="C589" t="str">
            <v/>
          </cell>
          <cell r="D589" t="str">
            <v/>
          </cell>
          <cell r="E589" t="str">
            <v>Production</v>
          </cell>
          <cell r="F589" t="str">
            <v>IT Infra &amp; Ops Infra Design, Build &amp; Support</v>
          </cell>
          <cell r="G589" t="str">
            <v/>
          </cell>
          <cell r="H589" t="str">
            <v>End User Computing Services</v>
          </cell>
          <cell r="I589" t="str">
            <v>Infra App</v>
          </cell>
          <cell r="J589" t="str">
            <v>OpenText Fax Server RightFax</v>
          </cell>
          <cell r="K589" t="str">
            <v/>
          </cell>
          <cell r="L589" t="str">
            <v>TBD</v>
          </cell>
          <cell r="M589" t="str">
            <v>TBD</v>
          </cell>
          <cell r="N589" t="str">
            <v>YC Chan</v>
          </cell>
          <cell r="O589" t="str">
            <v>852 63960992</v>
          </cell>
          <cell r="P589" t="str">
            <v>Michael Chan</v>
          </cell>
          <cell r="Q589" t="str">
            <v>852 91236246</v>
          </cell>
          <cell r="R589" t="str">
            <v>852 90351032</v>
          </cell>
          <cell r="S589" t="str">
            <v>Infra Dev Support Group &lt;IMT#IDSG@cathaypacific.com&gt;</v>
          </cell>
          <cell r="T589" t="str">
            <v/>
          </cell>
          <cell r="U589" t="str">
            <v/>
          </cell>
          <cell r="V589" t="str">
            <v/>
          </cell>
          <cell r="W589" t="str">
            <v/>
          </cell>
          <cell r="X589" t="str">
            <v/>
          </cell>
          <cell r="Y589" t="str">
            <v/>
          </cell>
          <cell r="Z589" t="str">
            <v/>
          </cell>
          <cell r="AA589" t="str">
            <v/>
          </cell>
          <cell r="AB589" t="str">
            <v/>
          </cell>
          <cell r="AC589" t="str">
            <v/>
          </cell>
          <cell r="AD589" t="str">
            <v/>
          </cell>
          <cell r="AE589" t="str">
            <v/>
          </cell>
          <cell r="AF589" t="str">
            <v>Internal Use Only</v>
          </cell>
          <cell r="AG589" t="str">
            <v/>
          </cell>
          <cell r="AH589" t="str">
            <v/>
          </cell>
          <cell r="AI589" t="str">
            <v/>
          </cell>
          <cell r="AJ589" t="str">
            <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v>0</v>
          </cell>
          <cell r="AY589" t="str">
            <v/>
          </cell>
          <cell r="AZ589" t="str">
            <v>N/A</v>
          </cell>
          <cell r="BA589" t="str">
            <v>1900-01-01</v>
          </cell>
          <cell r="BB589" t="str">
            <v>N/A</v>
          </cell>
          <cell r="BC589" t="str">
            <v/>
          </cell>
          <cell r="BD589" t="str">
            <v/>
          </cell>
          <cell r="BE589" t="str">
            <v/>
          </cell>
        </row>
        <row r="590">
          <cell r="A590" t="str">
            <v>0575</v>
          </cell>
          <cell r="B590" t="str">
            <v>0575 - RIM BlackBerry Enterprise Router</v>
          </cell>
          <cell r="E590" t="str">
            <v>Retired</v>
          </cell>
          <cell r="F590" t="str">
            <v>IT Infra &amp; Ops Infra Design, Build &amp; Support</v>
          </cell>
          <cell r="H590" t="str">
            <v>Unified Communications Services</v>
          </cell>
          <cell r="I590" t="str">
            <v>Infra App</v>
          </cell>
          <cell r="J590" t="str">
            <v>BlackBerry Enterprise Services</v>
          </cell>
          <cell r="L590" t="str">
            <v>TBD</v>
          </cell>
          <cell r="M590" t="str">
            <v>TBD</v>
          </cell>
          <cell r="N590" t="str">
            <v>YC Chan</v>
          </cell>
          <cell r="O590" t="str">
            <v>852 63960992</v>
          </cell>
          <cell r="P590" t="str">
            <v>Michael Chan</v>
          </cell>
          <cell r="Q590" t="str">
            <v>852 91236246</v>
          </cell>
          <cell r="R590" t="str">
            <v>852 90351032</v>
          </cell>
          <cell r="S590" t="str">
            <v>Infra Dev Support Group &lt;IMT#IDSG@cathaypacific.com&gt;</v>
          </cell>
          <cell r="AZ590" t="str">
            <v>N/A</v>
          </cell>
          <cell r="BA590" t="str">
            <v>1900-01-01</v>
          </cell>
          <cell r="BB590" t="str">
            <v>N/A</v>
          </cell>
        </row>
        <row r="591">
          <cell r="A591" t="str">
            <v>0576</v>
          </cell>
          <cell r="B591" t="str">
            <v>0576 - RIM BlackBerry Enterprise Server</v>
          </cell>
          <cell r="E591" t="str">
            <v>Retired</v>
          </cell>
          <cell r="F591" t="str">
            <v>IT Infra &amp; Ops Infra Design, Build &amp; Support</v>
          </cell>
          <cell r="H591" t="str">
            <v>Unified Communications Services</v>
          </cell>
          <cell r="I591" t="str">
            <v>Infra App</v>
          </cell>
          <cell r="J591" t="str">
            <v>BlackBerry Enterprise Services</v>
          </cell>
          <cell r="L591" t="str">
            <v>TBD</v>
          </cell>
          <cell r="M591" t="str">
            <v>TBD</v>
          </cell>
          <cell r="N591" t="str">
            <v>YC Chan</v>
          </cell>
          <cell r="O591" t="str">
            <v>852 63960992</v>
          </cell>
          <cell r="P591" t="str">
            <v>Michael Chan</v>
          </cell>
          <cell r="Q591" t="str">
            <v>852 91236246</v>
          </cell>
          <cell r="R591" t="str">
            <v>852 90351032</v>
          </cell>
          <cell r="S591" t="str">
            <v>Infra Dev Support Group &lt;IMT#IDSG@cathaypacific.com&gt;</v>
          </cell>
          <cell r="AZ591" t="str">
            <v>N/A</v>
          </cell>
          <cell r="BA591" t="str">
            <v>1900-01-01</v>
          </cell>
          <cell r="BB591" t="str">
            <v>N/A</v>
          </cell>
        </row>
        <row r="592">
          <cell r="A592" t="str">
            <v>0577</v>
          </cell>
          <cell r="B592" t="str">
            <v>0577 - SMTP Gateway</v>
          </cell>
          <cell r="C592" t="str">
            <v/>
          </cell>
          <cell r="D592" t="str">
            <v/>
          </cell>
          <cell r="E592" t="str">
            <v>Production</v>
          </cell>
          <cell r="F592" t="str">
            <v>IT Infra &amp; Ops Infra Design, Build &amp; Support</v>
          </cell>
          <cell r="G592" t="str">
            <v/>
          </cell>
          <cell r="H592" t="str">
            <v>End User Computing Services</v>
          </cell>
          <cell r="I592" t="str">
            <v>Infra App</v>
          </cell>
          <cell r="J592" t="str">
            <v>SMTP Gateway</v>
          </cell>
          <cell r="K592" t="str">
            <v/>
          </cell>
          <cell r="L592" t="str">
            <v>TBD</v>
          </cell>
          <cell r="M592" t="str">
            <v>TBD</v>
          </cell>
          <cell r="N592" t="str">
            <v>YC Chan</v>
          </cell>
          <cell r="O592" t="str">
            <v>852 63960992</v>
          </cell>
          <cell r="P592" t="str">
            <v>Michael Chan</v>
          </cell>
          <cell r="Q592" t="str">
            <v>852 91236246</v>
          </cell>
          <cell r="R592" t="str">
            <v>852 90351032</v>
          </cell>
          <cell r="S592" t="str">
            <v>Infra Dev Support Group &lt;IMT#IDSG@cathaypacific.com&gt;</v>
          </cell>
          <cell r="T592" t="str">
            <v/>
          </cell>
          <cell r="U592" t="str">
            <v/>
          </cell>
          <cell r="V592" t="str">
            <v/>
          </cell>
          <cell r="W592" t="str">
            <v/>
          </cell>
          <cell r="X592" t="str">
            <v/>
          </cell>
          <cell r="Y592" t="str">
            <v/>
          </cell>
          <cell r="Z592" t="str">
            <v/>
          </cell>
          <cell r="AA592" t="str">
            <v/>
          </cell>
          <cell r="AB592" t="str">
            <v/>
          </cell>
          <cell r="AC592" t="str">
            <v/>
          </cell>
          <cell r="AD592" t="str">
            <v/>
          </cell>
          <cell r="AE592" t="str">
            <v/>
          </cell>
          <cell r="AF592" t="str">
            <v>Internal Use Only</v>
          </cell>
          <cell r="AG592" t="str">
            <v/>
          </cell>
          <cell r="AH592" t="str">
            <v/>
          </cell>
          <cell r="AI592" t="str">
            <v/>
          </cell>
          <cell r="AJ592" t="str">
            <v>Critical</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v>0</v>
          </cell>
          <cell r="AY592" t="str">
            <v/>
          </cell>
          <cell r="AZ592" t="str">
            <v>N/A</v>
          </cell>
          <cell r="BA592" t="str">
            <v>1900-01-01</v>
          </cell>
          <cell r="BB592" t="str">
            <v>N/A</v>
          </cell>
          <cell r="BC592" t="str">
            <v/>
          </cell>
          <cell r="BD592" t="str">
            <v/>
          </cell>
          <cell r="BE592" t="str">
            <v/>
          </cell>
        </row>
        <row r="593">
          <cell r="A593" t="str">
            <v>0578</v>
          </cell>
          <cell r="B593" t="str">
            <v>0578 - AIX</v>
          </cell>
          <cell r="C593" t="str">
            <v/>
          </cell>
          <cell r="D593" t="str">
            <v/>
          </cell>
          <cell r="E593" t="str">
            <v>Production</v>
          </cell>
          <cell r="F593" t="str">
            <v>IT Infra &amp; Ops Infra Design, Build &amp; Support</v>
          </cell>
          <cell r="G593" t="str">
            <v/>
          </cell>
          <cell r="H593" t="str">
            <v>Server Services</v>
          </cell>
          <cell r="I593" t="str">
            <v>Infra App</v>
          </cell>
          <cell r="J593" t="str">
            <v>IBM</v>
          </cell>
          <cell r="K593" t="str">
            <v/>
          </cell>
          <cell r="L593" t="str">
            <v>TBD</v>
          </cell>
          <cell r="M593" t="str">
            <v>TBD</v>
          </cell>
          <cell r="N593" t="str">
            <v>YC Chan</v>
          </cell>
          <cell r="O593" t="str">
            <v>852 63960992</v>
          </cell>
          <cell r="P593" t="str">
            <v>Henry Chang</v>
          </cell>
          <cell r="Q593" t="str">
            <v>852 91969231</v>
          </cell>
          <cell r="R593" t="str">
            <v>852 90351032</v>
          </cell>
          <cell r="S593" t="str">
            <v>Infra Dev Support Group &lt;IMT#IDSG@cathaypacific.com&gt;</v>
          </cell>
          <cell r="T593" t="str">
            <v/>
          </cell>
          <cell r="U593" t="str">
            <v/>
          </cell>
          <cell r="V593" t="str">
            <v/>
          </cell>
          <cell r="W593" t="str">
            <v/>
          </cell>
          <cell r="X593" t="str">
            <v/>
          </cell>
          <cell r="Y593" t="str">
            <v/>
          </cell>
          <cell r="Z593" t="str">
            <v/>
          </cell>
          <cell r="AA593" t="str">
            <v/>
          </cell>
          <cell r="AB593" t="str">
            <v/>
          </cell>
          <cell r="AC593" t="str">
            <v/>
          </cell>
          <cell r="AD593" t="str">
            <v/>
          </cell>
          <cell r="AE593" t="str">
            <v/>
          </cell>
          <cell r="AF593" t="str">
            <v>Sensitive</v>
          </cell>
          <cell r="AG593" t="str">
            <v/>
          </cell>
          <cell r="AH593" t="str">
            <v/>
          </cell>
          <cell r="AI593" t="str">
            <v/>
          </cell>
          <cell r="AJ593" t="str">
            <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v>0</v>
          </cell>
          <cell r="AY593" t="str">
            <v/>
          </cell>
          <cell r="AZ593" t="str">
            <v>N/A</v>
          </cell>
          <cell r="BA593" t="str">
            <v>1900-01-01</v>
          </cell>
          <cell r="BB593" t="str">
            <v>N/A</v>
          </cell>
          <cell r="BC593" t="str">
            <v/>
          </cell>
          <cell r="BD593" t="str">
            <v/>
          </cell>
          <cell r="BE593" t="str">
            <v/>
          </cell>
        </row>
        <row r="594">
          <cell r="A594" t="str">
            <v>0579</v>
          </cell>
          <cell r="B594" t="str">
            <v>0579 - Citrix License Service</v>
          </cell>
          <cell r="C594" t="str">
            <v/>
          </cell>
          <cell r="D594" t="str">
            <v/>
          </cell>
          <cell r="E594" t="str">
            <v>Production</v>
          </cell>
          <cell r="F594" t="str">
            <v>IT Infra &amp; Ops Infra Design, Build &amp; Support</v>
          </cell>
          <cell r="G594" t="str">
            <v/>
          </cell>
          <cell r="H594" t="str">
            <v>Server Services</v>
          </cell>
          <cell r="I594" t="str">
            <v>Infra App</v>
          </cell>
          <cell r="J594" t="str">
            <v>Citrix License Service</v>
          </cell>
          <cell r="K594" t="str">
            <v/>
          </cell>
          <cell r="L594" t="str">
            <v>TBD</v>
          </cell>
          <cell r="M594" t="str">
            <v>TBD</v>
          </cell>
          <cell r="N594" t="str">
            <v>YC Chan</v>
          </cell>
          <cell r="O594" t="str">
            <v>852 63960992</v>
          </cell>
          <cell r="P594" t="str">
            <v>Harri Chong</v>
          </cell>
          <cell r="Q594" t="str">
            <v>852 61831830</v>
          </cell>
          <cell r="R594" t="str">
            <v>852 90351032</v>
          </cell>
          <cell r="S594" t="str">
            <v>Infra Dev Support Group &lt;IMT#IDSG@cathaypacific.com&gt;</v>
          </cell>
          <cell r="T594" t="str">
            <v/>
          </cell>
          <cell r="U594" t="str">
            <v/>
          </cell>
          <cell r="V594" t="str">
            <v/>
          </cell>
          <cell r="W594" t="str">
            <v/>
          </cell>
          <cell r="X594" t="str">
            <v/>
          </cell>
          <cell r="Y594" t="str">
            <v/>
          </cell>
          <cell r="Z594" t="str">
            <v/>
          </cell>
          <cell r="AA594" t="str">
            <v/>
          </cell>
          <cell r="AB594" t="str">
            <v/>
          </cell>
          <cell r="AC594" t="str">
            <v/>
          </cell>
          <cell r="AD594" t="str">
            <v/>
          </cell>
          <cell r="AE594" t="str">
            <v/>
          </cell>
          <cell r="AF594" t="str">
            <v>Highly Sensitive</v>
          </cell>
          <cell r="AG594" t="str">
            <v/>
          </cell>
          <cell r="AH594" t="str">
            <v/>
          </cell>
          <cell r="AI594" t="str">
            <v/>
          </cell>
          <cell r="AJ594" t="str">
            <v>Important</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v>0</v>
          </cell>
          <cell r="AY594" t="str">
            <v/>
          </cell>
          <cell r="AZ594" t="str">
            <v>N/A</v>
          </cell>
          <cell r="BA594" t="str">
            <v>1900-01-01</v>
          </cell>
          <cell r="BB594" t="str">
            <v>N/A</v>
          </cell>
          <cell r="BC594" t="str">
            <v/>
          </cell>
          <cell r="BD594" t="str">
            <v/>
          </cell>
          <cell r="BE594" t="str">
            <v/>
          </cell>
        </row>
        <row r="595">
          <cell r="A595" t="str">
            <v>0580</v>
          </cell>
          <cell r="B595" t="str">
            <v>0580 - Citrix MetaFrame Service</v>
          </cell>
          <cell r="C595" t="str">
            <v/>
          </cell>
          <cell r="D595" t="str">
            <v/>
          </cell>
          <cell r="E595" t="str">
            <v>Production</v>
          </cell>
          <cell r="F595" t="str">
            <v>IT Infra &amp; Ops Infra Design, Build &amp; Support</v>
          </cell>
          <cell r="G595" t="str">
            <v/>
          </cell>
          <cell r="H595" t="str">
            <v>Server Services</v>
          </cell>
          <cell r="I595" t="str">
            <v>Infra App</v>
          </cell>
          <cell r="J595" t="str">
            <v>Citrix MetaFrame Service</v>
          </cell>
          <cell r="K595" t="str">
            <v/>
          </cell>
          <cell r="L595" t="str">
            <v>TBD</v>
          </cell>
          <cell r="M595" t="str">
            <v>TBD</v>
          </cell>
          <cell r="N595" t="str">
            <v>YC Chan</v>
          </cell>
          <cell r="O595" t="str">
            <v>852 63960992</v>
          </cell>
          <cell r="P595" t="str">
            <v>Harri Chong</v>
          </cell>
          <cell r="Q595" t="str">
            <v>852 61831830</v>
          </cell>
          <cell r="R595" t="str">
            <v>852 90351032</v>
          </cell>
          <cell r="S595" t="str">
            <v>Infra Dev Support Group &lt;IMT#IDSG@cathaypacific.com&gt;</v>
          </cell>
          <cell r="T595" t="str">
            <v/>
          </cell>
          <cell r="U595" t="str">
            <v/>
          </cell>
          <cell r="V595" t="str">
            <v/>
          </cell>
          <cell r="W595" t="str">
            <v/>
          </cell>
          <cell r="X595" t="str">
            <v/>
          </cell>
          <cell r="Y595" t="str">
            <v/>
          </cell>
          <cell r="Z595" t="str">
            <v/>
          </cell>
          <cell r="AA595" t="str">
            <v/>
          </cell>
          <cell r="AB595" t="str">
            <v/>
          </cell>
          <cell r="AC595" t="str">
            <v/>
          </cell>
          <cell r="AD595" t="str">
            <v/>
          </cell>
          <cell r="AE595" t="str">
            <v/>
          </cell>
          <cell r="AF595" t="str">
            <v>Highly Sensitive</v>
          </cell>
          <cell r="AG595" t="str">
            <v/>
          </cell>
          <cell r="AH595" t="str">
            <v/>
          </cell>
          <cell r="AI595" t="str">
            <v/>
          </cell>
          <cell r="AJ595" t="str">
            <v>Important</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v>0</v>
          </cell>
          <cell r="AY595" t="str">
            <v/>
          </cell>
          <cell r="AZ595" t="str">
            <v>N/A</v>
          </cell>
          <cell r="BA595" t="str">
            <v>1900-01-01</v>
          </cell>
          <cell r="BB595" t="str">
            <v>N/A</v>
          </cell>
          <cell r="BC595" t="str">
            <v/>
          </cell>
          <cell r="BD595" t="str">
            <v/>
          </cell>
          <cell r="BE595" t="str">
            <v/>
          </cell>
        </row>
        <row r="596">
          <cell r="A596" t="str">
            <v>0581</v>
          </cell>
          <cell r="B596" t="str">
            <v>0581 - Citrix Portal Service</v>
          </cell>
          <cell r="C596" t="str">
            <v/>
          </cell>
          <cell r="D596" t="str">
            <v/>
          </cell>
          <cell r="E596" t="str">
            <v>Production</v>
          </cell>
          <cell r="F596" t="str">
            <v>IT Infra &amp; Ops Infra Design, Build &amp; Support</v>
          </cell>
          <cell r="G596" t="str">
            <v/>
          </cell>
          <cell r="H596" t="str">
            <v>Server Services</v>
          </cell>
          <cell r="I596" t="str">
            <v>Infra App</v>
          </cell>
          <cell r="J596" t="str">
            <v>Citrix Portal Service</v>
          </cell>
          <cell r="K596" t="str">
            <v/>
          </cell>
          <cell r="L596" t="str">
            <v>TBD</v>
          </cell>
          <cell r="M596" t="str">
            <v>TBD</v>
          </cell>
          <cell r="N596" t="str">
            <v>YC Chan</v>
          </cell>
          <cell r="O596" t="str">
            <v>852 63960992</v>
          </cell>
          <cell r="P596" t="str">
            <v>Harri Chong</v>
          </cell>
          <cell r="Q596" t="str">
            <v>852 61831830</v>
          </cell>
          <cell r="R596" t="str">
            <v>852 90351032</v>
          </cell>
          <cell r="S596" t="str">
            <v>Infra Dev Support Group &lt;IMT#IDSG@cathaypacific.com&gt;</v>
          </cell>
          <cell r="T596" t="str">
            <v/>
          </cell>
          <cell r="U596" t="str">
            <v/>
          </cell>
          <cell r="V596" t="str">
            <v/>
          </cell>
          <cell r="W596" t="str">
            <v/>
          </cell>
          <cell r="X596" t="str">
            <v/>
          </cell>
          <cell r="Y596" t="str">
            <v/>
          </cell>
          <cell r="Z596" t="str">
            <v/>
          </cell>
          <cell r="AA596" t="str">
            <v/>
          </cell>
          <cell r="AB596" t="str">
            <v/>
          </cell>
          <cell r="AC596" t="str">
            <v/>
          </cell>
          <cell r="AD596" t="str">
            <v/>
          </cell>
          <cell r="AE596" t="str">
            <v/>
          </cell>
          <cell r="AF596" t="str">
            <v>Highly Sensitive</v>
          </cell>
          <cell r="AG596" t="str">
            <v/>
          </cell>
          <cell r="AH596" t="str">
            <v/>
          </cell>
          <cell r="AI596" t="str">
            <v/>
          </cell>
          <cell r="AJ596" t="str">
            <v>Important</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v>0</v>
          </cell>
          <cell r="AY596" t="str">
            <v/>
          </cell>
          <cell r="AZ596" t="str">
            <v>N/A</v>
          </cell>
          <cell r="BA596" t="str">
            <v>1900-01-01</v>
          </cell>
          <cell r="BB596" t="str">
            <v>N/A</v>
          </cell>
          <cell r="BC596" t="str">
            <v/>
          </cell>
          <cell r="BD596" t="str">
            <v/>
          </cell>
          <cell r="BE596" t="str">
            <v/>
          </cell>
        </row>
        <row r="597">
          <cell r="A597" t="str">
            <v>0582</v>
          </cell>
          <cell r="B597" t="str">
            <v>0582 - Microsoft Windows Servers</v>
          </cell>
          <cell r="C597" t="str">
            <v/>
          </cell>
          <cell r="D597" t="str">
            <v/>
          </cell>
          <cell r="E597" t="str">
            <v>Production</v>
          </cell>
          <cell r="F597" t="str">
            <v>IT Infra &amp; Ops Infra Design, Build &amp; Support</v>
          </cell>
          <cell r="G597" t="str">
            <v/>
          </cell>
          <cell r="H597" t="str">
            <v>Server Services</v>
          </cell>
          <cell r="I597" t="str">
            <v>Infra App</v>
          </cell>
          <cell r="J597" t="str">
            <v>Microsoft Windows Servers</v>
          </cell>
          <cell r="K597" t="str">
            <v/>
          </cell>
          <cell r="L597" t="str">
            <v>TBD</v>
          </cell>
          <cell r="M597" t="str">
            <v>TBD</v>
          </cell>
          <cell r="N597" t="str">
            <v>YC Chan</v>
          </cell>
          <cell r="O597" t="str">
            <v>852 63960992</v>
          </cell>
          <cell r="P597" t="str">
            <v>Henry Chang</v>
          </cell>
          <cell r="Q597" t="str">
            <v>852 91969231</v>
          </cell>
          <cell r="R597" t="str">
            <v>852 90351032</v>
          </cell>
          <cell r="S597" t="str">
            <v>Infra Dev Support Group &lt;IMT#IDSG@cathaypacific.com&gt;</v>
          </cell>
          <cell r="T597" t="str">
            <v/>
          </cell>
          <cell r="U597" t="str">
            <v/>
          </cell>
          <cell r="V597" t="str">
            <v/>
          </cell>
          <cell r="W597" t="str">
            <v/>
          </cell>
          <cell r="X597" t="str">
            <v/>
          </cell>
          <cell r="Y597" t="str">
            <v/>
          </cell>
          <cell r="Z597" t="str">
            <v/>
          </cell>
          <cell r="AA597" t="str">
            <v/>
          </cell>
          <cell r="AB597" t="str">
            <v/>
          </cell>
          <cell r="AC597" t="str">
            <v/>
          </cell>
          <cell r="AD597" t="str">
            <v/>
          </cell>
          <cell r="AE597" t="str">
            <v/>
          </cell>
          <cell r="AF597" t="str">
            <v>Sensitive</v>
          </cell>
          <cell r="AG597" t="str">
            <v/>
          </cell>
          <cell r="AH597" t="str">
            <v/>
          </cell>
          <cell r="AI597" t="str">
            <v/>
          </cell>
          <cell r="AJ597" t="str">
            <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v>0</v>
          </cell>
          <cell r="AY597" t="str">
            <v/>
          </cell>
          <cell r="AZ597" t="str">
            <v>N/A</v>
          </cell>
          <cell r="BA597" t="str">
            <v>1900-01-01</v>
          </cell>
          <cell r="BB597" t="str">
            <v>N/A</v>
          </cell>
          <cell r="BC597" t="str">
            <v/>
          </cell>
          <cell r="BD597" t="str">
            <v/>
          </cell>
          <cell r="BE597" t="str">
            <v/>
          </cell>
        </row>
        <row r="598">
          <cell r="A598" t="str">
            <v>0583</v>
          </cell>
          <cell r="B598" t="str">
            <v>0583 - Netware Server Clustering</v>
          </cell>
          <cell r="C598" t="str">
            <v/>
          </cell>
          <cell r="D598" t="str">
            <v/>
          </cell>
          <cell r="E598" t="str">
            <v>Production</v>
          </cell>
          <cell r="F598" t="str">
            <v>IT Infra &amp; Ops Infra Design, Build &amp; Support</v>
          </cell>
          <cell r="G598" t="str">
            <v/>
          </cell>
          <cell r="H598" t="str">
            <v>Server Services</v>
          </cell>
          <cell r="I598" t="str">
            <v>Infra App</v>
          </cell>
          <cell r="J598" t="str">
            <v>Netware Server Clustering</v>
          </cell>
          <cell r="K598" t="str">
            <v/>
          </cell>
          <cell r="L598" t="str">
            <v>TBD</v>
          </cell>
          <cell r="M598" t="str">
            <v>TBD</v>
          </cell>
          <cell r="N598" t="str">
            <v>YC Chan</v>
          </cell>
          <cell r="O598" t="str">
            <v>852 63960992</v>
          </cell>
          <cell r="P598" t="str">
            <v>Henry Chang</v>
          </cell>
          <cell r="Q598" t="str">
            <v>852 91969231</v>
          </cell>
          <cell r="R598" t="str">
            <v>852 90351032</v>
          </cell>
          <cell r="S598" t="str">
            <v>Infra Dev Support Group &lt;IMT#IDSG@cathaypacific.com&gt;</v>
          </cell>
          <cell r="T598" t="str">
            <v/>
          </cell>
          <cell r="U598" t="str">
            <v/>
          </cell>
          <cell r="V598" t="str">
            <v/>
          </cell>
          <cell r="W598" t="str">
            <v/>
          </cell>
          <cell r="X598" t="str">
            <v/>
          </cell>
          <cell r="Y598" t="str">
            <v/>
          </cell>
          <cell r="Z598" t="str">
            <v/>
          </cell>
          <cell r="AA598" t="str">
            <v/>
          </cell>
          <cell r="AB598" t="str">
            <v/>
          </cell>
          <cell r="AC598" t="str">
            <v/>
          </cell>
          <cell r="AD598" t="str">
            <v/>
          </cell>
          <cell r="AE598" t="str">
            <v/>
          </cell>
          <cell r="AF598" t="str">
            <v>Internal Use Only</v>
          </cell>
          <cell r="AG598" t="str">
            <v/>
          </cell>
          <cell r="AH598" t="str">
            <v/>
          </cell>
          <cell r="AI598" t="str">
            <v/>
          </cell>
          <cell r="AJ598" t="str">
            <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v>0</v>
          </cell>
          <cell r="AY598" t="str">
            <v/>
          </cell>
          <cell r="AZ598" t="str">
            <v>N/A</v>
          </cell>
          <cell r="BA598" t="str">
            <v>1900-01-01</v>
          </cell>
          <cell r="BB598" t="str">
            <v>N/A</v>
          </cell>
          <cell r="BC598" t="str">
            <v/>
          </cell>
          <cell r="BD598" t="str">
            <v/>
          </cell>
          <cell r="BE598" t="str">
            <v/>
          </cell>
        </row>
        <row r="599">
          <cell r="A599" t="str">
            <v>0584</v>
          </cell>
          <cell r="B599" t="str">
            <v>0584 - Novell Netware</v>
          </cell>
          <cell r="C599" t="str">
            <v/>
          </cell>
          <cell r="D599" t="str">
            <v/>
          </cell>
          <cell r="E599" t="str">
            <v>Production</v>
          </cell>
          <cell r="F599" t="str">
            <v>IT Infra &amp; Ops Infra Design, Build &amp; Support</v>
          </cell>
          <cell r="G599" t="str">
            <v/>
          </cell>
          <cell r="H599" t="str">
            <v>Server Services</v>
          </cell>
          <cell r="I599" t="str">
            <v>Infra App</v>
          </cell>
          <cell r="J599" t="str">
            <v>OS, NDS, NFS</v>
          </cell>
          <cell r="K599" t="str">
            <v/>
          </cell>
          <cell r="L599" t="str">
            <v>TBD</v>
          </cell>
          <cell r="M599" t="str">
            <v>TBD</v>
          </cell>
          <cell r="N599" t="str">
            <v>YC Chan</v>
          </cell>
          <cell r="O599" t="str">
            <v>852 63960992</v>
          </cell>
          <cell r="P599" t="str">
            <v>Henry Chang</v>
          </cell>
          <cell r="Q599" t="str">
            <v>852 91969231</v>
          </cell>
          <cell r="R599" t="str">
            <v>852 90351032</v>
          </cell>
          <cell r="S599" t="str">
            <v>Infra Dev Support Group &lt;IMT#IDSG@cathaypacific.com&gt;</v>
          </cell>
          <cell r="T599" t="str">
            <v/>
          </cell>
          <cell r="U599" t="str">
            <v/>
          </cell>
          <cell r="V599" t="str">
            <v/>
          </cell>
          <cell r="W599" t="str">
            <v/>
          </cell>
          <cell r="X599" t="str">
            <v/>
          </cell>
          <cell r="Y599" t="str">
            <v/>
          </cell>
          <cell r="Z599" t="str">
            <v/>
          </cell>
          <cell r="AA599" t="str">
            <v/>
          </cell>
          <cell r="AB599" t="str">
            <v/>
          </cell>
          <cell r="AC599" t="str">
            <v/>
          </cell>
          <cell r="AD599" t="str">
            <v/>
          </cell>
          <cell r="AE599" t="str">
            <v/>
          </cell>
          <cell r="AF599" t="str">
            <v>Internal Use Only</v>
          </cell>
          <cell r="AG599" t="str">
            <v/>
          </cell>
          <cell r="AH599" t="str">
            <v/>
          </cell>
          <cell r="AI599" t="str">
            <v/>
          </cell>
          <cell r="AJ599" t="str">
            <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v>0</v>
          </cell>
          <cell r="AY599" t="str">
            <v/>
          </cell>
          <cell r="AZ599" t="str">
            <v>N/A</v>
          </cell>
          <cell r="BA599" t="str">
            <v>1900-01-01</v>
          </cell>
          <cell r="BB599" t="str">
            <v>N/A</v>
          </cell>
          <cell r="BC599" t="str">
            <v/>
          </cell>
          <cell r="BD599" t="str">
            <v/>
          </cell>
          <cell r="BE599" t="str">
            <v/>
          </cell>
        </row>
        <row r="600">
          <cell r="A600" t="str">
            <v>0585</v>
          </cell>
          <cell r="B600" t="str">
            <v>0585 - Novell Open Enterprise Server</v>
          </cell>
          <cell r="C600" t="str">
            <v/>
          </cell>
          <cell r="D600" t="str">
            <v/>
          </cell>
          <cell r="E600" t="str">
            <v>Production</v>
          </cell>
          <cell r="F600" t="str">
            <v>IT Infra &amp; Ops Infra Design, Build &amp; Support</v>
          </cell>
          <cell r="G600" t="str">
            <v/>
          </cell>
          <cell r="H600" t="str">
            <v>Server Services</v>
          </cell>
          <cell r="I600" t="str">
            <v>Infra App</v>
          </cell>
          <cell r="J600" t="str">
            <v>OES2</v>
          </cell>
          <cell r="K600" t="str">
            <v/>
          </cell>
          <cell r="L600" t="str">
            <v>TBD</v>
          </cell>
          <cell r="M600" t="str">
            <v>TBD</v>
          </cell>
          <cell r="N600" t="str">
            <v>YC Chan</v>
          </cell>
          <cell r="O600" t="str">
            <v>852 63960992</v>
          </cell>
          <cell r="P600" t="str">
            <v>Henry Chang</v>
          </cell>
          <cell r="Q600" t="str">
            <v>852 91969231</v>
          </cell>
          <cell r="R600" t="str">
            <v>852 90351032</v>
          </cell>
          <cell r="S600" t="str">
            <v>Infra Dev Support Group &lt;IMT#IDSG@cathaypacific.com&gt;</v>
          </cell>
          <cell r="T600" t="str">
            <v/>
          </cell>
          <cell r="U600" t="str">
            <v/>
          </cell>
          <cell r="V600" t="str">
            <v/>
          </cell>
          <cell r="W600" t="str">
            <v/>
          </cell>
          <cell r="X600" t="str">
            <v/>
          </cell>
          <cell r="Y600" t="str">
            <v/>
          </cell>
          <cell r="Z600" t="str">
            <v/>
          </cell>
          <cell r="AA600" t="str">
            <v/>
          </cell>
          <cell r="AB600" t="str">
            <v/>
          </cell>
          <cell r="AC600" t="str">
            <v/>
          </cell>
          <cell r="AD600" t="str">
            <v/>
          </cell>
          <cell r="AE600" t="str">
            <v/>
          </cell>
          <cell r="AF600" t="str">
            <v>Internal Use Only</v>
          </cell>
          <cell r="AG600" t="str">
            <v/>
          </cell>
          <cell r="AH600" t="str">
            <v/>
          </cell>
          <cell r="AI600" t="str">
            <v/>
          </cell>
          <cell r="AJ600" t="str">
            <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v>0</v>
          </cell>
          <cell r="AY600" t="str">
            <v/>
          </cell>
          <cell r="AZ600" t="str">
            <v>N/A</v>
          </cell>
          <cell r="BA600" t="str">
            <v>1900-01-01</v>
          </cell>
          <cell r="BB600" t="str">
            <v>N/A</v>
          </cell>
          <cell r="BC600" t="str">
            <v/>
          </cell>
          <cell r="BD600" t="str">
            <v/>
          </cell>
          <cell r="BE600" t="str">
            <v/>
          </cell>
        </row>
        <row r="601">
          <cell r="A601" t="str">
            <v>0586</v>
          </cell>
          <cell r="B601" t="str">
            <v>0586 - Ontap</v>
          </cell>
          <cell r="C601" t="str">
            <v/>
          </cell>
          <cell r="D601" t="str">
            <v/>
          </cell>
          <cell r="E601" t="str">
            <v>Production</v>
          </cell>
          <cell r="F601" t="str">
            <v>IT Infra &amp; Ops Infra Design, Build &amp; Support</v>
          </cell>
          <cell r="G601" t="str">
            <v/>
          </cell>
          <cell r="H601" t="str">
            <v>Server Services</v>
          </cell>
          <cell r="I601" t="str">
            <v>Infra App</v>
          </cell>
          <cell r="J601" t="str">
            <v>Ontap (Network Appliance O/S)</v>
          </cell>
          <cell r="K601" t="str">
            <v/>
          </cell>
          <cell r="L601" t="str">
            <v>TBD</v>
          </cell>
          <cell r="M601" t="str">
            <v>TBD</v>
          </cell>
          <cell r="N601" t="str">
            <v>YC Chan</v>
          </cell>
          <cell r="O601" t="str">
            <v>852 63960992</v>
          </cell>
          <cell r="P601" t="str">
            <v>Henry Chang</v>
          </cell>
          <cell r="Q601" t="str">
            <v>852 91969231</v>
          </cell>
          <cell r="R601" t="str">
            <v>852 90351032</v>
          </cell>
          <cell r="S601" t="str">
            <v>Infra Dev Support Group &lt;IMT#IDSG@cathaypacific.com&gt;</v>
          </cell>
          <cell r="T601" t="str">
            <v/>
          </cell>
          <cell r="U601" t="str">
            <v/>
          </cell>
          <cell r="V601" t="str">
            <v/>
          </cell>
          <cell r="W601" t="str">
            <v/>
          </cell>
          <cell r="X601" t="str">
            <v/>
          </cell>
          <cell r="Y601" t="str">
            <v/>
          </cell>
          <cell r="Z601" t="str">
            <v/>
          </cell>
          <cell r="AA601" t="str">
            <v/>
          </cell>
          <cell r="AB601" t="str">
            <v/>
          </cell>
          <cell r="AC601" t="str">
            <v/>
          </cell>
          <cell r="AD601" t="str">
            <v/>
          </cell>
          <cell r="AE601" t="str">
            <v/>
          </cell>
          <cell r="AF601" t="str">
            <v>Internal Use Only</v>
          </cell>
          <cell r="AG601" t="str">
            <v/>
          </cell>
          <cell r="AH601" t="str">
            <v/>
          </cell>
          <cell r="AI601" t="str">
            <v/>
          </cell>
          <cell r="AJ601" t="str">
            <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v>0</v>
          </cell>
          <cell r="AY601" t="str">
            <v/>
          </cell>
          <cell r="AZ601" t="str">
            <v>N/A</v>
          </cell>
          <cell r="BA601" t="str">
            <v>1900-01-01</v>
          </cell>
          <cell r="BB601" t="str">
            <v>N/A</v>
          </cell>
          <cell r="BC601" t="str">
            <v/>
          </cell>
          <cell r="BD601" t="str">
            <v/>
          </cell>
          <cell r="BE601" t="str">
            <v/>
          </cell>
        </row>
        <row r="602">
          <cell r="A602" t="str">
            <v>0587</v>
          </cell>
          <cell r="B602" t="str">
            <v>0587 - Redhat Linux</v>
          </cell>
          <cell r="C602" t="str">
            <v/>
          </cell>
          <cell r="D602" t="str">
            <v/>
          </cell>
          <cell r="E602" t="str">
            <v>Production</v>
          </cell>
          <cell r="F602" t="str">
            <v>IT Infra &amp; Ops Infra Design, Build &amp; Support</v>
          </cell>
          <cell r="G602" t="str">
            <v/>
          </cell>
          <cell r="H602" t="str">
            <v>Server Services</v>
          </cell>
          <cell r="I602" t="str">
            <v>Infra App</v>
          </cell>
          <cell r="J602" t="str">
            <v>Redhat Linux</v>
          </cell>
          <cell r="K602" t="str">
            <v/>
          </cell>
          <cell r="L602" t="str">
            <v>TBD</v>
          </cell>
          <cell r="M602" t="str">
            <v>TBD</v>
          </cell>
          <cell r="N602" t="str">
            <v>YC Chan</v>
          </cell>
          <cell r="O602" t="str">
            <v>852 63960992</v>
          </cell>
          <cell r="P602" t="str">
            <v>Henry Chang</v>
          </cell>
          <cell r="Q602" t="str">
            <v>852 91969231</v>
          </cell>
          <cell r="R602" t="str">
            <v>852 90351032</v>
          </cell>
          <cell r="S602" t="str">
            <v>Infra Dev Support Group &lt;IMT#IDSG@cathaypacific.com&gt;</v>
          </cell>
          <cell r="T602" t="str">
            <v/>
          </cell>
          <cell r="U602" t="str">
            <v/>
          </cell>
          <cell r="V602" t="str">
            <v/>
          </cell>
          <cell r="W602" t="str">
            <v/>
          </cell>
          <cell r="X602" t="str">
            <v/>
          </cell>
          <cell r="Y602" t="str">
            <v/>
          </cell>
          <cell r="Z602" t="str">
            <v/>
          </cell>
          <cell r="AA602" t="str">
            <v/>
          </cell>
          <cell r="AB602" t="str">
            <v/>
          </cell>
          <cell r="AC602" t="str">
            <v/>
          </cell>
          <cell r="AD602" t="str">
            <v/>
          </cell>
          <cell r="AE602" t="str">
            <v/>
          </cell>
          <cell r="AF602" t="str">
            <v>Sensitive</v>
          </cell>
          <cell r="AG602" t="str">
            <v/>
          </cell>
          <cell r="AH602" t="str">
            <v/>
          </cell>
          <cell r="AI602" t="str">
            <v/>
          </cell>
          <cell r="AJ602" t="str">
            <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v>0</v>
          </cell>
          <cell r="AY602" t="str">
            <v/>
          </cell>
          <cell r="AZ602" t="str">
            <v>N/A</v>
          </cell>
          <cell r="BA602" t="str">
            <v>1900-01-01</v>
          </cell>
          <cell r="BB602" t="str">
            <v>N/A</v>
          </cell>
          <cell r="BC602" t="str">
            <v/>
          </cell>
          <cell r="BD602" t="str">
            <v/>
          </cell>
          <cell r="BE602" t="str">
            <v/>
          </cell>
        </row>
        <row r="603">
          <cell r="A603" t="str">
            <v>0588</v>
          </cell>
          <cell r="B603" t="str">
            <v>0588 - Solaris</v>
          </cell>
          <cell r="C603" t="str">
            <v/>
          </cell>
          <cell r="D603" t="str">
            <v/>
          </cell>
          <cell r="E603" t="str">
            <v>Production</v>
          </cell>
          <cell r="F603" t="str">
            <v>IT Infra &amp; Ops Infra Design, Build &amp; Support</v>
          </cell>
          <cell r="G603" t="str">
            <v/>
          </cell>
          <cell r="H603" t="str">
            <v>Server Services</v>
          </cell>
          <cell r="I603" t="str">
            <v>Infra App</v>
          </cell>
          <cell r="J603" t="str">
            <v>Sun/Oracle</v>
          </cell>
          <cell r="K603" t="str">
            <v/>
          </cell>
          <cell r="L603" t="str">
            <v>TBD</v>
          </cell>
          <cell r="M603" t="str">
            <v>TBD</v>
          </cell>
          <cell r="N603" t="str">
            <v>YC Chan</v>
          </cell>
          <cell r="O603" t="str">
            <v>852 63960992</v>
          </cell>
          <cell r="P603" t="str">
            <v>Henry Chang</v>
          </cell>
          <cell r="Q603" t="str">
            <v>852 91969231</v>
          </cell>
          <cell r="R603" t="str">
            <v>852 90351032</v>
          </cell>
          <cell r="S603" t="str">
            <v>Infra Dev Support Group &lt;IMT#IDSG@cathaypacific.com&gt;</v>
          </cell>
          <cell r="T603" t="str">
            <v/>
          </cell>
          <cell r="U603" t="str">
            <v/>
          </cell>
          <cell r="V603" t="str">
            <v/>
          </cell>
          <cell r="W603" t="str">
            <v/>
          </cell>
          <cell r="X603" t="str">
            <v/>
          </cell>
          <cell r="Y603" t="str">
            <v/>
          </cell>
          <cell r="Z603" t="str">
            <v/>
          </cell>
          <cell r="AA603" t="str">
            <v/>
          </cell>
          <cell r="AB603" t="str">
            <v/>
          </cell>
          <cell r="AC603" t="str">
            <v/>
          </cell>
          <cell r="AD603" t="str">
            <v/>
          </cell>
          <cell r="AE603" t="str">
            <v/>
          </cell>
          <cell r="AF603" t="str">
            <v>Sensitive</v>
          </cell>
          <cell r="AG603" t="str">
            <v/>
          </cell>
          <cell r="AH603" t="str">
            <v/>
          </cell>
          <cell r="AI603" t="str">
            <v/>
          </cell>
          <cell r="AJ603" t="str">
            <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v>0</v>
          </cell>
          <cell r="AY603" t="str">
            <v/>
          </cell>
          <cell r="AZ603" t="str">
            <v>N/A</v>
          </cell>
          <cell r="BA603" t="str">
            <v>1900-01-01</v>
          </cell>
          <cell r="BB603" t="str">
            <v>N/A</v>
          </cell>
          <cell r="BC603" t="str">
            <v/>
          </cell>
          <cell r="BD603" t="str">
            <v/>
          </cell>
          <cell r="BE603" t="str">
            <v/>
          </cell>
        </row>
        <row r="604">
          <cell r="A604" t="str">
            <v>0589</v>
          </cell>
          <cell r="B604" t="str">
            <v>0589 - SUSE Linux</v>
          </cell>
          <cell r="C604" t="str">
            <v/>
          </cell>
          <cell r="D604" t="str">
            <v/>
          </cell>
          <cell r="E604" t="str">
            <v>Production</v>
          </cell>
          <cell r="F604" t="str">
            <v>IT Infra &amp; Ops Infra Design, Build &amp; Support</v>
          </cell>
          <cell r="G604" t="str">
            <v/>
          </cell>
          <cell r="H604" t="str">
            <v>Server Services</v>
          </cell>
          <cell r="I604" t="str">
            <v>Infra App</v>
          </cell>
          <cell r="J604" t="str">
            <v>SUSE Linux</v>
          </cell>
          <cell r="K604" t="str">
            <v/>
          </cell>
          <cell r="L604" t="str">
            <v>TBD</v>
          </cell>
          <cell r="M604" t="str">
            <v>TBD</v>
          </cell>
          <cell r="N604" t="str">
            <v>YC Chan</v>
          </cell>
          <cell r="O604" t="str">
            <v>852 63960992</v>
          </cell>
          <cell r="P604" t="str">
            <v>Henry Chang</v>
          </cell>
          <cell r="Q604" t="str">
            <v>852 91969231</v>
          </cell>
          <cell r="R604" t="str">
            <v>852 90351032</v>
          </cell>
          <cell r="S604" t="str">
            <v>Infra Dev Support Group &lt;IMT#IDSG@cathaypacific.com&gt;</v>
          </cell>
          <cell r="T604" t="str">
            <v/>
          </cell>
          <cell r="U604" t="str">
            <v/>
          </cell>
          <cell r="V604" t="str">
            <v/>
          </cell>
          <cell r="W604" t="str">
            <v/>
          </cell>
          <cell r="X604" t="str">
            <v/>
          </cell>
          <cell r="Y604" t="str">
            <v/>
          </cell>
          <cell r="Z604" t="str">
            <v/>
          </cell>
          <cell r="AA604" t="str">
            <v/>
          </cell>
          <cell r="AB604" t="str">
            <v/>
          </cell>
          <cell r="AC604" t="str">
            <v/>
          </cell>
          <cell r="AD604" t="str">
            <v/>
          </cell>
          <cell r="AE604" t="str">
            <v/>
          </cell>
          <cell r="AF604" t="str">
            <v>Internal Use Only</v>
          </cell>
          <cell r="AG604" t="str">
            <v/>
          </cell>
          <cell r="AH604" t="str">
            <v/>
          </cell>
          <cell r="AI604" t="str">
            <v/>
          </cell>
          <cell r="AJ604" t="str">
            <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v>0</v>
          </cell>
          <cell r="AY604" t="str">
            <v/>
          </cell>
          <cell r="AZ604" t="str">
            <v>N/A</v>
          </cell>
          <cell r="BA604" t="str">
            <v>1900-01-01</v>
          </cell>
          <cell r="BB604" t="str">
            <v>N/A</v>
          </cell>
          <cell r="BC604" t="str">
            <v/>
          </cell>
          <cell r="BD604" t="str">
            <v/>
          </cell>
          <cell r="BE604" t="str">
            <v/>
          </cell>
        </row>
        <row r="605">
          <cell r="A605" t="str">
            <v>0590</v>
          </cell>
          <cell r="B605" t="str">
            <v>0590 - VMware</v>
          </cell>
          <cell r="C605" t="str">
            <v/>
          </cell>
          <cell r="D605" t="str">
            <v/>
          </cell>
          <cell r="E605" t="str">
            <v>Production</v>
          </cell>
          <cell r="F605" t="str">
            <v>IT Infra &amp; Ops Infra Design, Build &amp; Support</v>
          </cell>
          <cell r="G605" t="str">
            <v/>
          </cell>
          <cell r="H605" t="str">
            <v>Server Services</v>
          </cell>
          <cell r="I605" t="str">
            <v>Infra App</v>
          </cell>
          <cell r="J605" t="str">
            <v>VMware</v>
          </cell>
          <cell r="K605" t="str">
            <v/>
          </cell>
          <cell r="L605" t="str">
            <v>TBD</v>
          </cell>
          <cell r="M605" t="str">
            <v>TBD</v>
          </cell>
          <cell r="N605" t="str">
            <v>YC Chan</v>
          </cell>
          <cell r="O605" t="str">
            <v>852 63960992</v>
          </cell>
          <cell r="P605" t="str">
            <v>Henry Chang</v>
          </cell>
          <cell r="Q605" t="str">
            <v>852 91969231</v>
          </cell>
          <cell r="R605" t="str">
            <v>852 90351032</v>
          </cell>
          <cell r="S605" t="str">
            <v>Infra Dev Support Group &lt;IMT#IDSG@cathaypacific.com&gt;</v>
          </cell>
          <cell r="T605" t="str">
            <v/>
          </cell>
          <cell r="U605" t="str">
            <v/>
          </cell>
          <cell r="V605" t="str">
            <v/>
          </cell>
          <cell r="W605" t="str">
            <v/>
          </cell>
          <cell r="X605" t="str">
            <v/>
          </cell>
          <cell r="Y605" t="str">
            <v/>
          </cell>
          <cell r="Z605" t="str">
            <v/>
          </cell>
          <cell r="AA605" t="str">
            <v/>
          </cell>
          <cell r="AB605" t="str">
            <v/>
          </cell>
          <cell r="AC605" t="str">
            <v/>
          </cell>
          <cell r="AD605" t="str">
            <v/>
          </cell>
          <cell r="AE605" t="str">
            <v/>
          </cell>
          <cell r="AF605" t="str">
            <v>Internal Use Only</v>
          </cell>
          <cell r="AG605" t="str">
            <v/>
          </cell>
          <cell r="AH605" t="str">
            <v/>
          </cell>
          <cell r="AI605" t="str">
            <v/>
          </cell>
          <cell r="AJ605" t="str">
            <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v>0</v>
          </cell>
          <cell r="AY605" t="str">
            <v/>
          </cell>
          <cell r="AZ605" t="str">
            <v>N/A</v>
          </cell>
          <cell r="BA605" t="str">
            <v>1900-01-01</v>
          </cell>
          <cell r="BB605" t="str">
            <v>N/A</v>
          </cell>
          <cell r="BC605" t="str">
            <v/>
          </cell>
          <cell r="BD605" t="str">
            <v/>
          </cell>
          <cell r="BE605" t="str">
            <v/>
          </cell>
        </row>
        <row r="606">
          <cell r="A606" t="str">
            <v>0591</v>
          </cell>
          <cell r="B606" t="str">
            <v>0591 - VMWare ESX/ESXi</v>
          </cell>
          <cell r="C606" t="str">
            <v/>
          </cell>
          <cell r="D606" t="str">
            <v/>
          </cell>
          <cell r="E606" t="str">
            <v>Production</v>
          </cell>
          <cell r="F606" t="str">
            <v>IT Infra &amp; Ops Infra Design, Build &amp; Support</v>
          </cell>
          <cell r="G606" t="str">
            <v/>
          </cell>
          <cell r="H606" t="str">
            <v>Server Services</v>
          </cell>
          <cell r="I606" t="str">
            <v>Infra App</v>
          </cell>
          <cell r="J606" t="str">
            <v>VMWare ESX/ESXi</v>
          </cell>
          <cell r="K606" t="str">
            <v/>
          </cell>
          <cell r="L606" t="str">
            <v>TBD</v>
          </cell>
          <cell r="M606" t="str">
            <v>TBD</v>
          </cell>
          <cell r="N606" t="str">
            <v>YC Chan</v>
          </cell>
          <cell r="O606" t="str">
            <v>852 63960992</v>
          </cell>
          <cell r="P606" t="str">
            <v>Henry Chang</v>
          </cell>
          <cell r="Q606" t="str">
            <v>852 91969231</v>
          </cell>
          <cell r="R606" t="str">
            <v>852 90351032</v>
          </cell>
          <cell r="S606" t="str">
            <v>Infra Dev Support Group &lt;IMT#IDSG@cathaypacific.com&gt;</v>
          </cell>
          <cell r="T606" t="str">
            <v/>
          </cell>
          <cell r="U606" t="str">
            <v/>
          </cell>
          <cell r="V606" t="str">
            <v/>
          </cell>
          <cell r="W606" t="str">
            <v/>
          </cell>
          <cell r="X606" t="str">
            <v/>
          </cell>
          <cell r="Y606" t="str">
            <v/>
          </cell>
          <cell r="Z606" t="str">
            <v/>
          </cell>
          <cell r="AA606" t="str">
            <v/>
          </cell>
          <cell r="AB606" t="str">
            <v/>
          </cell>
          <cell r="AC606" t="str">
            <v/>
          </cell>
          <cell r="AD606" t="str">
            <v/>
          </cell>
          <cell r="AE606" t="str">
            <v/>
          </cell>
          <cell r="AF606" t="str">
            <v>Internal Use Only</v>
          </cell>
          <cell r="AG606" t="str">
            <v/>
          </cell>
          <cell r="AH606" t="str">
            <v/>
          </cell>
          <cell r="AI606" t="str">
            <v/>
          </cell>
          <cell r="AJ606" t="str">
            <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v>0</v>
          </cell>
          <cell r="AY606" t="str">
            <v/>
          </cell>
          <cell r="AZ606" t="str">
            <v>N/A</v>
          </cell>
          <cell r="BA606" t="str">
            <v>1900-01-01</v>
          </cell>
          <cell r="BB606" t="str">
            <v>N/A</v>
          </cell>
          <cell r="BC606" t="str">
            <v/>
          </cell>
          <cell r="BD606" t="str">
            <v/>
          </cell>
          <cell r="BE606" t="str">
            <v/>
          </cell>
        </row>
        <row r="607">
          <cell r="A607" t="str">
            <v>0592</v>
          </cell>
          <cell r="B607" t="str">
            <v>0592 - CorpMQ</v>
          </cell>
          <cell r="C607" t="str">
            <v/>
          </cell>
          <cell r="D607" t="str">
            <v/>
          </cell>
          <cell r="E607" t="str">
            <v>Production</v>
          </cell>
          <cell r="F607" t="str">
            <v>IT Infra &amp; Ops Infra Design, Build &amp; Support</v>
          </cell>
          <cell r="G607" t="str">
            <v/>
          </cell>
          <cell r="H607" t="str">
            <v>Integration Services</v>
          </cell>
          <cell r="I607" t="str">
            <v>Infra App</v>
          </cell>
          <cell r="J607" t="str">
            <v>CorpMQ</v>
          </cell>
          <cell r="K607" t="str">
            <v/>
          </cell>
          <cell r="L607" t="str">
            <v>TBD</v>
          </cell>
          <cell r="M607" t="str">
            <v>TBD</v>
          </cell>
          <cell r="N607" t="str">
            <v>YC Chan</v>
          </cell>
          <cell r="O607" t="str">
            <v>852 63960992</v>
          </cell>
          <cell r="P607" t="str">
            <v>Harri Chong</v>
          </cell>
          <cell r="Q607" t="str">
            <v>852 61831830</v>
          </cell>
          <cell r="R607" t="str">
            <v>852 90351032</v>
          </cell>
          <cell r="S607" t="str">
            <v>Infra Dev Support Group &lt;IMT#IDSG@cathaypacific.com&gt;</v>
          </cell>
          <cell r="T607" t="str">
            <v/>
          </cell>
          <cell r="U607" t="str">
            <v/>
          </cell>
          <cell r="V607" t="str">
            <v/>
          </cell>
          <cell r="W607" t="str">
            <v/>
          </cell>
          <cell r="X607" t="str">
            <v/>
          </cell>
          <cell r="Y607" t="str">
            <v/>
          </cell>
          <cell r="Z607" t="str">
            <v/>
          </cell>
          <cell r="AA607" t="str">
            <v/>
          </cell>
          <cell r="AB607" t="str">
            <v/>
          </cell>
          <cell r="AC607" t="str">
            <v/>
          </cell>
          <cell r="AD607" t="str">
            <v/>
          </cell>
          <cell r="AE607" t="str">
            <v/>
          </cell>
          <cell r="AF607" t="str">
            <v>Sensitive</v>
          </cell>
          <cell r="AG607" t="str">
            <v/>
          </cell>
          <cell r="AH607" t="str">
            <v/>
          </cell>
          <cell r="AI607" t="str">
            <v/>
          </cell>
          <cell r="AJ607" t="str">
            <v>Lifeblood</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v>0</v>
          </cell>
          <cell r="AY607" t="str">
            <v/>
          </cell>
          <cell r="AZ607" t="str">
            <v>N/A</v>
          </cell>
          <cell r="BA607" t="str">
            <v>1900-01-01</v>
          </cell>
          <cell r="BB607" t="str">
            <v>N/A</v>
          </cell>
          <cell r="BC607" t="str">
            <v/>
          </cell>
          <cell r="BD607" t="str">
            <v/>
          </cell>
          <cell r="BE607" t="str">
            <v/>
          </cell>
        </row>
        <row r="608">
          <cell r="A608" t="str">
            <v>0594</v>
          </cell>
          <cell r="B608" t="str">
            <v>0594 - IBM Datapower</v>
          </cell>
          <cell r="C608" t="str">
            <v/>
          </cell>
          <cell r="D608" t="str">
            <v/>
          </cell>
          <cell r="E608" t="str">
            <v>Production</v>
          </cell>
          <cell r="F608" t="str">
            <v>IT Infra &amp; Ops Infra Design, Build &amp; Support</v>
          </cell>
          <cell r="G608" t="str">
            <v/>
          </cell>
          <cell r="H608" t="str">
            <v>Integration Services</v>
          </cell>
          <cell r="I608" t="str">
            <v>Infra App</v>
          </cell>
          <cell r="J608" t="str">
            <v>B2B Appliance</v>
          </cell>
          <cell r="K608" t="str">
            <v/>
          </cell>
          <cell r="L608" t="str">
            <v>TBD</v>
          </cell>
          <cell r="M608" t="str">
            <v>TBD</v>
          </cell>
          <cell r="N608" t="str">
            <v>YC Chan</v>
          </cell>
          <cell r="O608" t="str">
            <v>852 63960992</v>
          </cell>
          <cell r="P608" t="str">
            <v>Harri Chong</v>
          </cell>
          <cell r="Q608" t="str">
            <v>852 61831830</v>
          </cell>
          <cell r="R608" t="str">
            <v>852 90351032</v>
          </cell>
          <cell r="S608" t="str">
            <v>Infra Dev Support Group &lt;IMT#IDSG@cathaypacific.com&gt;</v>
          </cell>
          <cell r="T608" t="str">
            <v/>
          </cell>
          <cell r="U608" t="str">
            <v/>
          </cell>
          <cell r="V608" t="str">
            <v/>
          </cell>
          <cell r="W608" t="str">
            <v/>
          </cell>
          <cell r="X608" t="str">
            <v/>
          </cell>
          <cell r="Y608" t="str">
            <v/>
          </cell>
          <cell r="Z608" t="str">
            <v/>
          </cell>
          <cell r="AA608" t="str">
            <v/>
          </cell>
          <cell r="AB608" t="str">
            <v/>
          </cell>
          <cell r="AC608" t="str">
            <v/>
          </cell>
          <cell r="AD608" t="str">
            <v/>
          </cell>
          <cell r="AE608" t="str">
            <v/>
          </cell>
          <cell r="AF608" t="str">
            <v>Sensitive</v>
          </cell>
          <cell r="AG608" t="str">
            <v/>
          </cell>
          <cell r="AH608" t="str">
            <v/>
          </cell>
          <cell r="AI608" t="str">
            <v/>
          </cell>
          <cell r="AJ608" t="str">
            <v>Lifeblood</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v>0</v>
          </cell>
          <cell r="AY608" t="str">
            <v/>
          </cell>
          <cell r="AZ608" t="str">
            <v>N/A</v>
          </cell>
          <cell r="BA608" t="str">
            <v>1900-01-01</v>
          </cell>
          <cell r="BB608" t="str">
            <v>N/A</v>
          </cell>
          <cell r="BC608" t="str">
            <v/>
          </cell>
          <cell r="BD608" t="str">
            <v/>
          </cell>
          <cell r="BE608" t="str">
            <v/>
          </cell>
        </row>
        <row r="609">
          <cell r="A609" t="str">
            <v>0595</v>
          </cell>
          <cell r="B609" t="str">
            <v>0595 - IBM WebSphere Message Broker</v>
          </cell>
          <cell r="C609" t="str">
            <v/>
          </cell>
          <cell r="D609" t="str">
            <v/>
          </cell>
          <cell r="E609" t="str">
            <v>Production</v>
          </cell>
          <cell r="F609" t="str">
            <v>IT Infra &amp; Ops Infra Design, Build &amp; Support</v>
          </cell>
          <cell r="G609" t="str">
            <v/>
          </cell>
          <cell r="H609" t="str">
            <v>Integration Services</v>
          </cell>
          <cell r="I609" t="str">
            <v>Infra App</v>
          </cell>
          <cell r="J609" t="str">
            <v>IBM WebSphere Message Broker</v>
          </cell>
          <cell r="K609" t="str">
            <v/>
          </cell>
          <cell r="L609" t="str">
            <v>TBD</v>
          </cell>
          <cell r="M609" t="str">
            <v>TBD</v>
          </cell>
          <cell r="N609" t="str">
            <v>YC Chan</v>
          </cell>
          <cell r="O609" t="str">
            <v>852 63960992</v>
          </cell>
          <cell r="P609" t="str">
            <v>Harri Chong</v>
          </cell>
          <cell r="Q609" t="str">
            <v>852 61831830</v>
          </cell>
          <cell r="R609" t="str">
            <v>852 90351032</v>
          </cell>
          <cell r="S609" t="str">
            <v>Infra Dev Support Group &lt;IMT#IDSG@cathaypacific.com&gt;</v>
          </cell>
          <cell r="T609" t="str">
            <v/>
          </cell>
          <cell r="U609" t="str">
            <v/>
          </cell>
          <cell r="V609" t="str">
            <v/>
          </cell>
          <cell r="W609" t="str">
            <v/>
          </cell>
          <cell r="X609" t="str">
            <v/>
          </cell>
          <cell r="Y609" t="str">
            <v/>
          </cell>
          <cell r="Z609" t="str">
            <v/>
          </cell>
          <cell r="AA609" t="str">
            <v/>
          </cell>
          <cell r="AB609" t="str">
            <v/>
          </cell>
          <cell r="AC609" t="str">
            <v/>
          </cell>
          <cell r="AD609" t="str">
            <v/>
          </cell>
          <cell r="AE609" t="str">
            <v/>
          </cell>
          <cell r="AF609" t="str">
            <v>Sensitive</v>
          </cell>
          <cell r="AG609" t="str">
            <v/>
          </cell>
          <cell r="AH609" t="str">
            <v/>
          </cell>
          <cell r="AI609" t="str">
            <v/>
          </cell>
          <cell r="AJ609" t="str">
            <v>Lifeblood</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v>0</v>
          </cell>
          <cell r="AY609" t="str">
            <v/>
          </cell>
          <cell r="AZ609" t="str">
            <v>N/A</v>
          </cell>
          <cell r="BA609" t="str">
            <v>1900-01-01</v>
          </cell>
          <cell r="BB609" t="str">
            <v>N/A</v>
          </cell>
          <cell r="BC609" t="str">
            <v/>
          </cell>
          <cell r="BD609" t="str">
            <v/>
          </cell>
          <cell r="BE609" t="str">
            <v/>
          </cell>
        </row>
        <row r="610">
          <cell r="A610" t="str">
            <v>0596</v>
          </cell>
          <cell r="B610" t="str">
            <v>0596 - IBM WebSphere MQ Series Client</v>
          </cell>
          <cell r="C610" t="str">
            <v/>
          </cell>
          <cell r="D610" t="str">
            <v/>
          </cell>
          <cell r="E610" t="str">
            <v>Production</v>
          </cell>
          <cell r="F610" t="str">
            <v>IT Infra &amp; Ops Infra Design, Build &amp; Support</v>
          </cell>
          <cell r="G610" t="str">
            <v/>
          </cell>
          <cell r="H610" t="str">
            <v>Integration Services</v>
          </cell>
          <cell r="I610" t="str">
            <v>Infra App</v>
          </cell>
          <cell r="J610" t="str">
            <v>IBM WebSphere MQ Series Client</v>
          </cell>
          <cell r="K610" t="str">
            <v/>
          </cell>
          <cell r="L610" t="str">
            <v>TBD</v>
          </cell>
          <cell r="M610" t="str">
            <v>TBD</v>
          </cell>
          <cell r="N610" t="str">
            <v>YC Chan</v>
          </cell>
          <cell r="O610" t="str">
            <v>852 63960992</v>
          </cell>
          <cell r="P610" t="str">
            <v>Harri Chong</v>
          </cell>
          <cell r="Q610" t="str">
            <v>852 61831830</v>
          </cell>
          <cell r="R610" t="str">
            <v>852 90351032</v>
          </cell>
          <cell r="S610" t="str">
            <v>Infra Dev Support Group &lt;IMT#IDSG@cathaypacific.com&gt;</v>
          </cell>
          <cell r="T610" t="str">
            <v/>
          </cell>
          <cell r="U610" t="str">
            <v/>
          </cell>
          <cell r="V610" t="str">
            <v/>
          </cell>
          <cell r="W610" t="str">
            <v/>
          </cell>
          <cell r="X610" t="str">
            <v/>
          </cell>
          <cell r="Y610" t="str">
            <v/>
          </cell>
          <cell r="Z610" t="str">
            <v/>
          </cell>
          <cell r="AA610" t="str">
            <v/>
          </cell>
          <cell r="AB610" t="str">
            <v/>
          </cell>
          <cell r="AC610" t="str">
            <v/>
          </cell>
          <cell r="AD610" t="str">
            <v/>
          </cell>
          <cell r="AE610" t="str">
            <v/>
          </cell>
          <cell r="AF610" t="str">
            <v>Sensitive</v>
          </cell>
          <cell r="AG610" t="str">
            <v/>
          </cell>
          <cell r="AH610" t="str">
            <v/>
          </cell>
          <cell r="AI610" t="str">
            <v/>
          </cell>
          <cell r="AJ610" t="str">
            <v>Critical</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v>0</v>
          </cell>
          <cell r="AY610" t="str">
            <v/>
          </cell>
          <cell r="AZ610" t="str">
            <v>N/A</v>
          </cell>
          <cell r="BA610" t="str">
            <v>1900-01-01</v>
          </cell>
          <cell r="BB610" t="str">
            <v>N/A</v>
          </cell>
          <cell r="BC610" t="str">
            <v/>
          </cell>
          <cell r="BD610" t="str">
            <v/>
          </cell>
          <cell r="BE610" t="str">
            <v/>
          </cell>
        </row>
        <row r="611">
          <cell r="A611" t="str">
            <v>0597</v>
          </cell>
          <cell r="B611" t="str">
            <v>0597 - Informatica</v>
          </cell>
          <cell r="C611" t="str">
            <v>INFORMATICA</v>
          </cell>
          <cell r="D611" t="str">
            <v/>
          </cell>
          <cell r="E611" t="str">
            <v>Production</v>
          </cell>
          <cell r="F611" t="str">
            <v>IT Infra &amp; Ops Infra Design, Build &amp; Support</v>
          </cell>
          <cell r="G611" t="str">
            <v>System Utility</v>
          </cell>
          <cell r="H611" t="str">
            <v>0597 - INFORMATICA</v>
          </cell>
          <cell r="I611" t="str">
            <v>Service</v>
          </cell>
          <cell r="J611" t="str">
            <v>Informatica services: PWC - PowerCentre for ETL, IDQ - Data Quality, IDR - Data Replication_x000D_ _x000D_ Supported by HP</v>
          </cell>
          <cell r="K611" t="str">
            <v>IMT</v>
          </cell>
          <cell r="L611" t="str">
            <v>Mark Griffith</v>
          </cell>
          <cell r="M611" t="str">
            <v>TBD</v>
          </cell>
          <cell r="N611" t="str">
            <v>YC Chan</v>
          </cell>
          <cell r="O611" t="str">
            <v>852 63960992</v>
          </cell>
          <cell r="P611" t="str">
            <v>Harri Chong</v>
          </cell>
          <cell r="Q611" t="str">
            <v>852 61831830</v>
          </cell>
          <cell r="R611" t="str">
            <v>852 90351032</v>
          </cell>
          <cell r="S611" t="str">
            <v>imt#ie@cathaypacific.com</v>
          </cell>
          <cell r="T611" t="str">
            <v>HP</v>
          </cell>
          <cell r="U611" t="str">
            <v>Tony Lau,Arief Wahyudi,Edwin Fu, Philip Yip,Luke Lam,Richard Tuet</v>
          </cell>
          <cell r="V611" t="str">
            <v>HP</v>
          </cell>
          <cell r="W611" t="str">
            <v>Service Centre</v>
          </cell>
          <cell r="X611" t="str">
            <v>Application Support - Ent - Integration Competency Cntr</v>
          </cell>
          <cell r="Y611" t="str">
            <v>HP</v>
          </cell>
          <cell r="Z611" t="str">
            <v>Application Support - Ent - BICC</v>
          </cell>
          <cell r="AA611" t="str">
            <v>CX Infra Support</v>
          </cell>
          <cell r="AB611" t="str">
            <v/>
          </cell>
          <cell r="AC611" t="str">
            <v/>
          </cell>
          <cell r="AD611" t="str">
            <v>Informatica PWC, IDQ, IDR, MDM (Application type: Package)</v>
          </cell>
          <cell r="AE611" t="str">
            <v/>
          </cell>
          <cell r="AF611" t="str">
            <v>Highly Sensitive</v>
          </cell>
          <cell r="AG611" t="str">
            <v>/cvs/ARCH/</v>
          </cell>
          <cell r="AH611" t="str">
            <v>Informatica PWC,IDQ,IDR,MDM</v>
          </cell>
          <cell r="AI611" t="str">
            <v/>
          </cell>
          <cell r="AJ611" t="str">
            <v>Critical</v>
          </cell>
          <cell r="AK611" t="str">
            <v>7x24</v>
          </cell>
          <cell r="AL611" t="str">
            <v/>
          </cell>
          <cell r="AM611" t="str">
            <v/>
          </cell>
          <cell r="AN611" t="str">
            <v>Yes</v>
          </cell>
          <cell r="AO611" t="str">
            <v>2 hrs</v>
          </cell>
          <cell r="AP611" t="str">
            <v>6 hrs</v>
          </cell>
          <cell r="AQ611" t="str">
            <v>Y</v>
          </cell>
          <cell r="AR611" t="str">
            <v>Daily - Incremental; Weekly - Full</v>
          </cell>
          <cell r="AS611" t="str">
            <v>Y</v>
          </cell>
          <cell r="AT611" t="str">
            <v>3 - Immediate but not serious impact on operations; Minor delay of flight schedule; Minor customers disruption</v>
          </cell>
          <cell r="AU611" t="str">
            <v/>
          </cell>
          <cell r="AV611" t="str">
            <v/>
          </cell>
          <cell r="AW611" t="str">
            <v/>
          </cell>
          <cell r="AX611">
            <v>0</v>
          </cell>
          <cell r="AY611" t="str">
            <v/>
          </cell>
          <cell r="AZ611" t="str">
            <v>N/A</v>
          </cell>
          <cell r="BA611" t="str">
            <v>1900-01-01</v>
          </cell>
          <cell r="BB611" t="str">
            <v>N/A</v>
          </cell>
          <cell r="BC611" t="str">
            <v/>
          </cell>
          <cell r="BD611" t="str">
            <v/>
          </cell>
          <cell r="BE611" t="str">
            <v/>
          </cell>
        </row>
        <row r="612">
          <cell r="A612" t="str">
            <v>0598</v>
          </cell>
          <cell r="B612" t="str">
            <v>0598 - Flight Load Mobile</v>
          </cell>
          <cell r="C612" t="str">
            <v>Flight Load, iJourney Lite Mobile</v>
          </cell>
          <cell r="D612" t="str">
            <v>0476, 0632, 0633</v>
          </cell>
          <cell r="E612" t="str">
            <v>Production</v>
          </cell>
          <cell r="F612" t="str">
            <v>IT Innovation Centre</v>
          </cell>
          <cell r="G612" t="str">
            <v>Mobile App</v>
          </cell>
          <cell r="H612" t="str">
            <v>0598 - Flight Load Mobile</v>
          </cell>
          <cell r="I612" t="str">
            <v>Application</v>
          </cell>
          <cell r="J612" t="str">
            <v>Flight Load allows Cathay staff travellers to easily check the loading status of flights that they are interested in taking.</v>
          </cell>
          <cell r="K612" t="str">
            <v>PNL</v>
          </cell>
          <cell r="L612" t="str">
            <v>Jessica Chan (PNL)</v>
          </cell>
          <cell r="M612" t="str">
            <v>TBD</v>
          </cell>
          <cell r="N612" t="str">
            <v>Bidyut Dumra</v>
          </cell>
          <cell r="O612" t="str">
            <v>852 94470915</v>
          </cell>
          <cell r="P612" t="str">
            <v>Graham Daley</v>
          </cell>
          <cell r="Q612" t="str">
            <v>852 59931395</v>
          </cell>
          <cell r="R612" t="str">
            <v>852 59931395</v>
          </cell>
          <cell r="S612" t="str">
            <v>imt#inno</v>
          </cell>
          <cell r="T612" t="str">
            <v>ASL for MDM platform deployment</v>
          </cell>
          <cell r="U612" t="str">
            <v>Graham Daley, Edmond Leung</v>
          </cell>
          <cell r="V612" t="str">
            <v/>
          </cell>
          <cell r="W612" t="str">
            <v>Service Centre</v>
          </cell>
          <cell r="X612" t="str">
            <v>IBM-ASM (Mobile)</v>
          </cell>
          <cell r="Y612" t="str">
            <v>HP</v>
          </cell>
          <cell r="Z612" t="str">
            <v>IT Innovation Centre</v>
          </cell>
          <cell r="AA612" t="str">
            <v>IT Innovation Centre</v>
          </cell>
          <cell r="AB612" t="str">
            <v>N/A</v>
          </cell>
          <cell r="AC612" t="str">
            <v>N/A</v>
          </cell>
          <cell r="AD612" t="str">
            <v>Kony, Java</v>
          </cell>
          <cell r="AE612" t="str">
            <v>Y</v>
          </cell>
          <cell r="AF612" t="str">
            <v>Internal Use Only</v>
          </cell>
          <cell r="AG612" t="str">
            <v/>
          </cell>
          <cell r="AH612" t="str">
            <v/>
          </cell>
          <cell r="AI612" t="str">
            <v>3000</v>
          </cell>
          <cell r="AJ612" t="str">
            <v>Important</v>
          </cell>
          <cell r="AK612" t="str">
            <v>7x24</v>
          </cell>
          <cell r="AL612" t="str">
            <v>N/A</v>
          </cell>
          <cell r="AM612" t="str">
            <v>Outport</v>
          </cell>
          <cell r="AN612" t="str">
            <v>N</v>
          </cell>
          <cell r="AO612" t="str">
            <v/>
          </cell>
          <cell r="AP612" t="str">
            <v/>
          </cell>
          <cell r="AQ612" t="str">
            <v>N/A</v>
          </cell>
          <cell r="AR612" t="str">
            <v/>
          </cell>
          <cell r="AS612" t="str">
            <v>N/A</v>
          </cell>
          <cell r="AT612" t="str">
            <v/>
          </cell>
          <cell r="AU612" t="str">
            <v/>
          </cell>
          <cell r="AV612" t="str">
            <v/>
          </cell>
          <cell r="AW612" t="str">
            <v/>
          </cell>
          <cell r="AX612">
            <v>0</v>
          </cell>
          <cell r="AY612" t="str">
            <v/>
          </cell>
          <cell r="AZ612" t="str">
            <v>2.1.2</v>
          </cell>
          <cell r="BA612" t="str">
            <v>1900-01-01</v>
          </cell>
          <cell r="BB612" t="str">
            <v/>
          </cell>
          <cell r="BC612" t="str">
            <v/>
          </cell>
          <cell r="BD612" t="str">
            <v>Mobile app</v>
          </cell>
          <cell r="BE612" t="str">
            <v/>
          </cell>
        </row>
        <row r="613">
          <cell r="A613" t="str">
            <v>0599</v>
          </cell>
          <cell r="B613" t="str">
            <v>0599 - PerfTOLD</v>
          </cell>
          <cell r="C613" t="str">
            <v>PerfTOLD</v>
          </cell>
          <cell r="D613" t="str">
            <v>0632</v>
          </cell>
          <cell r="E613" t="str">
            <v>Pre-Production</v>
          </cell>
          <cell r="F613" t="str">
            <v>IT Solutions Centre Airline Operations &amp; Cargo - FOP</v>
          </cell>
          <cell r="G613" t="str">
            <v>Flight Operations (FOP)</v>
          </cell>
          <cell r="H613" t="str">
            <v>0599 - PerfTOLD (Performance Take-off and Landing</v>
          </cell>
          <cell r="I613" t="str">
            <v>Application</v>
          </cell>
          <cell r="J613" t="str">
            <v>PerfTOLD is a mobile application, which helps FOP users to perform the take-off and landing calculations.  This application is supported by FOP BU.</v>
          </cell>
          <cell r="K613" t="str">
            <v>FOP</v>
          </cell>
          <cell r="L613" t="str">
            <v>SM Kwan</v>
          </cell>
          <cell r="M613" t="str">
            <v/>
          </cell>
          <cell r="N613" t="str">
            <v>Matt Oakley</v>
          </cell>
          <cell r="O613" t="str">
            <v>852 93889059</v>
          </cell>
          <cell r="P613" t="str">
            <v>Steve Yip (FOP)</v>
          </cell>
          <cell r="Q613" t="str">
            <v>TBC</v>
          </cell>
          <cell r="R613" t="str">
            <v>N/A</v>
          </cell>
          <cell r="S613" t="str">
            <v>N/A</v>
          </cell>
          <cell r="T613" t="str">
            <v>ASL for MDM platform deployment</v>
          </cell>
          <cell r="U613" t="str">
            <v>FOP Cuthbert Lo</v>
          </cell>
          <cell r="V613" t="str">
            <v/>
          </cell>
          <cell r="W613" t="str">
            <v>Service Centre</v>
          </cell>
          <cell r="X613" t="str">
            <v>FOP BU</v>
          </cell>
          <cell r="Y613" t="str">
            <v>HP</v>
          </cell>
          <cell r="Z613" t="str">
            <v>N/A</v>
          </cell>
          <cell r="AA613" t="str">
            <v>N/A</v>
          </cell>
          <cell r="AB613" t="str">
            <v/>
          </cell>
          <cell r="AC613" t="str">
            <v/>
          </cell>
          <cell r="AD613" t="str">
            <v>Mobile App</v>
          </cell>
          <cell r="AE613" t="str">
            <v>N</v>
          </cell>
          <cell r="AF613" t="str">
            <v>Sensitive</v>
          </cell>
          <cell r="AG613" t="str">
            <v/>
          </cell>
          <cell r="AH613" t="str">
            <v/>
          </cell>
          <cell r="AI613" t="str">
            <v>10-30</v>
          </cell>
          <cell r="AJ613" t="str">
            <v>Peripheral</v>
          </cell>
          <cell r="AK613" t="str">
            <v>5x8</v>
          </cell>
          <cell r="AL613" t="str">
            <v xml:space="preserve">Anytime with BU approval. This app is downloaded through MDM directly. When MDM is down, there is no impact on existing users but new user could not download the app. </v>
          </cell>
          <cell r="AM613" t="str">
            <v>No</v>
          </cell>
          <cell r="AN613" t="str">
            <v>N/A</v>
          </cell>
          <cell r="AO613" t="str">
            <v/>
          </cell>
          <cell r="AP613" t="str">
            <v/>
          </cell>
          <cell r="AQ613" t="str">
            <v>N</v>
          </cell>
          <cell r="AR613" t="str">
            <v/>
          </cell>
          <cell r="AS613" t="str">
            <v>N/A</v>
          </cell>
          <cell r="AT613" t="str">
            <v/>
          </cell>
          <cell r="AU613" t="str">
            <v/>
          </cell>
          <cell r="AV613" t="str">
            <v/>
          </cell>
          <cell r="AW613" t="str">
            <v/>
          </cell>
          <cell r="AX613">
            <v>0</v>
          </cell>
          <cell r="AY613" t="str">
            <v/>
          </cell>
          <cell r="AZ613" t="str">
            <v>N/A</v>
          </cell>
          <cell r="BA613" t="str">
            <v>1900-01-01</v>
          </cell>
          <cell r="BB613" t="str">
            <v>N/A</v>
          </cell>
          <cell r="BC613" t="str">
            <v/>
          </cell>
          <cell r="BD613" t="str">
            <v>Mobile app</v>
          </cell>
          <cell r="BE613" t="str">
            <v/>
          </cell>
        </row>
        <row r="614">
          <cell r="A614" t="str">
            <v>0600</v>
          </cell>
          <cell r="B614" t="str">
            <v>0600 - Oracle (Hyperion)</v>
          </cell>
          <cell r="C614" t="str">
            <v/>
          </cell>
          <cell r="D614" t="str">
            <v/>
          </cell>
          <cell r="E614" t="str">
            <v>Production</v>
          </cell>
          <cell r="F614" t="str">
            <v>IT Infra &amp; Ops Infra Design, Build &amp; Support</v>
          </cell>
          <cell r="G614" t="str">
            <v/>
          </cell>
          <cell r="H614" t="str">
            <v>Integration Services</v>
          </cell>
          <cell r="I614" t="str">
            <v>Infra App</v>
          </cell>
          <cell r="J614" t="str">
            <v xml:space="preserve">EIS - Oracle Hyperion Essbase Integration Services (Essbase Integration Services) </v>
          </cell>
          <cell r="K614" t="str">
            <v/>
          </cell>
          <cell r="L614" t="str">
            <v>TBD</v>
          </cell>
          <cell r="M614" t="str">
            <v>TBD</v>
          </cell>
          <cell r="N614" t="str">
            <v>YC Chan</v>
          </cell>
          <cell r="O614" t="str">
            <v>852 63960992</v>
          </cell>
          <cell r="P614" t="str">
            <v>Harri Chong</v>
          </cell>
          <cell r="Q614" t="str">
            <v>852 61831830</v>
          </cell>
          <cell r="R614" t="str">
            <v>852 90351032</v>
          </cell>
          <cell r="S614" t="str">
            <v>Infra Dev Support Group &lt;IMT#IDSG@cathaypacific.com&gt;</v>
          </cell>
          <cell r="T614" t="str">
            <v/>
          </cell>
          <cell r="U614" t="str">
            <v/>
          </cell>
          <cell r="V614" t="str">
            <v/>
          </cell>
          <cell r="W614" t="str">
            <v/>
          </cell>
          <cell r="X614" t="str">
            <v/>
          </cell>
          <cell r="Y614" t="str">
            <v/>
          </cell>
          <cell r="Z614" t="str">
            <v/>
          </cell>
          <cell r="AA614" t="str">
            <v/>
          </cell>
          <cell r="AB614" t="str">
            <v/>
          </cell>
          <cell r="AC614" t="str">
            <v/>
          </cell>
          <cell r="AD614" t="str">
            <v/>
          </cell>
          <cell r="AE614" t="str">
            <v/>
          </cell>
          <cell r="AF614" t="str">
            <v>Highly Sensitive</v>
          </cell>
          <cell r="AG614" t="str">
            <v/>
          </cell>
          <cell r="AH614" t="str">
            <v/>
          </cell>
          <cell r="AI614" t="str">
            <v/>
          </cell>
          <cell r="AJ614" t="str">
            <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v>0</v>
          </cell>
          <cell r="AY614" t="str">
            <v/>
          </cell>
          <cell r="AZ614" t="str">
            <v>N/A</v>
          </cell>
          <cell r="BA614" t="str">
            <v>1900-01-01</v>
          </cell>
          <cell r="BB614" t="str">
            <v>N/A</v>
          </cell>
          <cell r="BC614" t="str">
            <v/>
          </cell>
          <cell r="BD614" t="str">
            <v/>
          </cell>
          <cell r="BE614" t="str">
            <v/>
          </cell>
        </row>
        <row r="615">
          <cell r="A615" t="str">
            <v>0601</v>
          </cell>
          <cell r="B615" t="str">
            <v>0601- EDW Data Warehouse - Interfaces for FIN</v>
          </cell>
          <cell r="C615" t="str">
            <v>EDW FIN</v>
          </cell>
          <cell r="D615" t="str">
            <v>0748</v>
          </cell>
          <cell r="E615" t="str">
            <v>Production</v>
          </cell>
          <cell r="F615" t="str">
            <v>IT Solutions Centre Enterprise - Biss Intel Competency Cntr</v>
          </cell>
          <cell r="G615" t="str">
            <v>Finance Service (FIN)</v>
          </cell>
          <cell r="H615" t="str">
            <v>0601- EDW Data Warehouse - Interfaces for FIN</v>
          </cell>
          <cell r="I615" t="str">
            <v>Application</v>
          </cell>
          <cell r="J615" t="str">
            <v>Enterprise Data Warehouse - FIN Subject Area</v>
          </cell>
          <cell r="K615" t="str">
            <v>FIN</v>
          </cell>
          <cell r="L615" t="str">
            <v>Peter Ko - PM-HORIZON (PRO PERF MGT&amp;SPEND</v>
          </cell>
          <cell r="M615" t="str">
            <v>TBD</v>
          </cell>
          <cell r="N615" t="str">
            <v>Patrik Forsstrom</v>
          </cell>
          <cell r="O615" t="str">
            <v>852 62839056</v>
          </cell>
          <cell r="P615" t="str">
            <v>Frank Lee</v>
          </cell>
          <cell r="Q615" t="str">
            <v>852 91628429</v>
          </cell>
          <cell r="R615" t="str">
            <v>852 54703060</v>
          </cell>
          <cell r="S615" t="str">
            <v>DL_BICC_Team@cathaypacific.com</v>
          </cell>
          <cell r="T615" t="str">
            <v/>
          </cell>
          <cell r="U615" t="str">
            <v>Kenny Yeung</v>
          </cell>
          <cell r="V615" t="str">
            <v>HP</v>
          </cell>
          <cell r="W615" t="str">
            <v>Service Centre</v>
          </cell>
          <cell r="X615" t="str">
            <v>IBM-ASM -Ent Biss Intelligence</v>
          </cell>
          <cell r="Y615" t="str">
            <v>HP - Database</v>
          </cell>
          <cell r="Z615" t="str">
            <v>Application Support - Ent - Biss Intel Competency Cntr</v>
          </cell>
          <cell r="AA615" t="str">
            <v>TS - Infrastructure (Database)</v>
          </cell>
          <cell r="AB615" t="str">
            <v/>
          </cell>
          <cell r="AC615" t="str">
            <v/>
          </cell>
          <cell r="AD615" t="str">
            <v>Greenplum, Cognos, Qlikview, Informatica  (Application type: Custom)</v>
          </cell>
          <cell r="AE615" t="str">
            <v>N</v>
          </cell>
          <cell r="AF615" t="str">
            <v>Sensitive</v>
          </cell>
          <cell r="AG615" t="str">
            <v/>
          </cell>
          <cell r="AH615" t="str">
            <v>Greenplum, Cognos, Qlikview, Informatica</v>
          </cell>
          <cell r="AI615" t="str">
            <v>50</v>
          </cell>
          <cell r="AJ615" t="str">
            <v>Important</v>
          </cell>
          <cell r="AK615" t="str">
            <v>5x8</v>
          </cell>
          <cell r="AL615" t="str">
            <v>Sun 0800-1200 (Greenplum)</v>
          </cell>
          <cell r="AM615" t="str">
            <v>No</v>
          </cell>
          <cell r="AN615" t="str">
            <v>Yes - uncertified</v>
          </cell>
          <cell r="AO615" t="str">
            <v>24 hrs</v>
          </cell>
          <cell r="AP615" t="str">
            <v>4 hrs</v>
          </cell>
          <cell r="AQ615" t="str">
            <v>Y</v>
          </cell>
          <cell r="AR615" t="str">
            <v>Daily</v>
          </cell>
          <cell r="AS615" t="str">
            <v>N</v>
          </cell>
          <cell r="AT615" t="str">
            <v/>
          </cell>
          <cell r="AU615" t="str">
            <v/>
          </cell>
          <cell r="AV615" t="str">
            <v/>
          </cell>
          <cell r="AW615" t="str">
            <v/>
          </cell>
          <cell r="AX615">
            <v>0</v>
          </cell>
          <cell r="AY615" t="str">
            <v>No for analytics</v>
          </cell>
          <cell r="AZ615" t="str">
            <v>N/A</v>
          </cell>
          <cell r="BA615" t="str">
            <v>1900-01-01</v>
          </cell>
          <cell r="BB615" t="str">
            <v>N/A</v>
          </cell>
          <cell r="BC615" t="str">
            <v/>
          </cell>
          <cell r="BD615" t="str">
            <v>Internal access</v>
          </cell>
          <cell r="BE615" t="str">
            <v/>
          </cell>
        </row>
        <row r="616">
          <cell r="A616" t="str">
            <v>0602</v>
          </cell>
          <cell r="B616" t="str">
            <v>0602 - iCrew</v>
          </cell>
          <cell r="C616" t="str">
            <v>iCrew</v>
          </cell>
          <cell r="D616" t="str">
            <v/>
          </cell>
          <cell r="E616" t="str">
            <v>Retired</v>
          </cell>
          <cell r="F616" t="str">
            <v>IT Solutions Centre Service Delivery - ISD</v>
          </cell>
          <cell r="G616" t="str">
            <v>Inflight Services (ISD)</v>
          </cell>
          <cell r="H616" t="str">
            <v>0602 - iCrew</v>
          </cell>
          <cell r="I616" t="str">
            <v>External Service</v>
          </cell>
          <cell r="J616" t="str">
            <v>iCrew, the Corporate Social Media tool used for CX cabin crew. SAAS solution provided by Tibbco</v>
          </cell>
          <cell r="K616" t="str">
            <v>ISD</v>
          </cell>
          <cell r="L616" t="str">
            <v>Elaine Champion - MANAGER C/C RELATIONS &amp; COMMS</v>
          </cell>
          <cell r="M616" t="str">
            <v/>
          </cell>
          <cell r="N616" t="str">
            <v>Winnie Yau</v>
          </cell>
          <cell r="O616" t="str">
            <v>852 94354063</v>
          </cell>
          <cell r="P616" t="str">
            <v>Clement Cheung</v>
          </cell>
          <cell r="Q616" t="str">
            <v>852 94253429</v>
          </cell>
          <cell r="R616" t="str">
            <v>852 62228320</v>
          </cell>
          <cell r="S616" t="str">
            <v>IMT#IOS@cathaypacific.com</v>
          </cell>
          <cell r="T616" t="str">
            <v/>
          </cell>
          <cell r="U616" t="str">
            <v/>
          </cell>
          <cell r="V616" t="str">
            <v/>
          </cell>
          <cell r="W616" t="str">
            <v>Service Centre</v>
          </cell>
          <cell r="X616" t="str">
            <v>Tibbr</v>
          </cell>
          <cell r="Y616" t="str">
            <v/>
          </cell>
          <cell r="Z616" t="str">
            <v>Application Support - Service Delivery - ISD</v>
          </cell>
          <cell r="AA616" t="str">
            <v/>
          </cell>
          <cell r="AB616" t="str">
            <v/>
          </cell>
          <cell r="AC616" t="str">
            <v/>
          </cell>
          <cell r="AD616" t="str">
            <v>Cloud Service: SAAS</v>
          </cell>
          <cell r="AE616" t="str">
            <v/>
          </cell>
          <cell r="AF616" t="str">
            <v/>
          </cell>
          <cell r="AG616" t="str">
            <v/>
          </cell>
          <cell r="AH616" t="str">
            <v/>
          </cell>
          <cell r="AI616" t="str">
            <v/>
          </cell>
          <cell r="AJ616" t="str">
            <v>Important</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v>0</v>
          </cell>
          <cell r="AY616" t="str">
            <v/>
          </cell>
          <cell r="AZ616" t="str">
            <v>N/A</v>
          </cell>
          <cell r="BA616" t="str">
            <v>1900-01-01</v>
          </cell>
          <cell r="BB616" t="str">
            <v>N/A</v>
          </cell>
          <cell r="BC616" t="str">
            <v/>
          </cell>
          <cell r="BD616" t="str">
            <v/>
          </cell>
          <cell r="BE616" t="str">
            <v/>
          </cell>
        </row>
        <row r="617">
          <cell r="A617" t="str">
            <v>0603</v>
          </cell>
          <cell r="B617" t="str">
            <v>0603 - Clexpert POS System</v>
          </cell>
          <cell r="C617" t="str">
            <v/>
          </cell>
          <cell r="D617" t="str">
            <v/>
          </cell>
          <cell r="E617" t="str">
            <v>Production</v>
          </cell>
          <cell r="F617" t="str">
            <v>IT Solutions Centre Sales &amp; Marketing - HKO GCC Distribution &amp; Corp Sales</v>
          </cell>
          <cell r="G617" t="str">
            <v>Hong Kong Office (HKO)</v>
          </cell>
          <cell r="H617" t="str">
            <v>0603 - Clexpert POS System</v>
          </cell>
          <cell r="I617" t="str">
            <v>Application</v>
          </cell>
          <cell r="J617" t="str">
            <v>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v>
          </cell>
          <cell r="K617" t="str">
            <v>HKO</v>
          </cell>
          <cell r="L617" t="str">
            <v>Ledia Kwok - Assistant Ticketing Manager</v>
          </cell>
          <cell r="M617" t="str">
            <v>TBD</v>
          </cell>
          <cell r="N617" t="str">
            <v>Jack Zhang</v>
          </cell>
          <cell r="O617" t="str">
            <v>852 92072810</v>
          </cell>
          <cell r="P617" t="str">
            <v>Maggie Yip</v>
          </cell>
          <cell r="Q617" t="str">
            <v>852 98727115</v>
          </cell>
          <cell r="R617" t="str">
            <v>852 63910215</v>
          </cell>
          <cell r="S617" t="str">
            <v>imt#hko@cathaypacific.com</v>
          </cell>
          <cell r="T617" t="str">
            <v>IMT</v>
          </cell>
          <cell r="U617" t="str">
            <v>Maggie Yip; Matthew Chung; Andy Leung; Claire Tsoi</v>
          </cell>
          <cell r="V617" t="str">
            <v/>
          </cell>
          <cell r="W617" t="str">
            <v>Service Centre</v>
          </cell>
          <cell r="X617" t="str">
            <v>Application Support - S&amp;M - HKG, S&amp;D-WRT, Dist &amp; Corp Sales</v>
          </cell>
          <cell r="Y617" t="str">
            <v/>
          </cell>
          <cell r="Z617" t="str">
            <v>Application Support - S&amp;M - HKG, S&amp;D-WRT, Dist &amp; Corp Sales</v>
          </cell>
          <cell r="AA617" t="str">
            <v/>
          </cell>
          <cell r="AB617" t="str">
            <v/>
          </cell>
          <cell r="AC617" t="str">
            <v/>
          </cell>
          <cell r="AD617" t="str">
            <v>Standalone desktop application</v>
          </cell>
          <cell r="AE617" t="str">
            <v/>
          </cell>
          <cell r="AF617" t="str">
            <v>Sensitive</v>
          </cell>
          <cell r="AG617" t="str">
            <v/>
          </cell>
          <cell r="AH617" t="str">
            <v>FoxPro ver 2.6</v>
          </cell>
          <cell r="AI617" t="str">
            <v>0-10</v>
          </cell>
          <cell r="AJ617" t="str">
            <v>Important</v>
          </cell>
          <cell r="AK617" t="str">
            <v>5x8</v>
          </cell>
          <cell r="AL617" t="str">
            <v>Mon - Fri 12:00am - 8:00am; Sat - Sun 12:00am - 11:59pm</v>
          </cell>
          <cell r="AM617" t="str">
            <v/>
          </cell>
          <cell r="AN617" t="str">
            <v/>
          </cell>
          <cell r="AO617" t="str">
            <v/>
          </cell>
          <cell r="AP617" t="str">
            <v/>
          </cell>
          <cell r="AQ617" t="str">
            <v>Y</v>
          </cell>
          <cell r="AR617" t="str">
            <v>Daily</v>
          </cell>
          <cell r="AS617" t="str">
            <v>Y</v>
          </cell>
          <cell r="AT617" t="str">
            <v>3 - Immediate but not serious impact on operations; Minor delay of flight schedule; Minor customers disruption</v>
          </cell>
          <cell r="AU617" t="str">
            <v>3 - Minor impact on cost/revenue</v>
          </cell>
          <cell r="AV617" t="str">
            <v/>
          </cell>
          <cell r="AW617" t="str">
            <v/>
          </cell>
          <cell r="AX617">
            <v>0</v>
          </cell>
          <cell r="AY617" t="str">
            <v/>
          </cell>
          <cell r="AZ617" t="str">
            <v>N/A</v>
          </cell>
          <cell r="BA617" t="str">
            <v>1900-01-01</v>
          </cell>
          <cell r="BB617" t="str">
            <v>N/A</v>
          </cell>
          <cell r="BC617" t="str">
            <v/>
          </cell>
          <cell r="BD617" t="str">
            <v/>
          </cell>
          <cell r="BE617" t="str">
            <v/>
          </cell>
        </row>
        <row r="618">
          <cell r="A618" t="str">
            <v>0604</v>
          </cell>
          <cell r="B618" t="str">
            <v>0604 - Apache Derby Database Engine</v>
          </cell>
          <cell r="C618" t="str">
            <v/>
          </cell>
          <cell r="D618" t="str">
            <v/>
          </cell>
          <cell r="E618" t="str">
            <v>Production</v>
          </cell>
          <cell r="F618" t="str">
            <v>IT Infra &amp; Ops Infra Design, Build &amp; Support</v>
          </cell>
          <cell r="G618" t="str">
            <v/>
          </cell>
          <cell r="H618" t="str">
            <v>Database Services</v>
          </cell>
          <cell r="I618" t="str">
            <v>Infra App</v>
          </cell>
          <cell r="J618" t="str">
            <v>Apache Derby Database Engine</v>
          </cell>
          <cell r="K618" t="str">
            <v/>
          </cell>
          <cell r="L618" t="str">
            <v>TBD</v>
          </cell>
          <cell r="M618" t="str">
            <v>TBD</v>
          </cell>
          <cell r="N618" t="str">
            <v>YC Chan</v>
          </cell>
          <cell r="O618" t="str">
            <v>852 63960992</v>
          </cell>
          <cell r="P618" t="str">
            <v>Harri Chong</v>
          </cell>
          <cell r="Q618" t="str">
            <v>852 61831830</v>
          </cell>
          <cell r="R618" t="str">
            <v>852 90351032</v>
          </cell>
          <cell r="S618" t="str">
            <v>DL_IMT_Infrastructure_-_Database@cathaypacific.com</v>
          </cell>
          <cell r="T618" t="str">
            <v/>
          </cell>
          <cell r="U618" t="str">
            <v/>
          </cell>
          <cell r="V618" t="str">
            <v/>
          </cell>
          <cell r="W618" t="str">
            <v/>
          </cell>
          <cell r="X618" t="str">
            <v/>
          </cell>
          <cell r="Y618" t="str">
            <v/>
          </cell>
          <cell r="Z618" t="str">
            <v/>
          </cell>
          <cell r="AA618" t="str">
            <v/>
          </cell>
          <cell r="AB618" t="str">
            <v/>
          </cell>
          <cell r="AC618" t="str">
            <v/>
          </cell>
          <cell r="AD618" t="str">
            <v/>
          </cell>
          <cell r="AE618" t="str">
            <v/>
          </cell>
          <cell r="AF618" t="str">
            <v>Sensitive</v>
          </cell>
          <cell r="AG618" t="str">
            <v/>
          </cell>
          <cell r="AH618" t="str">
            <v/>
          </cell>
          <cell r="AI618" t="str">
            <v/>
          </cell>
          <cell r="AJ618" t="str">
            <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v>0</v>
          </cell>
          <cell r="AY618" t="str">
            <v/>
          </cell>
          <cell r="AZ618" t="str">
            <v>N/A</v>
          </cell>
          <cell r="BA618" t="str">
            <v>1900-01-01</v>
          </cell>
          <cell r="BB618" t="str">
            <v>N/A</v>
          </cell>
          <cell r="BC618" t="str">
            <v/>
          </cell>
          <cell r="BD618" t="str">
            <v/>
          </cell>
          <cell r="BE618" t="str">
            <v/>
          </cell>
        </row>
        <row r="619">
          <cell r="A619" t="str">
            <v>0605</v>
          </cell>
          <cell r="B619" t="str">
            <v>0605 - Microsoft SQL</v>
          </cell>
          <cell r="C619" t="str">
            <v/>
          </cell>
          <cell r="D619" t="str">
            <v/>
          </cell>
          <cell r="E619" t="str">
            <v>Production</v>
          </cell>
          <cell r="F619" t="str">
            <v>IT Infra &amp; Ops Infra Design, Build &amp; Support</v>
          </cell>
          <cell r="G619" t="str">
            <v/>
          </cell>
          <cell r="H619" t="str">
            <v>Database Services</v>
          </cell>
          <cell r="I619" t="str">
            <v>Infra App</v>
          </cell>
          <cell r="J619" t="str">
            <v>Microsoft SQL</v>
          </cell>
          <cell r="K619" t="str">
            <v/>
          </cell>
          <cell r="L619" t="str">
            <v>TBD</v>
          </cell>
          <cell r="M619" t="str">
            <v>TBD</v>
          </cell>
          <cell r="N619" t="str">
            <v>YC Chan</v>
          </cell>
          <cell r="O619" t="str">
            <v>852 63960992</v>
          </cell>
          <cell r="P619" t="str">
            <v>Harri Chong</v>
          </cell>
          <cell r="Q619" t="str">
            <v>852 61831830</v>
          </cell>
          <cell r="R619" t="str">
            <v>852 90351032</v>
          </cell>
          <cell r="S619" t="str">
            <v>DL_IMT_Infrastructure_-_Database@cathaypacific.com</v>
          </cell>
          <cell r="T619" t="str">
            <v/>
          </cell>
          <cell r="U619" t="str">
            <v/>
          </cell>
          <cell r="V619" t="str">
            <v/>
          </cell>
          <cell r="W619" t="str">
            <v/>
          </cell>
          <cell r="X619" t="str">
            <v/>
          </cell>
          <cell r="Y619" t="str">
            <v/>
          </cell>
          <cell r="Z619" t="str">
            <v/>
          </cell>
          <cell r="AA619" t="str">
            <v/>
          </cell>
          <cell r="AB619" t="str">
            <v/>
          </cell>
          <cell r="AC619" t="str">
            <v/>
          </cell>
          <cell r="AD619" t="str">
            <v/>
          </cell>
          <cell r="AE619" t="str">
            <v/>
          </cell>
          <cell r="AF619" t="str">
            <v>Sensitive</v>
          </cell>
          <cell r="AG619" t="str">
            <v/>
          </cell>
          <cell r="AH619" t="str">
            <v/>
          </cell>
          <cell r="AI619" t="str">
            <v/>
          </cell>
          <cell r="AJ619" t="str">
            <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v>0</v>
          </cell>
          <cell r="AY619" t="str">
            <v/>
          </cell>
          <cell r="AZ619" t="str">
            <v>N/A</v>
          </cell>
          <cell r="BA619" t="str">
            <v>1900-01-01</v>
          </cell>
          <cell r="BB619" t="str">
            <v>N/A</v>
          </cell>
          <cell r="BC619" t="str">
            <v/>
          </cell>
          <cell r="BD619" t="str">
            <v/>
          </cell>
          <cell r="BE619" t="str">
            <v/>
          </cell>
        </row>
        <row r="620">
          <cell r="A620" t="str">
            <v>0606</v>
          </cell>
          <cell r="B620" t="str">
            <v>0606 - MySQL</v>
          </cell>
          <cell r="C620" t="str">
            <v/>
          </cell>
          <cell r="D620" t="str">
            <v/>
          </cell>
          <cell r="E620" t="str">
            <v>Production</v>
          </cell>
          <cell r="F620" t="str">
            <v>IT Infra &amp; Ops Infra Design, Build &amp; Support</v>
          </cell>
          <cell r="G620" t="str">
            <v/>
          </cell>
          <cell r="H620" t="str">
            <v>Database Services</v>
          </cell>
          <cell r="I620" t="str">
            <v>Infra App</v>
          </cell>
          <cell r="J620" t="str">
            <v>MySQL</v>
          </cell>
          <cell r="K620" t="str">
            <v/>
          </cell>
          <cell r="L620" t="str">
            <v>TBD</v>
          </cell>
          <cell r="M620" t="str">
            <v>TBD</v>
          </cell>
          <cell r="N620" t="str">
            <v>YC Chan</v>
          </cell>
          <cell r="O620" t="str">
            <v>852 63960992</v>
          </cell>
          <cell r="P620" t="str">
            <v>Harri Chong</v>
          </cell>
          <cell r="Q620" t="str">
            <v>852 61831830</v>
          </cell>
          <cell r="R620" t="str">
            <v>852 90351032</v>
          </cell>
          <cell r="S620" t="str">
            <v>DL_IMT_Infrastructure_-_Database@cathaypacific.com</v>
          </cell>
          <cell r="T620" t="str">
            <v/>
          </cell>
          <cell r="U620" t="str">
            <v/>
          </cell>
          <cell r="V620" t="str">
            <v/>
          </cell>
          <cell r="W620" t="str">
            <v/>
          </cell>
          <cell r="X620" t="str">
            <v/>
          </cell>
          <cell r="Y620" t="str">
            <v/>
          </cell>
          <cell r="Z620" t="str">
            <v/>
          </cell>
          <cell r="AA620" t="str">
            <v/>
          </cell>
          <cell r="AB620" t="str">
            <v/>
          </cell>
          <cell r="AC620" t="str">
            <v/>
          </cell>
          <cell r="AD620" t="str">
            <v/>
          </cell>
          <cell r="AE620" t="str">
            <v/>
          </cell>
          <cell r="AF620" t="str">
            <v>Sensitive</v>
          </cell>
          <cell r="AG620" t="str">
            <v/>
          </cell>
          <cell r="AH620" t="str">
            <v/>
          </cell>
          <cell r="AI620" t="str">
            <v/>
          </cell>
          <cell r="AJ620" t="str">
            <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v>0</v>
          </cell>
          <cell r="AY620" t="str">
            <v/>
          </cell>
          <cell r="AZ620" t="str">
            <v>N/A</v>
          </cell>
          <cell r="BA620" t="str">
            <v>1900-01-01</v>
          </cell>
          <cell r="BB620" t="str">
            <v>N/A</v>
          </cell>
          <cell r="BC620" t="str">
            <v/>
          </cell>
          <cell r="BD620" t="str">
            <v/>
          </cell>
          <cell r="BE620" t="str">
            <v/>
          </cell>
        </row>
        <row r="621">
          <cell r="A621" t="str">
            <v>0607</v>
          </cell>
          <cell r="B621" t="str">
            <v>0607 - Oracle Database</v>
          </cell>
          <cell r="C621" t="str">
            <v/>
          </cell>
          <cell r="D621" t="str">
            <v/>
          </cell>
          <cell r="E621" t="str">
            <v>Production</v>
          </cell>
          <cell r="F621" t="str">
            <v>IT Infra &amp; Ops Infra Design, Build &amp; Support</v>
          </cell>
          <cell r="G621" t="str">
            <v/>
          </cell>
          <cell r="H621" t="str">
            <v>Database Services</v>
          </cell>
          <cell r="I621" t="str">
            <v>Infra App</v>
          </cell>
          <cell r="J621" t="str">
            <v>Oracle Database</v>
          </cell>
          <cell r="K621" t="str">
            <v/>
          </cell>
          <cell r="L621" t="str">
            <v>TBD</v>
          </cell>
          <cell r="M621" t="str">
            <v>TBD</v>
          </cell>
          <cell r="N621" t="str">
            <v>YC Chan</v>
          </cell>
          <cell r="O621" t="str">
            <v>852 63960992</v>
          </cell>
          <cell r="P621" t="str">
            <v>Harri Chong</v>
          </cell>
          <cell r="Q621" t="str">
            <v>852 61831830</v>
          </cell>
          <cell r="R621" t="str">
            <v>852 90351032</v>
          </cell>
          <cell r="S621" t="str">
            <v>DL_IMT_Infrastructure_-_Database@cathaypacific.com</v>
          </cell>
          <cell r="T621" t="str">
            <v/>
          </cell>
          <cell r="U621" t="str">
            <v/>
          </cell>
          <cell r="V621" t="str">
            <v/>
          </cell>
          <cell r="W621" t="str">
            <v/>
          </cell>
          <cell r="X621" t="str">
            <v/>
          </cell>
          <cell r="Y621" t="str">
            <v/>
          </cell>
          <cell r="Z621" t="str">
            <v/>
          </cell>
          <cell r="AA621" t="str">
            <v/>
          </cell>
          <cell r="AB621" t="str">
            <v/>
          </cell>
          <cell r="AC621" t="str">
            <v/>
          </cell>
          <cell r="AD621" t="str">
            <v/>
          </cell>
          <cell r="AE621" t="str">
            <v/>
          </cell>
          <cell r="AF621" t="str">
            <v>Sensitive</v>
          </cell>
          <cell r="AG621" t="str">
            <v/>
          </cell>
          <cell r="AH621" t="str">
            <v/>
          </cell>
          <cell r="AI621" t="str">
            <v/>
          </cell>
          <cell r="AJ621" t="str">
            <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v>0</v>
          </cell>
          <cell r="AY621" t="str">
            <v/>
          </cell>
          <cell r="AZ621" t="str">
            <v>N/A</v>
          </cell>
          <cell r="BA621" t="str">
            <v>1900-01-01</v>
          </cell>
          <cell r="BB621" t="str">
            <v>N/A</v>
          </cell>
          <cell r="BC621" t="str">
            <v/>
          </cell>
          <cell r="BD621" t="str">
            <v/>
          </cell>
          <cell r="BE621" t="str">
            <v/>
          </cell>
        </row>
        <row r="622">
          <cell r="A622" t="str">
            <v>0608</v>
          </cell>
          <cell r="B622" t="str">
            <v>0608 - PostgreSQL</v>
          </cell>
          <cell r="C622" t="str">
            <v/>
          </cell>
          <cell r="D622" t="str">
            <v/>
          </cell>
          <cell r="E622" t="str">
            <v>Production</v>
          </cell>
          <cell r="F622" t="str">
            <v>IT Infra &amp; Ops Infra Design, Build &amp; Support</v>
          </cell>
          <cell r="G622" t="str">
            <v/>
          </cell>
          <cell r="H622" t="str">
            <v>Database Services</v>
          </cell>
          <cell r="I622" t="str">
            <v>Infra App</v>
          </cell>
          <cell r="J622" t="str">
            <v>PostgreSQL</v>
          </cell>
          <cell r="K622" t="str">
            <v/>
          </cell>
          <cell r="L622" t="str">
            <v>TBD</v>
          </cell>
          <cell r="M622" t="str">
            <v>TBD</v>
          </cell>
          <cell r="N622" t="str">
            <v>YC Chan</v>
          </cell>
          <cell r="O622" t="str">
            <v>852 63960992</v>
          </cell>
          <cell r="P622" t="str">
            <v>Harri Chong</v>
          </cell>
          <cell r="Q622" t="str">
            <v>852 61831830</v>
          </cell>
          <cell r="R622" t="str">
            <v>852 90351032</v>
          </cell>
          <cell r="S622" t="str">
            <v>DL_IMT_Infrastructure_-_Database@cathaypacific.com</v>
          </cell>
          <cell r="T622" t="str">
            <v/>
          </cell>
          <cell r="U622" t="str">
            <v/>
          </cell>
          <cell r="V622" t="str">
            <v/>
          </cell>
          <cell r="W622" t="str">
            <v/>
          </cell>
          <cell r="X622" t="str">
            <v/>
          </cell>
          <cell r="Y622" t="str">
            <v/>
          </cell>
          <cell r="Z622" t="str">
            <v/>
          </cell>
          <cell r="AA622" t="str">
            <v/>
          </cell>
          <cell r="AB622" t="str">
            <v/>
          </cell>
          <cell r="AC622" t="str">
            <v/>
          </cell>
          <cell r="AD622" t="str">
            <v/>
          </cell>
          <cell r="AE622" t="str">
            <v/>
          </cell>
          <cell r="AF622" t="str">
            <v>Sensitive</v>
          </cell>
          <cell r="AG622" t="str">
            <v/>
          </cell>
          <cell r="AH622" t="str">
            <v/>
          </cell>
          <cell r="AI622" t="str">
            <v/>
          </cell>
          <cell r="AJ622" t="str">
            <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v>0</v>
          </cell>
          <cell r="AY622" t="str">
            <v/>
          </cell>
          <cell r="AZ622" t="str">
            <v>N/A</v>
          </cell>
          <cell r="BA622" t="str">
            <v>1900-01-01</v>
          </cell>
          <cell r="BB622" t="str">
            <v>N/A</v>
          </cell>
          <cell r="BC622" t="str">
            <v/>
          </cell>
          <cell r="BD622" t="str">
            <v/>
          </cell>
          <cell r="BE622" t="str">
            <v/>
          </cell>
        </row>
        <row r="623">
          <cell r="A623" t="str">
            <v>0609</v>
          </cell>
          <cell r="B623" t="str">
            <v>0609 - Sybase SQL Anywhere</v>
          </cell>
          <cell r="C623" t="str">
            <v/>
          </cell>
          <cell r="D623" t="str">
            <v/>
          </cell>
          <cell r="E623" t="str">
            <v>Production</v>
          </cell>
          <cell r="F623" t="str">
            <v>IT Infra &amp; Ops Infra Design, Build &amp; Support</v>
          </cell>
          <cell r="G623" t="str">
            <v/>
          </cell>
          <cell r="H623" t="str">
            <v>Database Services</v>
          </cell>
          <cell r="I623" t="str">
            <v>Infra App</v>
          </cell>
          <cell r="J623" t="str">
            <v>Sybase SQL Anywhere</v>
          </cell>
          <cell r="K623" t="str">
            <v/>
          </cell>
          <cell r="L623" t="str">
            <v>TBD</v>
          </cell>
          <cell r="M623" t="str">
            <v>TBD</v>
          </cell>
          <cell r="N623" t="str">
            <v>YC Chan</v>
          </cell>
          <cell r="O623" t="str">
            <v>852 63960992</v>
          </cell>
          <cell r="P623" t="str">
            <v>Harri Chong</v>
          </cell>
          <cell r="Q623" t="str">
            <v>852 61831830</v>
          </cell>
          <cell r="R623" t="str">
            <v>852 90351032</v>
          </cell>
          <cell r="S623" t="str">
            <v>DL_IMT_Infrastructure_-_Database@cathaypacific.com</v>
          </cell>
          <cell r="T623" t="str">
            <v/>
          </cell>
          <cell r="U623" t="str">
            <v/>
          </cell>
          <cell r="V623" t="str">
            <v/>
          </cell>
          <cell r="W623" t="str">
            <v/>
          </cell>
          <cell r="X623" t="str">
            <v/>
          </cell>
          <cell r="Y623" t="str">
            <v/>
          </cell>
          <cell r="Z623" t="str">
            <v/>
          </cell>
          <cell r="AA623" t="str">
            <v/>
          </cell>
          <cell r="AB623" t="str">
            <v/>
          </cell>
          <cell r="AC623" t="str">
            <v/>
          </cell>
          <cell r="AD623" t="str">
            <v/>
          </cell>
          <cell r="AE623" t="str">
            <v/>
          </cell>
          <cell r="AF623" t="str">
            <v>Sensitive</v>
          </cell>
          <cell r="AG623" t="str">
            <v/>
          </cell>
          <cell r="AH623" t="str">
            <v/>
          </cell>
          <cell r="AI623" t="str">
            <v/>
          </cell>
          <cell r="AJ623" t="str">
            <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v>0</v>
          </cell>
          <cell r="AY623" t="str">
            <v/>
          </cell>
          <cell r="AZ623" t="str">
            <v>N/A</v>
          </cell>
          <cell r="BA623" t="str">
            <v>1900-01-01</v>
          </cell>
          <cell r="BB623" t="str">
            <v>N/A</v>
          </cell>
          <cell r="BC623" t="str">
            <v/>
          </cell>
          <cell r="BD623" t="str">
            <v/>
          </cell>
          <cell r="BE623" t="str">
            <v/>
          </cell>
        </row>
        <row r="624">
          <cell r="A624" t="str">
            <v>0610</v>
          </cell>
          <cell r="B624" t="str">
            <v>0610 - Attachmate</v>
          </cell>
          <cell r="C624" t="str">
            <v/>
          </cell>
          <cell r="D624" t="str">
            <v/>
          </cell>
          <cell r="E624" t="str">
            <v>Production</v>
          </cell>
          <cell r="F624" t="str">
            <v>IT Infra &amp; Ops Infra Design, Build &amp; Support</v>
          </cell>
          <cell r="G624" t="str">
            <v/>
          </cell>
          <cell r="H624" t="str">
            <v>End User Computing Services</v>
          </cell>
          <cell r="I624" t="str">
            <v>Infra App</v>
          </cell>
          <cell r="J624" t="str">
            <v>IBM Host Access, Unisys Host Access</v>
          </cell>
          <cell r="K624" t="str">
            <v/>
          </cell>
          <cell r="L624" t="str">
            <v>TBD</v>
          </cell>
          <cell r="M624" t="str">
            <v>TBD</v>
          </cell>
          <cell r="N624" t="str">
            <v>YC Chan</v>
          </cell>
          <cell r="O624" t="str">
            <v>852 63960992</v>
          </cell>
          <cell r="P624" t="str">
            <v>Michael Chan</v>
          </cell>
          <cell r="Q624" t="str">
            <v>852 91236246</v>
          </cell>
          <cell r="R624" t="str">
            <v>852 90351032</v>
          </cell>
          <cell r="S624" t="str">
            <v>Infra Dev Support Group &lt;IMT#IDSG@cathaypacific.com&gt;</v>
          </cell>
          <cell r="T624" t="str">
            <v/>
          </cell>
          <cell r="U624" t="str">
            <v/>
          </cell>
          <cell r="V624" t="str">
            <v/>
          </cell>
          <cell r="W624" t="str">
            <v/>
          </cell>
          <cell r="X624" t="str">
            <v/>
          </cell>
          <cell r="Y624" t="str">
            <v/>
          </cell>
          <cell r="Z624" t="str">
            <v/>
          </cell>
          <cell r="AA624" t="str">
            <v/>
          </cell>
          <cell r="AB624" t="str">
            <v/>
          </cell>
          <cell r="AC624" t="str">
            <v/>
          </cell>
          <cell r="AD624" t="str">
            <v/>
          </cell>
          <cell r="AE624" t="str">
            <v/>
          </cell>
          <cell r="AF624" t="str">
            <v>Sensitive</v>
          </cell>
          <cell r="AG624" t="str">
            <v/>
          </cell>
          <cell r="AH624" t="str">
            <v/>
          </cell>
          <cell r="AI624" t="str">
            <v/>
          </cell>
          <cell r="AJ624" t="str">
            <v>Important</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v>0</v>
          </cell>
          <cell r="AY624" t="str">
            <v/>
          </cell>
          <cell r="AZ624" t="str">
            <v>N/A</v>
          </cell>
          <cell r="BA624" t="str">
            <v>1900-01-01</v>
          </cell>
          <cell r="BB624" t="str">
            <v>N/A</v>
          </cell>
          <cell r="BC624" t="str">
            <v/>
          </cell>
          <cell r="BD624" t="str">
            <v/>
          </cell>
          <cell r="BE624" t="str">
            <v/>
          </cell>
        </row>
        <row r="625">
          <cell r="A625" t="str">
            <v>0611</v>
          </cell>
          <cell r="B625" t="str">
            <v>0611 - HOST - IBM</v>
          </cell>
          <cell r="C625" t="str">
            <v/>
          </cell>
          <cell r="D625" t="str">
            <v/>
          </cell>
          <cell r="E625" t="str">
            <v>Production</v>
          </cell>
          <cell r="F625" t="str">
            <v>IT Infra &amp; Ops Infra Design, Build &amp; Support</v>
          </cell>
          <cell r="G625" t="str">
            <v/>
          </cell>
          <cell r="H625" t="str">
            <v>MainFrame Services</v>
          </cell>
          <cell r="I625" t="str">
            <v>Infra App</v>
          </cell>
          <cell r="J625" t="str">
            <v>IBM*MSG (IBM Message Sys)</v>
          </cell>
          <cell r="K625" t="str">
            <v/>
          </cell>
          <cell r="L625" t="str">
            <v>TBD</v>
          </cell>
          <cell r="M625" t="str">
            <v>TBD</v>
          </cell>
          <cell r="N625" t="str">
            <v>YC Chan</v>
          </cell>
          <cell r="O625" t="str">
            <v>852 63960992</v>
          </cell>
          <cell r="P625" t="str">
            <v>Michael Chan</v>
          </cell>
          <cell r="Q625" t="str">
            <v>852 95500747</v>
          </cell>
          <cell r="R625" t="str">
            <v>852 90351032</v>
          </cell>
          <cell r="S625" t="str">
            <v>Infra Dev Support Group &lt;IMT#IDSG@cathaypacific.com&gt;</v>
          </cell>
          <cell r="T625" t="str">
            <v/>
          </cell>
          <cell r="U625" t="str">
            <v/>
          </cell>
          <cell r="V625" t="str">
            <v/>
          </cell>
          <cell r="W625" t="str">
            <v/>
          </cell>
          <cell r="X625" t="str">
            <v/>
          </cell>
          <cell r="Y625" t="str">
            <v/>
          </cell>
          <cell r="Z625" t="str">
            <v/>
          </cell>
          <cell r="AA625" t="str">
            <v/>
          </cell>
          <cell r="AB625" t="str">
            <v/>
          </cell>
          <cell r="AC625" t="str">
            <v/>
          </cell>
          <cell r="AD625" t="str">
            <v/>
          </cell>
          <cell r="AE625" t="str">
            <v/>
          </cell>
          <cell r="AF625" t="str">
            <v>Sensitive</v>
          </cell>
          <cell r="AG625" t="str">
            <v/>
          </cell>
          <cell r="AH625" t="str">
            <v/>
          </cell>
          <cell r="AI625" t="str">
            <v/>
          </cell>
          <cell r="AJ625" t="str">
            <v>Critical</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v>0</v>
          </cell>
          <cell r="AY625" t="str">
            <v/>
          </cell>
          <cell r="AZ625" t="str">
            <v>N/A</v>
          </cell>
          <cell r="BA625" t="str">
            <v>1900-01-01</v>
          </cell>
          <cell r="BB625" t="str">
            <v>N/A</v>
          </cell>
          <cell r="BC625" t="str">
            <v/>
          </cell>
          <cell r="BD625" t="str">
            <v/>
          </cell>
          <cell r="BE625" t="str">
            <v/>
          </cell>
        </row>
        <row r="626">
          <cell r="A626" t="str">
            <v>0612</v>
          </cell>
          <cell r="B626" t="str">
            <v>0612 - HOST - Unisys</v>
          </cell>
          <cell r="C626" t="str">
            <v/>
          </cell>
          <cell r="D626" t="str">
            <v/>
          </cell>
          <cell r="E626" t="str">
            <v>Production</v>
          </cell>
          <cell r="F626" t="str">
            <v>IT Infra &amp; Ops Infra Design, Build &amp; Support</v>
          </cell>
          <cell r="G626" t="str">
            <v/>
          </cell>
          <cell r="H626" t="str">
            <v>MainFrame Services</v>
          </cell>
          <cell r="I626" t="str">
            <v>Infra App</v>
          </cell>
          <cell r="J626" t="str">
            <v>Evantage Server (Cupic/Cupac/Cubic Host Emulation)_x000D_     ATTACHMATE/Production</v>
          </cell>
          <cell r="K626" t="str">
            <v/>
          </cell>
          <cell r="L626" t="str">
            <v>TBD</v>
          </cell>
          <cell r="M626" t="str">
            <v>TBD</v>
          </cell>
          <cell r="N626" t="str">
            <v>YC Chan</v>
          </cell>
          <cell r="O626" t="str">
            <v>852 63960992</v>
          </cell>
          <cell r="P626" t="str">
            <v>Michael Chan</v>
          </cell>
          <cell r="Q626" t="str">
            <v>852 95500747</v>
          </cell>
          <cell r="R626" t="str">
            <v>852 90351032</v>
          </cell>
          <cell r="S626" t="str">
            <v>Infra Dev Support Group &lt;IMT#IDSG@cathaypacific.com&gt;</v>
          </cell>
          <cell r="T626" t="str">
            <v/>
          </cell>
          <cell r="U626" t="str">
            <v/>
          </cell>
          <cell r="V626" t="str">
            <v/>
          </cell>
          <cell r="W626" t="str">
            <v/>
          </cell>
          <cell r="X626" t="str">
            <v/>
          </cell>
          <cell r="Y626" t="str">
            <v/>
          </cell>
          <cell r="Z626" t="str">
            <v/>
          </cell>
          <cell r="AA626" t="str">
            <v/>
          </cell>
          <cell r="AB626" t="str">
            <v/>
          </cell>
          <cell r="AC626" t="str">
            <v/>
          </cell>
          <cell r="AD626" t="str">
            <v/>
          </cell>
          <cell r="AE626" t="str">
            <v/>
          </cell>
          <cell r="AF626" t="str">
            <v>Sensitive</v>
          </cell>
          <cell r="AG626" t="str">
            <v/>
          </cell>
          <cell r="AH626" t="str">
            <v/>
          </cell>
          <cell r="AI626" t="str">
            <v/>
          </cell>
          <cell r="AJ626" t="str">
            <v>Critical</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v>0</v>
          </cell>
          <cell r="AY626" t="str">
            <v/>
          </cell>
          <cell r="AZ626" t="str">
            <v>N/A</v>
          </cell>
          <cell r="BA626" t="str">
            <v>1900-01-01</v>
          </cell>
          <cell r="BB626" t="str">
            <v>N/A</v>
          </cell>
          <cell r="BC626" t="str">
            <v/>
          </cell>
          <cell r="BD626" t="str">
            <v/>
          </cell>
          <cell r="BE626" t="str">
            <v/>
          </cell>
        </row>
        <row r="627">
          <cell r="A627" t="str">
            <v>0613</v>
          </cell>
          <cell r="B627" t="str">
            <v>0613 - IBM Message System (IBMMSG)</v>
          </cell>
          <cell r="C627" t="str">
            <v/>
          </cell>
          <cell r="D627" t="str">
            <v/>
          </cell>
          <cell r="E627" t="str">
            <v>Retired</v>
          </cell>
          <cell r="F627" t="str">
            <v>IT Solutions Centre Enterprise - Integration Competency Cntr</v>
          </cell>
          <cell r="G627" t="str">
            <v>Information Management (IMT)</v>
          </cell>
          <cell r="H627" t="str">
            <v>0613 - IBM Message System (IBMMSG)</v>
          </cell>
          <cell r="I627" t="str">
            <v>Infra App</v>
          </cell>
          <cell r="J627" t="str">
            <v>IBM Message System (IBMMSG)</v>
          </cell>
          <cell r="K627" t="str">
            <v>IMT</v>
          </cell>
          <cell r="L627" t="str">
            <v>Mark Griffith</v>
          </cell>
          <cell r="M627" t="str">
            <v>TBD</v>
          </cell>
          <cell r="N627" t="str">
            <v>YC Chan</v>
          </cell>
          <cell r="O627" t="str">
            <v>852 63960992</v>
          </cell>
          <cell r="P627" t="str">
            <v>Tony Lau</v>
          </cell>
          <cell r="Q627" t="str">
            <v>852 92509633</v>
          </cell>
          <cell r="R627" t="str">
            <v>852 90351032</v>
          </cell>
          <cell r="S627" t="str">
            <v>Infra Dev Support Group &lt;IMT#IDSG@cathaypacific.com&gt;</v>
          </cell>
          <cell r="T627" t="str">
            <v/>
          </cell>
          <cell r="U627" t="str">
            <v>N/A</v>
          </cell>
          <cell r="V627" t="str">
            <v/>
          </cell>
          <cell r="W627" t="str">
            <v>Service Centre</v>
          </cell>
          <cell r="X627" t="str">
            <v>IBM ASM - Ent - Integration</v>
          </cell>
          <cell r="Y627" t="str">
            <v>CX Infra Support</v>
          </cell>
          <cell r="Z627" t="str">
            <v>N/A</v>
          </cell>
          <cell r="AA627" t="str">
            <v>N/A</v>
          </cell>
          <cell r="AB627" t="str">
            <v/>
          </cell>
          <cell r="AC627" t="str">
            <v/>
          </cell>
          <cell r="AD627" t="str">
            <v>IBM Host</v>
          </cell>
          <cell r="AE627" t="str">
            <v>N</v>
          </cell>
          <cell r="AF627" t="str">
            <v>Highly Sensitive</v>
          </cell>
          <cell r="AG627" t="str">
            <v/>
          </cell>
          <cell r="AH627" t="str">
            <v/>
          </cell>
          <cell r="AI627" t="str">
            <v>N/A</v>
          </cell>
          <cell r="AJ627" t="str">
            <v>Lifeblood</v>
          </cell>
          <cell r="AK627" t="str">
            <v>7x24</v>
          </cell>
          <cell r="AL627" t="str">
            <v>N/A</v>
          </cell>
          <cell r="AM627" t="str">
            <v>No</v>
          </cell>
          <cell r="AN627" t="str">
            <v>N/A</v>
          </cell>
          <cell r="AO627" t="str">
            <v/>
          </cell>
          <cell r="AP627" t="str">
            <v/>
          </cell>
          <cell r="AQ627" t="str">
            <v>N/A</v>
          </cell>
          <cell r="AR627" t="str">
            <v/>
          </cell>
          <cell r="AS627" t="str">
            <v>N/A</v>
          </cell>
          <cell r="AT627" t="str">
            <v/>
          </cell>
          <cell r="AU627" t="str">
            <v/>
          </cell>
          <cell r="AV627" t="str">
            <v/>
          </cell>
          <cell r="AW627" t="str">
            <v/>
          </cell>
          <cell r="AX627">
            <v>0</v>
          </cell>
          <cell r="AY627" t="str">
            <v/>
          </cell>
          <cell r="AZ627" t="str">
            <v>N/A</v>
          </cell>
          <cell r="BA627" t="str">
            <v>1900-01-01</v>
          </cell>
          <cell r="BB627" t="str">
            <v>N/A</v>
          </cell>
          <cell r="BC627" t="str">
            <v>Merged with 0163</v>
          </cell>
          <cell r="BD627" t="str">
            <v>Internal access</v>
          </cell>
          <cell r="BE627" t="str">
            <v/>
          </cell>
        </row>
        <row r="628">
          <cell r="A628" t="str">
            <v>0614</v>
          </cell>
          <cell r="B628" t="str">
            <v>0614 - Opnet</v>
          </cell>
          <cell r="C628" t="str">
            <v/>
          </cell>
          <cell r="D628" t="str">
            <v/>
          </cell>
          <cell r="E628" t="str">
            <v>Retiring</v>
          </cell>
          <cell r="F628" t="str">
            <v>IT Infra &amp; Ops Infra Design, Build &amp; Support</v>
          </cell>
          <cell r="G628" t="str">
            <v/>
          </cell>
          <cell r="H628" t="str">
            <v>Management Systems</v>
          </cell>
          <cell r="I628" t="str">
            <v>Infra App</v>
          </cell>
          <cell r="J628" t="str">
            <v>IntraCX Single SignOn</v>
          </cell>
          <cell r="K628" t="str">
            <v/>
          </cell>
          <cell r="L628" t="str">
            <v>TBD</v>
          </cell>
          <cell r="M628" t="str">
            <v>TBD</v>
          </cell>
          <cell r="N628" t="str">
            <v>YC Chan</v>
          </cell>
          <cell r="O628" t="str">
            <v>852 63960992</v>
          </cell>
          <cell r="P628" t="str">
            <v>Tony Lau</v>
          </cell>
          <cell r="Q628" t="str">
            <v>852 92509633</v>
          </cell>
          <cell r="R628" t="str">
            <v>852 90351032</v>
          </cell>
          <cell r="S628" t="str">
            <v>mailto:DL_IMT_Infrastructure_Design_Build_&amp;_Support@cathaypacific.com</v>
          </cell>
          <cell r="T628" t="str">
            <v/>
          </cell>
          <cell r="U628" t="str">
            <v/>
          </cell>
          <cell r="V628" t="str">
            <v/>
          </cell>
          <cell r="W628" t="str">
            <v/>
          </cell>
          <cell r="X628" t="str">
            <v/>
          </cell>
          <cell r="Y628" t="str">
            <v/>
          </cell>
          <cell r="Z628" t="str">
            <v/>
          </cell>
          <cell r="AA628" t="str">
            <v/>
          </cell>
          <cell r="AB628" t="str">
            <v/>
          </cell>
          <cell r="AC628" t="str">
            <v/>
          </cell>
          <cell r="AD628" t="str">
            <v/>
          </cell>
          <cell r="AE628" t="str">
            <v/>
          </cell>
          <cell r="AF628" t="str">
            <v>Sensitive</v>
          </cell>
          <cell r="AG628" t="str">
            <v/>
          </cell>
          <cell r="AH628" t="str">
            <v/>
          </cell>
          <cell r="AI628" t="str">
            <v/>
          </cell>
          <cell r="AJ628" t="str">
            <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v>0</v>
          </cell>
          <cell r="AY628" t="str">
            <v/>
          </cell>
          <cell r="AZ628" t="str">
            <v>N/A</v>
          </cell>
          <cell r="BA628" t="str">
            <v>1900-01-01</v>
          </cell>
          <cell r="BB628" t="str">
            <v>N/A</v>
          </cell>
          <cell r="BC628" t="str">
            <v>Advised by Sandra Choi on 29 Jul 2015 that this will be decommissioned</v>
          </cell>
          <cell r="BD628" t="str">
            <v/>
          </cell>
          <cell r="BE628" t="str">
            <v/>
          </cell>
        </row>
        <row r="629">
          <cell r="A629" t="str">
            <v>0615</v>
          </cell>
          <cell r="B629" t="str">
            <v>0615 - Checkpoint</v>
          </cell>
          <cell r="C629" t="str">
            <v/>
          </cell>
          <cell r="D629" t="str">
            <v/>
          </cell>
          <cell r="E629" t="str">
            <v>Production</v>
          </cell>
          <cell r="F629" t="str">
            <v>IT Infra &amp; Ops Infra Design, Build &amp; Support</v>
          </cell>
          <cell r="G629" t="str">
            <v/>
          </cell>
          <cell r="H629" t="str">
            <v>Security Management Services</v>
          </cell>
          <cell r="I629" t="str">
            <v>Infra App</v>
          </cell>
          <cell r="J629" t="str">
            <v>Perimeter and internal Firewall and VPN and associated DMZs</v>
          </cell>
          <cell r="K629" t="str">
            <v/>
          </cell>
          <cell r="L629" t="str">
            <v>TBD</v>
          </cell>
          <cell r="M629" t="str">
            <v>TBD</v>
          </cell>
          <cell r="N629" t="str">
            <v>YC Chan</v>
          </cell>
          <cell r="O629" t="str">
            <v>852 63960992</v>
          </cell>
          <cell r="P629" t="str">
            <v>Harrison Ng</v>
          </cell>
          <cell r="Q629" t="str">
            <v>852 92222235</v>
          </cell>
          <cell r="R629" t="str">
            <v>852 90351032</v>
          </cell>
          <cell r="S629" t="str">
            <v>Infra Dev Support Group &lt;IMT#IDSG@cathaypacific.com&gt;</v>
          </cell>
          <cell r="T629" t="str">
            <v/>
          </cell>
          <cell r="U629" t="str">
            <v/>
          </cell>
          <cell r="V629" t="str">
            <v/>
          </cell>
          <cell r="W629" t="str">
            <v/>
          </cell>
          <cell r="X629" t="str">
            <v/>
          </cell>
          <cell r="Y629" t="str">
            <v/>
          </cell>
          <cell r="Z629" t="str">
            <v/>
          </cell>
          <cell r="AA629" t="str">
            <v/>
          </cell>
          <cell r="AB629" t="str">
            <v/>
          </cell>
          <cell r="AC629" t="str">
            <v/>
          </cell>
          <cell r="AD629" t="str">
            <v/>
          </cell>
          <cell r="AE629" t="str">
            <v/>
          </cell>
          <cell r="AF629" t="str">
            <v>Internal Use Only</v>
          </cell>
          <cell r="AG629" t="str">
            <v/>
          </cell>
          <cell r="AH629" t="str">
            <v/>
          </cell>
          <cell r="AI629" t="str">
            <v/>
          </cell>
          <cell r="AJ629" t="str">
            <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v>0</v>
          </cell>
          <cell r="AY629" t="str">
            <v/>
          </cell>
          <cell r="AZ629" t="str">
            <v>N/A</v>
          </cell>
          <cell r="BA629" t="str">
            <v>1900-01-01</v>
          </cell>
          <cell r="BB629" t="str">
            <v>N/A</v>
          </cell>
          <cell r="BC629" t="str">
            <v/>
          </cell>
          <cell r="BD629" t="str">
            <v/>
          </cell>
          <cell r="BE629" t="str">
            <v/>
          </cell>
        </row>
        <row r="630">
          <cell r="A630" t="str">
            <v>0616</v>
          </cell>
          <cell r="B630" t="str">
            <v>0616 - GroupWise Footnote</v>
          </cell>
          <cell r="E630" t="str">
            <v>Retired</v>
          </cell>
          <cell r="F630" t="str">
            <v>IT Infra &amp; Ops Infra Design, Build &amp; Support</v>
          </cell>
          <cell r="H630" t="str">
            <v>Security Management Services</v>
          </cell>
          <cell r="I630" t="str">
            <v>Infra App</v>
          </cell>
          <cell r="J630" t="str">
            <v>Stack Computer Solutions Limited</v>
          </cell>
          <cell r="L630" t="str">
            <v>TBD</v>
          </cell>
          <cell r="M630" t="str">
            <v>TBD</v>
          </cell>
          <cell r="N630" t="str">
            <v>YC Chan</v>
          </cell>
          <cell r="O630" t="str">
            <v>852 63960992</v>
          </cell>
          <cell r="P630" t="str">
            <v>N/A</v>
          </cell>
          <cell r="Q630" t="str">
            <v>N/A</v>
          </cell>
          <cell r="R630" t="str">
            <v>N/A</v>
          </cell>
          <cell r="S630" t="str">
            <v>N/A</v>
          </cell>
          <cell r="AZ630" t="str">
            <v>N/A</v>
          </cell>
          <cell r="BA630" t="str">
            <v>1900-01-01</v>
          </cell>
          <cell r="BB630" t="str">
            <v>N/A</v>
          </cell>
        </row>
        <row r="631">
          <cell r="A631" t="str">
            <v>0617</v>
          </cell>
          <cell r="B631" t="str">
            <v>0617 - ICHAIN</v>
          </cell>
          <cell r="C631" t="str">
            <v/>
          </cell>
          <cell r="D631" t="str">
            <v/>
          </cell>
          <cell r="E631" t="str">
            <v>Production</v>
          </cell>
          <cell r="F631" t="str">
            <v>IT Infra &amp; Ops Infra Design, Build &amp; Support</v>
          </cell>
          <cell r="G631" t="str">
            <v/>
          </cell>
          <cell r="H631" t="str">
            <v>Security Management Services</v>
          </cell>
          <cell r="I631" t="str">
            <v>Infra App</v>
          </cell>
          <cell r="J631" t="str">
            <v>Proxy and password reset</v>
          </cell>
          <cell r="K631" t="str">
            <v/>
          </cell>
          <cell r="L631" t="str">
            <v>TBD</v>
          </cell>
          <cell r="M631" t="str">
            <v>TBD</v>
          </cell>
          <cell r="N631" t="str">
            <v>YC Chan</v>
          </cell>
          <cell r="O631" t="str">
            <v>852 63960992</v>
          </cell>
          <cell r="P631" t="str">
            <v>Michael Chan</v>
          </cell>
          <cell r="Q631" t="str">
            <v>852 91236246</v>
          </cell>
          <cell r="R631" t="str">
            <v>852 90351032</v>
          </cell>
          <cell r="S631" t="str">
            <v>Infra Dev Support Group &lt;IMT#IDSG@cathaypacific.com&gt;</v>
          </cell>
          <cell r="T631" t="str">
            <v/>
          </cell>
          <cell r="U631" t="str">
            <v/>
          </cell>
          <cell r="V631" t="str">
            <v/>
          </cell>
          <cell r="W631" t="str">
            <v/>
          </cell>
          <cell r="X631" t="str">
            <v/>
          </cell>
          <cell r="Y631" t="str">
            <v/>
          </cell>
          <cell r="Z631" t="str">
            <v/>
          </cell>
          <cell r="AA631" t="str">
            <v/>
          </cell>
          <cell r="AB631" t="str">
            <v/>
          </cell>
          <cell r="AC631" t="str">
            <v/>
          </cell>
          <cell r="AD631" t="str">
            <v/>
          </cell>
          <cell r="AE631" t="str">
            <v/>
          </cell>
          <cell r="AF631" t="str">
            <v>Highly Sensitive</v>
          </cell>
          <cell r="AG631" t="str">
            <v/>
          </cell>
          <cell r="AH631" t="str">
            <v/>
          </cell>
          <cell r="AI631" t="str">
            <v/>
          </cell>
          <cell r="AJ631" t="str">
            <v>Important</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v>0</v>
          </cell>
          <cell r="AY631" t="str">
            <v/>
          </cell>
          <cell r="AZ631" t="str">
            <v>N/A</v>
          </cell>
          <cell r="BA631" t="str">
            <v>1900-01-01</v>
          </cell>
          <cell r="BB631" t="str">
            <v>N/A</v>
          </cell>
          <cell r="BC631" t="str">
            <v/>
          </cell>
          <cell r="BD631" t="str">
            <v/>
          </cell>
          <cell r="BE631" t="str">
            <v/>
          </cell>
        </row>
        <row r="632">
          <cell r="A632" t="str">
            <v>0618</v>
          </cell>
          <cell r="B632" t="str">
            <v>0618 - IPASS</v>
          </cell>
          <cell r="C632" t="str">
            <v/>
          </cell>
          <cell r="D632" t="str">
            <v/>
          </cell>
          <cell r="E632" t="str">
            <v>Production</v>
          </cell>
          <cell r="F632" t="str">
            <v>IT Infra &amp; Ops Infra Design, Build &amp; Support</v>
          </cell>
          <cell r="G632" t="str">
            <v/>
          </cell>
          <cell r="H632" t="str">
            <v>Security Management Services</v>
          </cell>
          <cell r="I632" t="str">
            <v>Infra App</v>
          </cell>
          <cell r="J632" t="str">
            <v>Staff Password</v>
          </cell>
          <cell r="K632" t="str">
            <v/>
          </cell>
          <cell r="L632" t="str">
            <v>TBD</v>
          </cell>
          <cell r="M632" t="str">
            <v>TBD</v>
          </cell>
          <cell r="N632" t="str">
            <v>YC Chan</v>
          </cell>
          <cell r="O632" t="str">
            <v>852 63960992</v>
          </cell>
          <cell r="P632" t="str">
            <v>Michael Chan</v>
          </cell>
          <cell r="Q632" t="str">
            <v>852 91236246</v>
          </cell>
          <cell r="R632" t="str">
            <v>852 90351032</v>
          </cell>
          <cell r="S632" t="str">
            <v>Infra Dev Support Group &lt;IMT#IDSG@cathaypacific.com&gt;</v>
          </cell>
          <cell r="T632" t="str">
            <v/>
          </cell>
          <cell r="U632" t="str">
            <v/>
          </cell>
          <cell r="V632" t="str">
            <v/>
          </cell>
          <cell r="W632" t="str">
            <v/>
          </cell>
          <cell r="X632" t="str">
            <v/>
          </cell>
          <cell r="Y632" t="str">
            <v/>
          </cell>
          <cell r="Z632" t="str">
            <v/>
          </cell>
          <cell r="AA632" t="str">
            <v/>
          </cell>
          <cell r="AB632" t="str">
            <v/>
          </cell>
          <cell r="AC632" t="str">
            <v/>
          </cell>
          <cell r="AD632" t="str">
            <v/>
          </cell>
          <cell r="AE632" t="str">
            <v/>
          </cell>
          <cell r="AF632" t="str">
            <v>Highly Sensitive</v>
          </cell>
          <cell r="AG632" t="str">
            <v/>
          </cell>
          <cell r="AH632" t="str">
            <v/>
          </cell>
          <cell r="AI632" t="str">
            <v/>
          </cell>
          <cell r="AJ632" t="str">
            <v>Important</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v>0</v>
          </cell>
          <cell r="AY632" t="str">
            <v/>
          </cell>
          <cell r="AZ632" t="str">
            <v>N/A</v>
          </cell>
          <cell r="BA632" t="str">
            <v>1900-01-01</v>
          </cell>
          <cell r="BB632" t="str">
            <v>N/A</v>
          </cell>
          <cell r="BC632" t="str">
            <v/>
          </cell>
          <cell r="BD632" t="str">
            <v/>
          </cell>
          <cell r="BE632" t="str">
            <v/>
          </cell>
        </row>
        <row r="633">
          <cell r="A633" t="str">
            <v>0619</v>
          </cell>
          <cell r="B633" t="str">
            <v>0619 - iPlanet Directory Server</v>
          </cell>
          <cell r="C633" t="str">
            <v/>
          </cell>
          <cell r="D633" t="str">
            <v/>
          </cell>
          <cell r="E633" t="str">
            <v>Retired</v>
          </cell>
          <cell r="F633" t="str">
            <v>IT Infra &amp; Ops Infra Design, Build &amp; Support</v>
          </cell>
          <cell r="G633" t="str">
            <v/>
          </cell>
          <cell r="H633" t="str">
            <v>Security Management Services</v>
          </cell>
          <cell r="I633" t="str">
            <v>Infra App</v>
          </cell>
          <cell r="J633" t="str">
            <v>Merged to 0625: iPlanet Directory Server is part of 0625 - Oracle Internet Directory Server</v>
          </cell>
          <cell r="K633" t="str">
            <v/>
          </cell>
          <cell r="L633" t="str">
            <v>TBD</v>
          </cell>
          <cell r="M633" t="str">
            <v>TBD</v>
          </cell>
          <cell r="N633" t="str">
            <v>YC Chan</v>
          </cell>
          <cell r="O633" t="str">
            <v>852 63960992</v>
          </cell>
          <cell r="P633" t="str">
            <v>Michael Chan</v>
          </cell>
          <cell r="Q633" t="str">
            <v>852 91236246</v>
          </cell>
          <cell r="R633" t="str">
            <v>852 90351032</v>
          </cell>
          <cell r="S633" t="str">
            <v>Infra Dev Support Group &lt;IMT#IDSG@cathaypacific.com&gt;</v>
          </cell>
          <cell r="T633" t="str">
            <v/>
          </cell>
          <cell r="U633" t="str">
            <v/>
          </cell>
          <cell r="V633" t="str">
            <v/>
          </cell>
          <cell r="W633" t="str">
            <v/>
          </cell>
          <cell r="X633" t="str">
            <v/>
          </cell>
          <cell r="Y633" t="str">
            <v/>
          </cell>
          <cell r="Z633" t="str">
            <v/>
          </cell>
          <cell r="AA633" t="str">
            <v/>
          </cell>
          <cell r="AB633" t="str">
            <v/>
          </cell>
          <cell r="AC633" t="str">
            <v/>
          </cell>
          <cell r="AD633" t="str">
            <v/>
          </cell>
          <cell r="AE633" t="str">
            <v/>
          </cell>
          <cell r="AF633" t="str">
            <v>Internal Use Only</v>
          </cell>
          <cell r="AG633" t="str">
            <v/>
          </cell>
          <cell r="AH633" t="str">
            <v/>
          </cell>
          <cell r="AI633" t="str">
            <v/>
          </cell>
          <cell r="AJ633" t="str">
            <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v>0</v>
          </cell>
          <cell r="AY633" t="str">
            <v/>
          </cell>
          <cell r="AZ633" t="str">
            <v>N/A</v>
          </cell>
          <cell r="BA633" t="str">
            <v>1900-01-01</v>
          </cell>
          <cell r="BB633" t="str">
            <v>N/A</v>
          </cell>
          <cell r="BC633" t="str">
            <v/>
          </cell>
          <cell r="BD633" t="str">
            <v/>
          </cell>
          <cell r="BE633" t="str">
            <v/>
          </cell>
        </row>
        <row r="634">
          <cell r="A634" t="str">
            <v>0620</v>
          </cell>
          <cell r="B634" t="str">
            <v>0620 - Mcafee Anti-Virus</v>
          </cell>
          <cell r="C634" t="str">
            <v/>
          </cell>
          <cell r="D634" t="str">
            <v/>
          </cell>
          <cell r="E634" t="str">
            <v>Retiring</v>
          </cell>
          <cell r="F634" t="str">
            <v>IT Infra &amp; Ops Infra Design, Build &amp; Support</v>
          </cell>
          <cell r="G634" t="str">
            <v/>
          </cell>
          <cell r="H634" t="str">
            <v>Security Management Services</v>
          </cell>
          <cell r="I634" t="str">
            <v>Infra App</v>
          </cell>
          <cell r="J634" t="str">
            <v>Mcafee Anti-Virus</v>
          </cell>
          <cell r="K634" t="str">
            <v/>
          </cell>
          <cell r="L634" t="str">
            <v>TBD</v>
          </cell>
          <cell r="M634" t="str">
            <v>TBD</v>
          </cell>
          <cell r="N634" t="str">
            <v>Michael Jerzewski</v>
          </cell>
          <cell r="O634" t="str">
            <v>852 67131613</v>
          </cell>
          <cell r="P634" t="str">
            <v>Terry Yu</v>
          </cell>
          <cell r="Q634" t="str">
            <v>852 92502169</v>
          </cell>
          <cell r="R634" t="str">
            <v>TBC</v>
          </cell>
          <cell r="S634" t="str">
            <v/>
          </cell>
          <cell r="T634" t="str">
            <v/>
          </cell>
          <cell r="U634" t="str">
            <v/>
          </cell>
          <cell r="V634" t="str">
            <v/>
          </cell>
          <cell r="W634" t="str">
            <v/>
          </cell>
          <cell r="X634" t="str">
            <v/>
          </cell>
          <cell r="Y634" t="str">
            <v/>
          </cell>
          <cell r="Z634" t="str">
            <v/>
          </cell>
          <cell r="AA634" t="str">
            <v/>
          </cell>
          <cell r="AB634" t="str">
            <v/>
          </cell>
          <cell r="AC634" t="str">
            <v/>
          </cell>
          <cell r="AD634" t="str">
            <v/>
          </cell>
          <cell r="AE634" t="str">
            <v/>
          </cell>
          <cell r="AF634" t="str">
            <v>Sensitive</v>
          </cell>
          <cell r="AG634" t="str">
            <v/>
          </cell>
          <cell r="AH634" t="str">
            <v/>
          </cell>
          <cell r="AI634" t="str">
            <v/>
          </cell>
          <cell r="AJ634" t="str">
            <v>Important</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v>0</v>
          </cell>
          <cell r="AY634" t="str">
            <v/>
          </cell>
          <cell r="AZ634" t="str">
            <v>N/A</v>
          </cell>
          <cell r="BA634" t="str">
            <v>1900-01-01</v>
          </cell>
          <cell r="BB634" t="str">
            <v>N/A</v>
          </cell>
          <cell r="BC634" t="str">
            <v/>
          </cell>
          <cell r="BD634" t="str">
            <v/>
          </cell>
          <cell r="BE634" t="str">
            <v/>
          </cell>
        </row>
        <row r="635">
          <cell r="A635" t="str">
            <v>0621</v>
          </cell>
          <cell r="B635" t="str">
            <v>0621 - McAfee ePolicy Orchestrator</v>
          </cell>
          <cell r="C635" t="str">
            <v/>
          </cell>
          <cell r="D635" t="str">
            <v/>
          </cell>
          <cell r="E635" t="str">
            <v>Production</v>
          </cell>
          <cell r="F635" t="str">
            <v>IT Infra &amp; Ops Infra Design, Build &amp; Support</v>
          </cell>
          <cell r="G635" t="str">
            <v/>
          </cell>
          <cell r="H635" t="str">
            <v>Security Management Services</v>
          </cell>
          <cell r="I635" t="str">
            <v>Infra App</v>
          </cell>
          <cell r="J635" t="str">
            <v xml:space="preserve">McAfee ePolicy Orchestrator </v>
          </cell>
          <cell r="K635" t="str">
            <v/>
          </cell>
          <cell r="L635" t="str">
            <v>TBD</v>
          </cell>
          <cell r="M635" t="str">
            <v>TBD</v>
          </cell>
          <cell r="N635" t="str">
            <v>YC Chan</v>
          </cell>
          <cell r="O635" t="str">
            <v>852 63960992</v>
          </cell>
          <cell r="P635" t="str">
            <v>Tony Lau - Temp</v>
          </cell>
          <cell r="Q635" t="str">
            <v>852 98438531</v>
          </cell>
          <cell r="R635" t="str">
            <v>852 90351032</v>
          </cell>
          <cell r="S635" t="str">
            <v>Infra Dev Support Group &lt;IMT#IDSG@cathaypacific.com&gt;</v>
          </cell>
          <cell r="T635" t="str">
            <v/>
          </cell>
          <cell r="U635" t="str">
            <v/>
          </cell>
          <cell r="V635" t="str">
            <v/>
          </cell>
          <cell r="W635" t="str">
            <v/>
          </cell>
          <cell r="X635" t="str">
            <v/>
          </cell>
          <cell r="Y635" t="str">
            <v/>
          </cell>
          <cell r="Z635" t="str">
            <v/>
          </cell>
          <cell r="AA635" t="str">
            <v/>
          </cell>
          <cell r="AB635" t="str">
            <v/>
          </cell>
          <cell r="AC635" t="str">
            <v/>
          </cell>
          <cell r="AD635" t="str">
            <v/>
          </cell>
          <cell r="AE635" t="str">
            <v/>
          </cell>
          <cell r="AF635" t="str">
            <v>Sensitive</v>
          </cell>
          <cell r="AG635" t="str">
            <v/>
          </cell>
          <cell r="AH635" t="str">
            <v/>
          </cell>
          <cell r="AI635" t="str">
            <v/>
          </cell>
          <cell r="AJ635" t="str">
            <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v>0</v>
          </cell>
          <cell r="AY635" t="str">
            <v/>
          </cell>
          <cell r="AZ635" t="str">
            <v>N/A</v>
          </cell>
          <cell r="BA635" t="str">
            <v>1900-01-01</v>
          </cell>
          <cell r="BB635" t="str">
            <v>N/A</v>
          </cell>
          <cell r="BC635" t="str">
            <v/>
          </cell>
          <cell r="BD635" t="str">
            <v/>
          </cell>
          <cell r="BE635" t="str">
            <v/>
          </cell>
        </row>
        <row r="636">
          <cell r="A636" t="str">
            <v>0622</v>
          </cell>
          <cell r="B636" t="str">
            <v>0622 - Microsoft Active Directory</v>
          </cell>
          <cell r="C636" t="str">
            <v/>
          </cell>
          <cell r="D636" t="str">
            <v/>
          </cell>
          <cell r="E636" t="str">
            <v>Production</v>
          </cell>
          <cell r="F636" t="str">
            <v>IT Infra &amp; Ops Infra Design, Build &amp; Support</v>
          </cell>
          <cell r="G636" t="str">
            <v/>
          </cell>
          <cell r="H636" t="str">
            <v>Security Management Services</v>
          </cell>
          <cell r="I636" t="str">
            <v>Infra App</v>
          </cell>
          <cell r="J636" t="str">
            <v>LDAP</v>
          </cell>
          <cell r="K636" t="str">
            <v/>
          </cell>
          <cell r="L636" t="str">
            <v>TBD</v>
          </cell>
          <cell r="M636" t="str">
            <v>TBD</v>
          </cell>
          <cell r="N636" t="str">
            <v>YC Chan</v>
          </cell>
          <cell r="O636" t="str">
            <v>852 63960992</v>
          </cell>
          <cell r="P636" t="str">
            <v>Michael Chan</v>
          </cell>
          <cell r="Q636" t="str">
            <v>852 91236246</v>
          </cell>
          <cell r="R636" t="str">
            <v>852 90351032</v>
          </cell>
          <cell r="S636" t="str">
            <v>Infra Dev Support Group &lt;IMT#IDSG@cathaypacific.com&gt;</v>
          </cell>
          <cell r="T636" t="str">
            <v/>
          </cell>
          <cell r="U636" t="str">
            <v/>
          </cell>
          <cell r="V636" t="str">
            <v/>
          </cell>
          <cell r="W636" t="str">
            <v/>
          </cell>
          <cell r="X636" t="str">
            <v/>
          </cell>
          <cell r="Y636" t="str">
            <v/>
          </cell>
          <cell r="Z636" t="str">
            <v/>
          </cell>
          <cell r="AA636" t="str">
            <v/>
          </cell>
          <cell r="AB636" t="str">
            <v/>
          </cell>
          <cell r="AC636" t="str">
            <v/>
          </cell>
          <cell r="AD636" t="str">
            <v/>
          </cell>
          <cell r="AE636" t="str">
            <v/>
          </cell>
          <cell r="AF636" t="str">
            <v>Internal Use Only</v>
          </cell>
          <cell r="AG636" t="str">
            <v/>
          </cell>
          <cell r="AH636" t="str">
            <v/>
          </cell>
          <cell r="AI636" t="str">
            <v/>
          </cell>
          <cell r="AJ636" t="str">
            <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v>0</v>
          </cell>
          <cell r="AY636" t="str">
            <v/>
          </cell>
          <cell r="AZ636" t="str">
            <v>N/A</v>
          </cell>
          <cell r="BA636" t="str">
            <v>1900-01-01</v>
          </cell>
          <cell r="BB636" t="str">
            <v>N/A</v>
          </cell>
          <cell r="BC636" t="str">
            <v/>
          </cell>
          <cell r="BD636" t="str">
            <v/>
          </cell>
          <cell r="BE636" t="str">
            <v/>
          </cell>
        </row>
        <row r="637">
          <cell r="A637" t="str">
            <v>0623</v>
          </cell>
          <cell r="B637" t="str">
            <v>0623 - Microsoft ISA Server</v>
          </cell>
          <cell r="C637" t="str">
            <v/>
          </cell>
          <cell r="D637" t="str">
            <v/>
          </cell>
          <cell r="E637" t="str">
            <v>Production</v>
          </cell>
          <cell r="F637" t="str">
            <v>IT Infra &amp; Ops Infra Design, Build &amp; Support</v>
          </cell>
          <cell r="G637" t="str">
            <v/>
          </cell>
          <cell r="H637" t="str">
            <v>Integration Services</v>
          </cell>
          <cell r="I637" t="str">
            <v>Infra App</v>
          </cell>
          <cell r="J637" t="str">
            <v>ISA 2006</v>
          </cell>
          <cell r="K637" t="str">
            <v>IMT</v>
          </cell>
          <cell r="L637" t="str">
            <v>Maggie To - Development Manager, Corporate &amp; Back-Office Operations</v>
          </cell>
          <cell r="M637" t="str">
            <v>Alex Valkov - Enterprise Data Warehouse Lead</v>
          </cell>
          <cell r="N637" t="str">
            <v>YC Chan</v>
          </cell>
          <cell r="O637" t="str">
            <v>852 63960992</v>
          </cell>
          <cell r="P637" t="str">
            <v>Harrison Ng</v>
          </cell>
          <cell r="Q637" t="str">
            <v>852 92222235</v>
          </cell>
          <cell r="R637" t="str">
            <v>852 90351032</v>
          </cell>
          <cell r="S637" t="str">
            <v>Infra Dev Support Group &lt;IMT#IDSG@cathaypacific.com&gt;</v>
          </cell>
          <cell r="T637" t="str">
            <v/>
          </cell>
          <cell r="U637" t="str">
            <v/>
          </cell>
          <cell r="V637" t="str">
            <v/>
          </cell>
          <cell r="W637" t="str">
            <v/>
          </cell>
          <cell r="X637" t="str">
            <v/>
          </cell>
          <cell r="Y637" t="str">
            <v/>
          </cell>
          <cell r="Z637" t="str">
            <v/>
          </cell>
          <cell r="AA637" t="str">
            <v/>
          </cell>
          <cell r="AB637" t="str">
            <v/>
          </cell>
          <cell r="AC637" t="str">
            <v/>
          </cell>
          <cell r="AD637" t="str">
            <v/>
          </cell>
          <cell r="AE637" t="str">
            <v/>
          </cell>
          <cell r="AF637" t="str">
            <v>Public</v>
          </cell>
          <cell r="AG637" t="str">
            <v/>
          </cell>
          <cell r="AH637" t="str">
            <v/>
          </cell>
          <cell r="AI637" t="str">
            <v/>
          </cell>
          <cell r="AJ637" t="str">
            <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v>0</v>
          </cell>
          <cell r="AY637" t="str">
            <v/>
          </cell>
          <cell r="AZ637" t="str">
            <v>N/A</v>
          </cell>
          <cell r="BA637" t="str">
            <v>1900-01-01</v>
          </cell>
          <cell r="BB637" t="str">
            <v>N/A</v>
          </cell>
          <cell r="BC637" t="str">
            <v/>
          </cell>
          <cell r="BD637" t="str">
            <v/>
          </cell>
          <cell r="BE637" t="str">
            <v/>
          </cell>
        </row>
        <row r="638">
          <cell r="A638" t="str">
            <v>0624</v>
          </cell>
          <cell r="B638" t="str">
            <v>0624 - Novell Directory Services</v>
          </cell>
          <cell r="C638" t="str">
            <v/>
          </cell>
          <cell r="D638" t="str">
            <v/>
          </cell>
          <cell r="E638" t="str">
            <v>Production</v>
          </cell>
          <cell r="F638" t="str">
            <v>IT Infra &amp; Ops Infra Design, Build &amp; Support</v>
          </cell>
          <cell r="G638" t="str">
            <v/>
          </cell>
          <cell r="H638" t="str">
            <v>Security Management Services</v>
          </cell>
          <cell r="I638" t="str">
            <v>Infra App</v>
          </cell>
          <cell r="J638" t="str">
            <v>Novell Directory  Services</v>
          </cell>
          <cell r="K638" t="str">
            <v/>
          </cell>
          <cell r="L638" t="str">
            <v>TBD</v>
          </cell>
          <cell r="M638" t="str">
            <v>TBD</v>
          </cell>
          <cell r="N638" t="str">
            <v>YC Chan</v>
          </cell>
          <cell r="O638" t="str">
            <v>852 63960992</v>
          </cell>
          <cell r="P638" t="str">
            <v>Michael Chan</v>
          </cell>
          <cell r="Q638" t="str">
            <v>852 91236246</v>
          </cell>
          <cell r="R638" t="str">
            <v>852 90351032</v>
          </cell>
          <cell r="S638" t="str">
            <v>Infra Dev Support Group &lt;IMT#IDSG@cathaypacific.com&gt;</v>
          </cell>
          <cell r="T638" t="str">
            <v/>
          </cell>
          <cell r="U638" t="str">
            <v/>
          </cell>
          <cell r="V638" t="str">
            <v/>
          </cell>
          <cell r="W638" t="str">
            <v/>
          </cell>
          <cell r="X638" t="str">
            <v/>
          </cell>
          <cell r="Y638" t="str">
            <v/>
          </cell>
          <cell r="Z638" t="str">
            <v/>
          </cell>
          <cell r="AA638" t="str">
            <v/>
          </cell>
          <cell r="AB638" t="str">
            <v/>
          </cell>
          <cell r="AC638" t="str">
            <v/>
          </cell>
          <cell r="AD638" t="str">
            <v/>
          </cell>
          <cell r="AE638" t="str">
            <v/>
          </cell>
          <cell r="AF638" t="str">
            <v>Internal Use Only</v>
          </cell>
          <cell r="AG638" t="str">
            <v/>
          </cell>
          <cell r="AH638" t="str">
            <v/>
          </cell>
          <cell r="AI638" t="str">
            <v/>
          </cell>
          <cell r="AJ638" t="str">
            <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v>0</v>
          </cell>
          <cell r="AY638" t="str">
            <v/>
          </cell>
          <cell r="AZ638" t="str">
            <v>N/A</v>
          </cell>
          <cell r="BA638" t="str">
            <v>1900-01-01</v>
          </cell>
          <cell r="BB638" t="str">
            <v>N/A</v>
          </cell>
          <cell r="BC638" t="str">
            <v/>
          </cell>
          <cell r="BD638" t="str">
            <v/>
          </cell>
          <cell r="BE638" t="str">
            <v/>
          </cell>
        </row>
        <row r="639">
          <cell r="A639" t="str">
            <v>0625</v>
          </cell>
          <cell r="B639" t="str">
            <v>0625 - Oracle Internet Directory Server</v>
          </cell>
          <cell r="C639" t="str">
            <v/>
          </cell>
          <cell r="D639" t="str">
            <v/>
          </cell>
          <cell r="E639" t="str">
            <v>Retired</v>
          </cell>
          <cell r="F639" t="str">
            <v>IT Infra &amp; Ops Infra Design, Build &amp; Support</v>
          </cell>
          <cell r="G639" t="str">
            <v/>
          </cell>
          <cell r="H639" t="str">
            <v>Security Management Services</v>
          </cell>
          <cell r="I639" t="str">
            <v>Infra App</v>
          </cell>
          <cell r="J639" t="str">
            <v>LDAP</v>
          </cell>
          <cell r="K639" t="str">
            <v/>
          </cell>
          <cell r="L639" t="str">
            <v>TBD</v>
          </cell>
          <cell r="M639" t="str">
            <v>TBD</v>
          </cell>
          <cell r="N639" t="str">
            <v>YC Chan</v>
          </cell>
          <cell r="O639" t="str">
            <v>852 63960992</v>
          </cell>
          <cell r="P639" t="str">
            <v>Michael Chan</v>
          </cell>
          <cell r="Q639" t="str">
            <v>852 91236246</v>
          </cell>
          <cell r="R639" t="str">
            <v>852 90351032</v>
          </cell>
          <cell r="S639" t="str">
            <v>Infra Dev Support Group &lt;IMT#IDSG@cathaypacific.com&gt;</v>
          </cell>
          <cell r="T639" t="str">
            <v/>
          </cell>
          <cell r="U639" t="str">
            <v/>
          </cell>
          <cell r="V639" t="str">
            <v/>
          </cell>
          <cell r="W639" t="str">
            <v/>
          </cell>
          <cell r="X639" t="str">
            <v/>
          </cell>
          <cell r="Y639" t="str">
            <v/>
          </cell>
          <cell r="Z639" t="str">
            <v/>
          </cell>
          <cell r="AA639" t="str">
            <v/>
          </cell>
          <cell r="AB639" t="str">
            <v/>
          </cell>
          <cell r="AC639" t="str">
            <v/>
          </cell>
          <cell r="AD639" t="str">
            <v/>
          </cell>
          <cell r="AE639" t="str">
            <v/>
          </cell>
          <cell r="AF639" t="str">
            <v>Internal Use Only</v>
          </cell>
          <cell r="AG639" t="str">
            <v/>
          </cell>
          <cell r="AH639" t="str">
            <v/>
          </cell>
          <cell r="AI639" t="str">
            <v/>
          </cell>
          <cell r="AJ639" t="str">
            <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v>0</v>
          </cell>
          <cell r="AY639" t="str">
            <v/>
          </cell>
          <cell r="AZ639" t="str">
            <v>N/A</v>
          </cell>
          <cell r="BA639" t="str">
            <v>1900-01-01</v>
          </cell>
          <cell r="BB639" t="str">
            <v>N/A</v>
          </cell>
          <cell r="BC639" t="str">
            <v>Status changed to Retired as per Sandra Choi's email on 14 Aug 2015</v>
          </cell>
          <cell r="BD639" t="str">
            <v/>
          </cell>
          <cell r="BE639" t="str">
            <v/>
          </cell>
        </row>
        <row r="640">
          <cell r="A640" t="str">
            <v>0626</v>
          </cell>
          <cell r="B640" t="str">
            <v>0626 - RADIUS</v>
          </cell>
          <cell r="C640" t="str">
            <v/>
          </cell>
          <cell r="D640" t="str">
            <v/>
          </cell>
          <cell r="E640" t="str">
            <v>Production</v>
          </cell>
          <cell r="F640" t="str">
            <v>IT Infra &amp; Ops Infra Design, Build &amp; Support</v>
          </cell>
          <cell r="G640" t="str">
            <v/>
          </cell>
          <cell r="H640" t="str">
            <v>Security Management Services</v>
          </cell>
          <cell r="I640" t="str">
            <v>Infra App</v>
          </cell>
          <cell r="J640" t="str">
            <v>RADIUS Service</v>
          </cell>
          <cell r="K640" t="str">
            <v/>
          </cell>
          <cell r="L640" t="str">
            <v>TBD</v>
          </cell>
          <cell r="M640" t="str">
            <v>TBD</v>
          </cell>
          <cell r="N640" t="str">
            <v>YC Chan</v>
          </cell>
          <cell r="O640" t="str">
            <v>852 63960992</v>
          </cell>
          <cell r="P640" t="str">
            <v>Harrison Ng</v>
          </cell>
          <cell r="Q640" t="str">
            <v>852 92222235</v>
          </cell>
          <cell r="R640" t="str">
            <v>852 90351032</v>
          </cell>
          <cell r="S640" t="str">
            <v>Infra Dev Support Group &lt;IMT#IDSG@cathaypacific.com&gt;</v>
          </cell>
          <cell r="T640" t="str">
            <v/>
          </cell>
          <cell r="U640" t="str">
            <v/>
          </cell>
          <cell r="V640" t="str">
            <v/>
          </cell>
          <cell r="W640" t="str">
            <v/>
          </cell>
          <cell r="X640" t="str">
            <v/>
          </cell>
          <cell r="Y640" t="str">
            <v/>
          </cell>
          <cell r="Z640" t="str">
            <v/>
          </cell>
          <cell r="AA640" t="str">
            <v/>
          </cell>
          <cell r="AB640" t="str">
            <v/>
          </cell>
          <cell r="AC640" t="str">
            <v/>
          </cell>
          <cell r="AD640" t="str">
            <v/>
          </cell>
          <cell r="AE640" t="str">
            <v/>
          </cell>
          <cell r="AF640" t="str">
            <v>Internal Use Only</v>
          </cell>
          <cell r="AG640" t="str">
            <v/>
          </cell>
          <cell r="AH640" t="str">
            <v/>
          </cell>
          <cell r="AI640" t="str">
            <v/>
          </cell>
          <cell r="AJ640" t="str">
            <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v>0</v>
          </cell>
          <cell r="AY640" t="str">
            <v/>
          </cell>
          <cell r="AZ640" t="str">
            <v>N/A</v>
          </cell>
          <cell r="BA640" t="str">
            <v>1900-01-01</v>
          </cell>
          <cell r="BB640" t="str">
            <v>N/A</v>
          </cell>
          <cell r="BC640" t="str">
            <v/>
          </cell>
          <cell r="BD640" t="str">
            <v/>
          </cell>
          <cell r="BE640" t="str">
            <v/>
          </cell>
        </row>
        <row r="641">
          <cell r="A641" t="str">
            <v>0627</v>
          </cell>
          <cell r="B641" t="str">
            <v>0627 - Member Login Control</v>
          </cell>
          <cell r="C641" t="str">
            <v>MLC</v>
          </cell>
          <cell r="D641" t="str">
            <v/>
          </cell>
          <cell r="E641" t="str">
            <v>Production</v>
          </cell>
          <cell r="F641" t="str">
            <v>IT Solutions Centre Sales &amp; Marketing - Loyalty &amp; Asia Miles</v>
          </cell>
          <cell r="G641" t="str">
            <v>Cathay Pacific Loyalty (CPL)</v>
          </cell>
          <cell r="H641" t="str">
            <v>0627 - Member Login Control</v>
          </cell>
          <cell r="I641" t="str">
            <v>Application</v>
          </cell>
          <cell r="J641" t="str">
            <v>An Internet application to manage the member login process in different B2C websites.</v>
          </cell>
          <cell r="K641" t="str">
            <v>CPL</v>
          </cell>
          <cell r="L641" t="str">
            <v>CPL</v>
          </cell>
          <cell r="M641" t="str">
            <v>TBD</v>
          </cell>
          <cell r="N641" t="str">
            <v>Calvin Lai</v>
          </cell>
          <cell r="O641" t="str">
            <v>852 98811889</v>
          </cell>
          <cell r="P641" t="str">
            <v>Indi Tang</v>
          </cell>
          <cell r="Q641" t="str">
            <v>852 92369740</v>
          </cell>
          <cell r="R641" t="str">
            <v>852 60524730</v>
          </cell>
          <cell r="S641" t="str">
            <v/>
          </cell>
          <cell r="T641" t="str">
            <v>HPeOPs (Production) Infra-Dev (Non-Production)</v>
          </cell>
          <cell r="U641" t="str">
            <v/>
          </cell>
          <cell r="V641" t="str">
            <v/>
          </cell>
          <cell r="W641" t="str">
            <v/>
          </cell>
          <cell r="X641" t="str">
            <v>IBM-ASM - PAX (B2C)</v>
          </cell>
          <cell r="Y641" t="str">
            <v/>
          </cell>
          <cell r="Z641" t="str">
            <v/>
          </cell>
          <cell r="AA641" t="str">
            <v>CX Infra Web and Mobile Support</v>
          </cell>
          <cell r="AB641" t="str">
            <v/>
          </cell>
          <cell r="AC641" t="str">
            <v/>
          </cell>
          <cell r="AD641" t="str">
            <v>Web (J2EE)</v>
          </cell>
          <cell r="AE641" t="str">
            <v/>
          </cell>
          <cell r="AF641" t="str">
            <v>Highly Sensitive</v>
          </cell>
          <cell r="AG641" t="str">
            <v/>
          </cell>
          <cell r="AH641" t="str">
            <v>Development - RAD, Testing - LoadRunner, Production Support - HP Diagnostics</v>
          </cell>
          <cell r="AI641" t="str">
            <v>100+</v>
          </cell>
          <cell r="AJ641" t="str">
            <v>Critical</v>
          </cell>
          <cell r="AK641" t="str">
            <v>7x24</v>
          </cell>
          <cell r="AL641" t="str">
            <v>N/A as the application is not runnning on Windows</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v>0</v>
          </cell>
          <cell r="AY641" t="str">
            <v/>
          </cell>
          <cell r="AZ641" t="str">
            <v>N/A</v>
          </cell>
          <cell r="BA641" t="str">
            <v>1900-01-01</v>
          </cell>
          <cell r="BB641" t="str">
            <v>N/A</v>
          </cell>
          <cell r="BC641" t="str">
            <v/>
          </cell>
          <cell r="BD641" t="str">
            <v/>
          </cell>
          <cell r="BE641" t="str">
            <v/>
          </cell>
        </row>
        <row r="642">
          <cell r="A642" t="str">
            <v>0628</v>
          </cell>
          <cell r="B642" t="str">
            <v>0628 - Corporate Travel Solutions (International)</v>
          </cell>
          <cell r="C642" t="str">
            <v>CX_COTS</v>
          </cell>
          <cell r="D642" t="str">
            <v/>
          </cell>
          <cell r="E642" t="str">
            <v>Production</v>
          </cell>
          <cell r="F642" t="str">
            <v>IT Solutions Centre Sales &amp; Marketing - HKO GCC Distribution &amp; Corp Sales</v>
          </cell>
          <cell r="G642" t="str">
            <v>Sales &amp; Distribution (S&amp;D)</v>
          </cell>
          <cell r="H642" t="str">
            <v>0628 - Corporate Travel Solutions (International)</v>
          </cell>
          <cell r="I642" t="str">
            <v>Application</v>
          </cell>
          <cell r="J642" t="str">
            <v>An Internet application for CUG to book flights online</v>
          </cell>
          <cell r="K642" t="str">
            <v>S&amp;D-CSD</v>
          </cell>
          <cell r="L642" t="str">
            <v>Winnie Wong - Global Sales Dev Manager</v>
          </cell>
          <cell r="M642" t="str">
            <v>Jessica Lam - Asst Coporate Sales Dev Mgr</v>
          </cell>
          <cell r="N642" t="str">
            <v>Jack Zhang</v>
          </cell>
          <cell r="O642" t="str">
            <v>852 92072810</v>
          </cell>
          <cell r="P642" t="str">
            <v>Maggie Yip</v>
          </cell>
          <cell r="Q642" t="str">
            <v>852 98727115</v>
          </cell>
          <cell r="R642" t="str">
            <v>852 63910215</v>
          </cell>
          <cell r="S642" t="str">
            <v>imt#hko@cathaypacific.com</v>
          </cell>
          <cell r="T642" t="str">
            <v>IMT</v>
          </cell>
          <cell r="U642" t="str">
            <v>Maggie Yip; Claire Tsoi; Andy Leung; Matthew Chung</v>
          </cell>
          <cell r="V642" t="str">
            <v>HP</v>
          </cell>
          <cell r="W642" t="str">
            <v>Service Centre</v>
          </cell>
          <cell r="X642" t="str">
            <v>1. HP - HPEOPS2 - Support Team2. IBM ASM - S&amp;M - S&amp;D-ECX &amp; CHL</v>
          </cell>
          <cell r="Y642" t="str">
            <v/>
          </cell>
          <cell r="Z642" t="str">
            <v>Application Support - S&amp;M - HKG, S&amp;D-WRT, Dist &amp; Corp Sales</v>
          </cell>
          <cell r="AA642" t="str">
            <v/>
          </cell>
          <cell r="AB642" t="str">
            <v/>
          </cell>
          <cell r="AC642" t="str">
            <v/>
          </cell>
          <cell r="AD642" t="str">
            <v>Web (J2EE)</v>
          </cell>
          <cell r="AE642" t="str">
            <v/>
          </cell>
          <cell r="AF642" t="str">
            <v>Highly Sensitive</v>
          </cell>
          <cell r="AG642" t="str">
            <v/>
          </cell>
          <cell r="AH642" t="str">
            <v/>
          </cell>
          <cell r="AI642" t="str">
            <v/>
          </cell>
          <cell r="AJ642" t="str">
            <v>Critical</v>
          </cell>
          <cell r="AK642" t="str">
            <v>7x24</v>
          </cell>
          <cell r="AL642" t="str">
            <v>Sat - Sun 12:00am - 8:00am</v>
          </cell>
          <cell r="AM642" t="str">
            <v/>
          </cell>
          <cell r="AN642" t="str">
            <v>Yes</v>
          </cell>
          <cell r="AO642" t="str">
            <v>24 hrs</v>
          </cell>
          <cell r="AP642" t="str">
            <v/>
          </cell>
          <cell r="AQ642" t="str">
            <v/>
          </cell>
          <cell r="AR642" t="str">
            <v/>
          </cell>
          <cell r="AS642" t="str">
            <v/>
          </cell>
          <cell r="AT642" t="str">
            <v/>
          </cell>
          <cell r="AU642" t="str">
            <v/>
          </cell>
          <cell r="AV642" t="str">
            <v/>
          </cell>
          <cell r="AW642" t="str">
            <v/>
          </cell>
          <cell r="AX642">
            <v>0</v>
          </cell>
          <cell r="AY642" t="str">
            <v/>
          </cell>
          <cell r="AZ642" t="str">
            <v>N/A</v>
          </cell>
          <cell r="BA642" t="str">
            <v>1900-01-01</v>
          </cell>
          <cell r="BB642" t="str">
            <v>N/A</v>
          </cell>
          <cell r="BC642" t="str">
            <v>Suggest to migrate with the following apps : 162 &amp; 400</v>
          </cell>
          <cell r="BD642" t="str">
            <v/>
          </cell>
          <cell r="BE642" t="str">
            <v/>
          </cell>
        </row>
        <row r="643">
          <cell r="A643" t="str">
            <v>0629</v>
          </cell>
          <cell r="B643" t="str">
            <v>0629 - Warehouse Operation System</v>
          </cell>
          <cell r="C643" t="str">
            <v>WOS</v>
          </cell>
          <cell r="D643" t="str">
            <v/>
          </cell>
          <cell r="E643" t="str">
            <v>Production</v>
          </cell>
          <cell r="F643" t="str">
            <v>IT Solutions Centre Airline Operations &amp; Cargo - CGO</v>
          </cell>
          <cell r="G643" t="str">
            <v>Cargo (CGO)</v>
          </cell>
          <cell r="H643" t="str">
            <v>0629 - Warehouse Operation System</v>
          </cell>
          <cell r="I643" t="str">
            <v>Application</v>
          </cell>
          <cell r="J643" t="str">
            <v>WOS is the operations system for Cathay Pacific Cargo (CPSL)_x000D_ _x000D_ This is an external application</v>
          </cell>
          <cell r="K643" t="str">
            <v>CGO</v>
          </cell>
          <cell r="L643" t="str">
            <v>TBD</v>
          </cell>
          <cell r="M643" t="str">
            <v>TBD</v>
          </cell>
          <cell r="N643" t="str">
            <v>Rajeev Nair</v>
          </cell>
          <cell r="O643" t="str">
            <v>852 94773463</v>
          </cell>
          <cell r="P643" t="str">
            <v>Eddie Wong</v>
          </cell>
          <cell r="Q643" t="str">
            <v>852 90798486</v>
          </cell>
          <cell r="R643" t="str">
            <v>852 27679838</v>
          </cell>
          <cell r="S643" t="str">
            <v>mailto:DL_IMT_SOL_Dev_&amp;_Supp_-_CGO@cathaypacific.com</v>
          </cell>
          <cell r="T643" t="str">
            <v/>
          </cell>
          <cell r="U643" t="str">
            <v>Frances Leung(CPSL)</v>
          </cell>
          <cell r="V643" t="str">
            <v>CPSL</v>
          </cell>
          <cell r="W643" t="str">
            <v>CPSL Help Desk</v>
          </cell>
          <cell r="X643" t="str">
            <v>CPSL</v>
          </cell>
          <cell r="Y643" t="str">
            <v/>
          </cell>
          <cell r="Z643" t="str">
            <v>CPSL</v>
          </cell>
          <cell r="AA643" t="str">
            <v/>
          </cell>
          <cell r="AB643" t="str">
            <v/>
          </cell>
          <cell r="AC643" t="str">
            <v/>
          </cell>
          <cell r="AD643" t="str">
            <v/>
          </cell>
          <cell r="AE643" t="str">
            <v/>
          </cell>
          <cell r="AF643" t="str">
            <v>Internal Use Only</v>
          </cell>
          <cell r="AG643" t="str">
            <v/>
          </cell>
          <cell r="AH643" t="str">
            <v/>
          </cell>
          <cell r="AI643" t="str">
            <v/>
          </cell>
          <cell r="AJ643" t="str">
            <v>Critical</v>
          </cell>
          <cell r="AK643" t="str">
            <v>7x24</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v>0</v>
          </cell>
          <cell r="AY643" t="str">
            <v/>
          </cell>
          <cell r="AZ643" t="str">
            <v>N/A</v>
          </cell>
          <cell r="BA643" t="str">
            <v>1900-01-01</v>
          </cell>
          <cell r="BB643" t="str">
            <v>N/A</v>
          </cell>
          <cell r="BC643" t="str">
            <v/>
          </cell>
          <cell r="BD643" t="str">
            <v/>
          </cell>
          <cell r="BE643" t="str">
            <v/>
          </cell>
        </row>
        <row r="644">
          <cell r="A644" t="str">
            <v>0630</v>
          </cell>
          <cell r="B644" t="str">
            <v>0630 - Terminal Integrated Management Resource Systems</v>
          </cell>
          <cell r="C644" t="str">
            <v>TIMES</v>
          </cell>
          <cell r="D644" t="str">
            <v/>
          </cell>
          <cell r="E644" t="str">
            <v>Production</v>
          </cell>
          <cell r="F644" t="str">
            <v>IT Solutions Centre Airline Operations &amp; Cargo - CGO</v>
          </cell>
          <cell r="G644" t="str">
            <v>Cargo (CGO)</v>
          </cell>
          <cell r="H644" t="str">
            <v>0630 - Terminal Integrated Management Resource Systems</v>
          </cell>
          <cell r="I644" t="str">
            <v>Application</v>
          </cell>
          <cell r="J644" t="str">
            <v>TIMES is a scheduling system for Cargo systems.  (CPSL)_x000D_ _x000D_ This is an external system</v>
          </cell>
          <cell r="K644" t="str">
            <v>CGO</v>
          </cell>
          <cell r="L644" t="str">
            <v>TBD</v>
          </cell>
          <cell r="M644" t="str">
            <v>TBD</v>
          </cell>
          <cell r="N644" t="str">
            <v>Rajeev Nair</v>
          </cell>
          <cell r="O644" t="str">
            <v>852 94773463</v>
          </cell>
          <cell r="P644" t="str">
            <v>Terence Lam</v>
          </cell>
          <cell r="Q644" t="str">
            <v>852 94684132</v>
          </cell>
          <cell r="R644" t="str">
            <v>852 27679838</v>
          </cell>
          <cell r="S644" t="str">
            <v>mailto:DL_IMT_SOL_Dev_&amp;_Supp_-_CGO@cathaypacific.com</v>
          </cell>
          <cell r="T644" t="str">
            <v/>
          </cell>
          <cell r="U644" t="str">
            <v>CPSL</v>
          </cell>
          <cell r="V644" t="str">
            <v>CPSL</v>
          </cell>
          <cell r="W644" t="str">
            <v>CPSL Help Desk</v>
          </cell>
          <cell r="X644" t="str">
            <v>CPSL</v>
          </cell>
          <cell r="Y644" t="str">
            <v/>
          </cell>
          <cell r="Z644" t="str">
            <v>CPSL</v>
          </cell>
          <cell r="AA644" t="str">
            <v/>
          </cell>
          <cell r="AB644" t="str">
            <v/>
          </cell>
          <cell r="AC644" t="str">
            <v/>
          </cell>
          <cell r="AD644" t="str">
            <v/>
          </cell>
          <cell r="AE644" t="str">
            <v/>
          </cell>
          <cell r="AF644" t="str">
            <v>Internal Use Only</v>
          </cell>
          <cell r="AG644" t="str">
            <v/>
          </cell>
          <cell r="AH644" t="str">
            <v/>
          </cell>
          <cell r="AI644" t="str">
            <v/>
          </cell>
          <cell r="AJ644" t="str">
            <v>Important</v>
          </cell>
          <cell r="AK644" t="str">
            <v>7x24</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v>0</v>
          </cell>
          <cell r="AY644" t="str">
            <v/>
          </cell>
          <cell r="AZ644" t="str">
            <v>N/A</v>
          </cell>
          <cell r="BA644" t="str">
            <v>1900-01-01</v>
          </cell>
          <cell r="BB644" t="str">
            <v>N/A</v>
          </cell>
          <cell r="BC644" t="str">
            <v/>
          </cell>
          <cell r="BD644" t="str">
            <v/>
          </cell>
          <cell r="BE644" t="str">
            <v/>
          </cell>
        </row>
        <row r="645">
          <cell r="A645" t="str">
            <v>0631</v>
          </cell>
          <cell r="B645" t="str">
            <v>0631 - Coremetrics</v>
          </cell>
          <cell r="C645" t="str">
            <v/>
          </cell>
          <cell r="D645" t="str">
            <v/>
          </cell>
          <cell r="E645" t="str">
            <v>Production</v>
          </cell>
          <cell r="F645" t="str">
            <v>IT Solutions Centre Sales &amp; Marketing - S&amp;D - ECX &amp; CHL</v>
          </cell>
          <cell r="G645" t="str">
            <v/>
          </cell>
          <cell r="H645" t="str">
            <v/>
          </cell>
          <cell r="I645" t="str">
            <v>Service</v>
          </cell>
          <cell r="J645" t="str">
            <v>TBC</v>
          </cell>
          <cell r="K645" t="str">
            <v/>
          </cell>
          <cell r="L645" t="str">
            <v>TBD</v>
          </cell>
          <cell r="M645" t="str">
            <v>TBD</v>
          </cell>
          <cell r="N645" t="str">
            <v>Kenneth Lee</v>
          </cell>
          <cell r="O645" t="str">
            <v>852 60720994</v>
          </cell>
          <cell r="P645" t="str">
            <v>Henry But</v>
          </cell>
          <cell r="Q645" t="str">
            <v>852 96565631</v>
          </cell>
          <cell r="R645" t="str">
            <v>852 90208756</v>
          </cell>
          <cell r="S645" t="str">
            <v>IMTB2CA@cathaypacific.com</v>
          </cell>
          <cell r="T645" t="str">
            <v/>
          </cell>
          <cell r="U645" t="str">
            <v/>
          </cell>
          <cell r="V645" t="str">
            <v/>
          </cell>
          <cell r="W645" t="str">
            <v/>
          </cell>
          <cell r="X645" t="str">
            <v/>
          </cell>
          <cell r="Y645" t="str">
            <v/>
          </cell>
          <cell r="Z645" t="str">
            <v/>
          </cell>
          <cell r="AA645" t="str">
            <v/>
          </cell>
          <cell r="AB645" t="str">
            <v/>
          </cell>
          <cell r="AC645" t="str">
            <v/>
          </cell>
          <cell r="AD645" t="str">
            <v/>
          </cell>
          <cell r="AE645" t="str">
            <v/>
          </cell>
          <cell r="AF645" t="str">
            <v>Highly Sensitive</v>
          </cell>
          <cell r="AG645" t="str">
            <v/>
          </cell>
          <cell r="AH645" t="str">
            <v/>
          </cell>
          <cell r="AI645" t="str">
            <v/>
          </cell>
          <cell r="AJ645" t="str">
            <v>Important</v>
          </cell>
          <cell r="AK645" t="str">
            <v/>
          </cell>
          <cell r="AL645" t="str">
            <v>0200 AM to 0600 AM</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v>0</v>
          </cell>
          <cell r="AY645" t="str">
            <v/>
          </cell>
          <cell r="AZ645" t="str">
            <v>N/A</v>
          </cell>
          <cell r="BA645" t="str">
            <v>1900-01-01</v>
          </cell>
          <cell r="BB645" t="str">
            <v>N/A</v>
          </cell>
          <cell r="BC645" t="str">
            <v/>
          </cell>
          <cell r="BD645" t="str">
            <v/>
          </cell>
          <cell r="BE645" t="str">
            <v/>
          </cell>
        </row>
        <row r="646">
          <cell r="A646" t="str">
            <v>0632</v>
          </cell>
          <cell r="B646" t="str">
            <v>0632 - Mobile Device Management</v>
          </cell>
          <cell r="C646" t="str">
            <v>MDM</v>
          </cell>
          <cell r="D646" t="str">
            <v/>
          </cell>
          <cell r="E646" t="str">
            <v>Production</v>
          </cell>
          <cell r="F646" t="str">
            <v>IT Infra &amp; Ops Infra Design, Build &amp; Support</v>
          </cell>
          <cell r="G646" t="str">
            <v>System Utility</v>
          </cell>
          <cell r="H646" t="str">
            <v>0632 - Mobile Device Management</v>
          </cell>
          <cell r="I646" t="str">
            <v>Application</v>
          </cell>
          <cell r="J646" t="str">
            <v>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v>
          </cell>
          <cell r="K646" t="str">
            <v/>
          </cell>
          <cell r="L646" t="str">
            <v>Infra Design, Build And Support Team - Rover Cheung</v>
          </cell>
          <cell r="M646" t="str">
            <v>TBD</v>
          </cell>
          <cell r="N646" t="str">
            <v>YC Chan</v>
          </cell>
          <cell r="O646" t="str">
            <v>852 63960992</v>
          </cell>
          <cell r="P646" t="str">
            <v>Michael Chan</v>
          </cell>
          <cell r="Q646" t="str">
            <v>852 91236246</v>
          </cell>
          <cell r="R646" t="str">
            <v>852 90351032</v>
          </cell>
          <cell r="S646" t="str">
            <v>Infra Dev Support Group &lt;IMT#IDSG@cathaypacific.com&gt;</v>
          </cell>
          <cell r="T646" t="str">
            <v/>
          </cell>
          <cell r="U646" t="str">
            <v>Graham Daley, Harris Sun,</v>
          </cell>
          <cell r="V646" t="str">
            <v/>
          </cell>
          <cell r="W646" t="str">
            <v/>
          </cell>
          <cell r="X646" t="str">
            <v/>
          </cell>
          <cell r="Y646" t="str">
            <v/>
          </cell>
          <cell r="Z646" t="str">
            <v/>
          </cell>
          <cell r="AA646" t="str">
            <v>CX Infra Web and Mobile Support</v>
          </cell>
          <cell r="AB646" t="str">
            <v/>
          </cell>
          <cell r="AC646" t="str">
            <v/>
          </cell>
          <cell r="AD646" t="str">
            <v>Cloud Service: SAAS</v>
          </cell>
          <cell r="AE646" t="str">
            <v/>
          </cell>
          <cell r="AF646" t="str">
            <v>Sensitive</v>
          </cell>
          <cell r="AG646" t="str">
            <v/>
          </cell>
          <cell r="AH646" t="str">
            <v/>
          </cell>
          <cell r="AI646" t="str">
            <v/>
          </cell>
          <cell r="AJ646" t="str">
            <v>Important</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v>0</v>
          </cell>
          <cell r="AY646" t="str">
            <v/>
          </cell>
          <cell r="AZ646" t="str">
            <v>N/A</v>
          </cell>
          <cell r="BA646" t="str">
            <v>1900-01-01</v>
          </cell>
          <cell r="BB646" t="str">
            <v>N/A</v>
          </cell>
          <cell r="BC646" t="str">
            <v/>
          </cell>
          <cell r="BD646" t="str">
            <v/>
          </cell>
          <cell r="BE646" t="str">
            <v/>
          </cell>
        </row>
        <row r="647">
          <cell r="A647" t="str">
            <v>0633</v>
          </cell>
          <cell r="B647" t="str">
            <v>0633 - KONY (Mobile Application Development Platform)</v>
          </cell>
          <cell r="C647" t="str">
            <v>MADP</v>
          </cell>
          <cell r="D647" t="str">
            <v/>
          </cell>
          <cell r="E647" t="str">
            <v>Production</v>
          </cell>
          <cell r="F647" t="str">
            <v>IT Infra &amp; Ops Infra Design, Build &amp; Support</v>
          </cell>
          <cell r="G647" t="str">
            <v>Information Management (IMT)</v>
          </cell>
          <cell r="H647" t="str">
            <v>System Utility</v>
          </cell>
          <cell r="I647" t="str">
            <v>Application</v>
          </cell>
          <cell r="J647" t="str">
            <v>No internal hosted server. Kony service is being supported by cloud service, hosted in Rackspace, with connection provided to CPA for development platform and production runtime environment.</v>
          </cell>
          <cell r="K647" t="str">
            <v/>
          </cell>
          <cell r="L647" t="str">
            <v>Koray Sonmezsoy - IT Innovation Center</v>
          </cell>
          <cell r="M647" t="str">
            <v>TBD</v>
          </cell>
          <cell r="N647" t="str">
            <v>YC Chan</v>
          </cell>
          <cell r="O647" t="str">
            <v>852 63960992</v>
          </cell>
          <cell r="P647" t="str">
            <v>Stanley Lam</v>
          </cell>
          <cell r="Q647" t="str">
            <v>852 98084763</v>
          </cell>
          <cell r="R647" t="str">
            <v>852 90351032</v>
          </cell>
          <cell r="S647" t="str">
            <v>Infra Dev Support Group &lt;IMT#IDSG@cathaypacific.com&gt;</v>
          </cell>
          <cell r="T647" t="str">
            <v/>
          </cell>
          <cell r="U647" t="str">
            <v>Graham Daley, Harris Sun</v>
          </cell>
          <cell r="V647" t="str">
            <v/>
          </cell>
          <cell r="W647" t="str">
            <v/>
          </cell>
          <cell r="X647" t="str">
            <v/>
          </cell>
          <cell r="Y647" t="str">
            <v/>
          </cell>
          <cell r="Z647" t="str">
            <v/>
          </cell>
          <cell r="AA647" t="str">
            <v>CX Infra Web and Mobile Support</v>
          </cell>
          <cell r="AB647" t="str">
            <v/>
          </cell>
          <cell r="AC647" t="str">
            <v/>
          </cell>
          <cell r="AD647" t="str">
            <v>Cloud Service: SAAS</v>
          </cell>
          <cell r="AE647" t="str">
            <v/>
          </cell>
          <cell r="AF647" t="str">
            <v>Sensitive</v>
          </cell>
          <cell r="AG647" t="str">
            <v/>
          </cell>
          <cell r="AH647" t="str">
            <v/>
          </cell>
          <cell r="AI647" t="str">
            <v/>
          </cell>
          <cell r="AJ647" t="str">
            <v>Important</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v>0</v>
          </cell>
          <cell r="AY647" t="str">
            <v/>
          </cell>
          <cell r="AZ647" t="str">
            <v>N/A</v>
          </cell>
          <cell r="BA647" t="str">
            <v>1900-01-01</v>
          </cell>
          <cell r="BB647" t="str">
            <v>N/A</v>
          </cell>
          <cell r="BC647" t="str">
            <v/>
          </cell>
          <cell r="BD647" t="str">
            <v/>
          </cell>
          <cell r="BE647" t="str">
            <v/>
          </cell>
        </row>
        <row r="648">
          <cell r="A648" t="str">
            <v>0634</v>
          </cell>
          <cell r="B648" t="str">
            <v>0634 - Real Time Marketing</v>
          </cell>
          <cell r="C648" t="str">
            <v>UNICA_RTM</v>
          </cell>
          <cell r="D648" t="str">
            <v>0428</v>
          </cell>
          <cell r="E648" t="str">
            <v>Production</v>
          </cell>
          <cell r="F648" t="str">
            <v>IT Solutions Centre Sales &amp; Marketing - REV, PDT, MKT &amp; CRM</v>
          </cell>
          <cell r="G648" t="str">
            <v>Marketing (MKT)</v>
          </cell>
          <cell r="H648" t="str">
            <v>0634 - Real Time Marketing</v>
          </cell>
          <cell r="I648" t="str">
            <v>Application</v>
          </cell>
          <cell r="J648" t="str">
            <v>SCA Application for retrieving promotional offers from Unica Interact for various web interaction points_x000D_  _x000D_ Peter Leung agrees to put under his area first and clarify with Cliff Cheung if belong to Calvin Lai later on. Calvin also agree.</v>
          </cell>
          <cell r="K648" t="str">
            <v>ECX</v>
          </cell>
          <cell r="L648" t="str">
            <v>TBD</v>
          </cell>
          <cell r="M648" t="str">
            <v>TBD</v>
          </cell>
          <cell r="N648" t="str">
            <v>Peter Leung</v>
          </cell>
          <cell r="O648" t="str">
            <v>852 98137213</v>
          </cell>
          <cell r="P648" t="str">
            <v>Philip Wu</v>
          </cell>
          <cell r="Q648" t="str">
            <v>852 94625875</v>
          </cell>
          <cell r="R648" t="str">
            <v>852 63962351</v>
          </cell>
          <cell r="S648" t="str">
            <v/>
          </cell>
          <cell r="T648" t="str">
            <v/>
          </cell>
          <cell r="U648" t="str">
            <v>Benjamin Lai</v>
          </cell>
          <cell r="V648" t="str">
            <v/>
          </cell>
          <cell r="W648" t="str">
            <v/>
          </cell>
          <cell r="X648" t="str">
            <v/>
          </cell>
          <cell r="Y648" t="str">
            <v/>
          </cell>
          <cell r="Z648" t="str">
            <v/>
          </cell>
          <cell r="AA648" t="str">
            <v>CX Infra Web and Mobile Support</v>
          </cell>
          <cell r="AB648" t="str">
            <v/>
          </cell>
          <cell r="AC648" t="str">
            <v/>
          </cell>
          <cell r="AD648" t="str">
            <v>Web (J2EE)</v>
          </cell>
          <cell r="AE648" t="str">
            <v/>
          </cell>
          <cell r="AF648" t="str">
            <v>Highly Sensitive</v>
          </cell>
          <cell r="AG648" t="str">
            <v/>
          </cell>
          <cell r="AH648" t="str">
            <v/>
          </cell>
          <cell r="AI648" t="str">
            <v/>
          </cell>
          <cell r="AJ648" t="str">
            <v>Important</v>
          </cell>
          <cell r="AK648" t="str">
            <v>7x24</v>
          </cell>
          <cell r="AL648" t="str">
            <v>Request base</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v>0</v>
          </cell>
          <cell r="AY648" t="str">
            <v/>
          </cell>
          <cell r="AZ648" t="str">
            <v>N/A</v>
          </cell>
          <cell r="BA648" t="str">
            <v>1900-01-01</v>
          </cell>
          <cell r="BB648" t="str">
            <v>N/A</v>
          </cell>
          <cell r="BC648" t="str">
            <v/>
          </cell>
          <cell r="BD648" t="str">
            <v/>
          </cell>
          <cell r="BE648" t="str">
            <v/>
          </cell>
        </row>
        <row r="649">
          <cell r="A649" t="str">
            <v>0635</v>
          </cell>
          <cell r="B649" t="str">
            <v>0635 - Cross-Cutting Frameworks</v>
          </cell>
          <cell r="C649" t="str">
            <v>CROSSCUTTING_FRAMEWORK</v>
          </cell>
          <cell r="D649" t="str">
            <v/>
          </cell>
          <cell r="E649" t="str">
            <v>Production</v>
          </cell>
          <cell r="F649" t="str">
            <v>IT Solutions Centre Sales &amp; Marketing - S&amp;D - ECX &amp; CHL</v>
          </cell>
          <cell r="G649" t="str">
            <v>E-Business (ECX)</v>
          </cell>
          <cell r="H649" t="str">
            <v/>
          </cell>
          <cell r="I649" t="str">
            <v>Component</v>
          </cell>
          <cell r="J649" t="str">
            <v>A set of framework libraries that handles common web application concerns such as logging, exception handling, input validation, data access etc.</v>
          </cell>
          <cell r="K649" t="str">
            <v>IMT</v>
          </cell>
          <cell r="L649" t="str">
            <v>TBD</v>
          </cell>
          <cell r="M649" t="str">
            <v>TBD</v>
          </cell>
          <cell r="N649" t="str">
            <v>Kenneth Lee</v>
          </cell>
          <cell r="O649" t="str">
            <v>852 60720994</v>
          </cell>
          <cell r="P649" t="str">
            <v>Henry But</v>
          </cell>
          <cell r="Q649" t="str">
            <v>852 96565631</v>
          </cell>
          <cell r="R649" t="str">
            <v>852 62909151</v>
          </cell>
          <cell r="S649" t="str">
            <v/>
          </cell>
          <cell r="T649" t="str">
            <v/>
          </cell>
          <cell r="U649" t="str">
            <v>Benjamin Lai, Guang Ming Li</v>
          </cell>
          <cell r="V649" t="str">
            <v/>
          </cell>
          <cell r="W649" t="str">
            <v/>
          </cell>
          <cell r="X649" t="str">
            <v/>
          </cell>
          <cell r="Y649" t="str">
            <v/>
          </cell>
          <cell r="Z649" t="str">
            <v>Application Support - S&amp;M - S&amp;D-ECX &amp; CHL</v>
          </cell>
          <cell r="AA649" t="str">
            <v>CX Infra Web and Mobile Support</v>
          </cell>
          <cell r="AB649" t="str">
            <v/>
          </cell>
          <cell r="AC649" t="str">
            <v/>
          </cell>
          <cell r="AD649" t="str">
            <v>Web (J2EE)</v>
          </cell>
          <cell r="AE649" t="str">
            <v/>
          </cell>
          <cell r="AF649" t="str">
            <v>Internal Use Only</v>
          </cell>
          <cell r="AG649" t="str">
            <v/>
          </cell>
          <cell r="AH649" t="str">
            <v/>
          </cell>
          <cell r="AI649" t="str">
            <v/>
          </cell>
          <cell r="AJ649" t="str">
            <v>Important</v>
          </cell>
          <cell r="AK649" t="str">
            <v>7x24</v>
          </cell>
          <cell r="AL649" t="str">
            <v>0200 AM to 0600 AM</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v>0</v>
          </cell>
          <cell r="AY649" t="str">
            <v/>
          </cell>
          <cell r="AZ649" t="str">
            <v>N/A</v>
          </cell>
          <cell r="BA649" t="str">
            <v>1900-01-01</v>
          </cell>
          <cell r="BB649" t="str">
            <v>N/A</v>
          </cell>
          <cell r="BC649" t="str">
            <v/>
          </cell>
          <cell r="BD649" t="str">
            <v/>
          </cell>
          <cell r="BE649" t="str">
            <v/>
          </cell>
        </row>
        <row r="650">
          <cell r="A650" t="str">
            <v>0636</v>
          </cell>
          <cell r="B650" t="str">
            <v>0636 - Captcha Challenge Generator</v>
          </cell>
          <cell r="C650" t="str">
            <v>CAPTCHA_GENERATOR</v>
          </cell>
          <cell r="E650" t="str">
            <v>Retired</v>
          </cell>
          <cell r="F650" t="str">
            <v>IT Solutions Centre Sales &amp; Marketing - S&amp;D - ECX &amp; CHL</v>
          </cell>
          <cell r="G650" t="str">
            <v>E-Business (ECX)</v>
          </cell>
          <cell r="I650" t="str">
            <v>Component</v>
          </cell>
          <cell r="J650" t="str">
            <v>Merged to 0490: A web application for generating Captcha challenge image/audio and puts the correct answer into the web session for subsequent verification</v>
          </cell>
          <cell r="K650" t="str">
            <v>IMT</v>
          </cell>
          <cell r="L650" t="str">
            <v>TBD</v>
          </cell>
          <cell r="M650" t="str">
            <v>TBD</v>
          </cell>
          <cell r="N650" t="str">
            <v>Kenneth Lee</v>
          </cell>
          <cell r="O650" t="str">
            <v>852 60720994</v>
          </cell>
          <cell r="P650" t="str">
            <v>Henry But</v>
          </cell>
          <cell r="Q650" t="str">
            <v>852 96565631</v>
          </cell>
          <cell r="R650" t="str">
            <v>852 62909151</v>
          </cell>
          <cell r="S650" t="str">
            <v>IMTB2CA@cathaypacific.com</v>
          </cell>
          <cell r="U650" t="str">
            <v>Benjamin Lai</v>
          </cell>
          <cell r="Z650" t="str">
            <v>Application Support - S&amp;M - S&amp;D-ECX &amp; CHL</v>
          </cell>
          <cell r="AD650" t="str">
            <v>Web (J2EE)</v>
          </cell>
          <cell r="AJ650" t="str">
            <v>Important</v>
          </cell>
          <cell r="AK650" t="str">
            <v>7x24</v>
          </cell>
          <cell r="AZ650" t="str">
            <v>N/A</v>
          </cell>
          <cell r="BA650" t="str">
            <v>1900-01-01</v>
          </cell>
          <cell r="BB650" t="str">
            <v>N/A</v>
          </cell>
        </row>
        <row r="651">
          <cell r="A651" t="str">
            <v>0637</v>
          </cell>
          <cell r="B651" t="str">
            <v>0637 - CQ5 Content Management Server</v>
          </cell>
          <cell r="C651" t="str">
            <v/>
          </cell>
          <cell r="D651" t="str">
            <v/>
          </cell>
          <cell r="E651" t="str">
            <v>Production</v>
          </cell>
          <cell r="F651" t="str">
            <v>IT Solutions Centre Sales &amp; Marketing - S&amp;D - ECX &amp; CHL</v>
          </cell>
          <cell r="G651" t="str">
            <v>Information Management (IMT)</v>
          </cell>
          <cell r="H651" t="str">
            <v>0637 - CQ5 Content Management Server</v>
          </cell>
          <cell r="I651" t="str">
            <v>Application</v>
          </cell>
          <cell r="J651" t="str">
            <v>Adobe CQ5 Content Managemenet Server</v>
          </cell>
          <cell r="K651" t="str">
            <v>IMT</v>
          </cell>
          <cell r="L651" t="str">
            <v>TBD</v>
          </cell>
          <cell r="M651" t="str">
            <v>TBD</v>
          </cell>
          <cell r="N651" t="str">
            <v>Miranda Wong</v>
          </cell>
          <cell r="O651" t="str">
            <v>852 94698699</v>
          </cell>
          <cell r="P651" t="str">
            <v>Henry But</v>
          </cell>
          <cell r="Q651" t="str">
            <v>852 96565631</v>
          </cell>
          <cell r="R651" t="str">
            <v>852 62909151</v>
          </cell>
          <cell r="S651" t="str">
            <v>IMTB2CA@cathaypacific.com</v>
          </cell>
          <cell r="T651" t="str">
            <v/>
          </cell>
          <cell r="U651" t="str">
            <v>May Chiu</v>
          </cell>
          <cell r="V651" t="str">
            <v/>
          </cell>
          <cell r="W651" t="str">
            <v>Service Centre</v>
          </cell>
          <cell r="X651" t="str">
            <v>IBM ASM - S&amp;M - S&amp;D-ECX &amp; CHL</v>
          </cell>
          <cell r="Y651" t="str">
            <v>HP</v>
          </cell>
          <cell r="Z651" t="str">
            <v>Application Support  - S&amp;M - S&amp;D-ECX &amp; CHL</v>
          </cell>
          <cell r="AA651" t="str">
            <v>Infra</v>
          </cell>
          <cell r="AB651" t="str">
            <v/>
          </cell>
          <cell r="AC651" t="str">
            <v/>
          </cell>
          <cell r="AD651" t="str">
            <v>Web (J2EE)</v>
          </cell>
          <cell r="AE651" t="str">
            <v>Y</v>
          </cell>
          <cell r="AF651" t="str">
            <v>Sensitive</v>
          </cell>
          <cell r="AG651" t="str">
            <v/>
          </cell>
          <cell r="AH651" t="str">
            <v/>
          </cell>
          <cell r="AI651" t="str">
            <v>TBD</v>
          </cell>
          <cell r="AJ651" t="str">
            <v>Critical</v>
          </cell>
          <cell r="AK651" t="str">
            <v>7x24</v>
          </cell>
          <cell r="AL651" t="str">
            <v>0200 AM to 0600 AM</v>
          </cell>
          <cell r="AM651" t="str">
            <v>Outport</v>
          </cell>
          <cell r="AN651" t="str">
            <v>N/A</v>
          </cell>
          <cell r="AO651" t="str">
            <v/>
          </cell>
          <cell r="AP651" t="str">
            <v/>
          </cell>
          <cell r="AQ651" t="str">
            <v>N/A</v>
          </cell>
          <cell r="AR651" t="str">
            <v/>
          </cell>
          <cell r="AS651" t="str">
            <v>N/A</v>
          </cell>
          <cell r="AT651" t="str">
            <v/>
          </cell>
          <cell r="AU651" t="str">
            <v/>
          </cell>
          <cell r="AV651" t="str">
            <v/>
          </cell>
          <cell r="AW651" t="str">
            <v/>
          </cell>
          <cell r="AX651">
            <v>0</v>
          </cell>
          <cell r="AY651" t="str">
            <v/>
          </cell>
          <cell r="AZ651" t="str">
            <v>N/A</v>
          </cell>
          <cell r="BA651" t="str">
            <v>1900-01-01</v>
          </cell>
          <cell r="BB651" t="str">
            <v>N/A</v>
          </cell>
          <cell r="BC651" t="str">
            <v/>
          </cell>
          <cell r="BD651" t="str">
            <v>Internal access</v>
          </cell>
          <cell r="BE651" t="str">
            <v/>
          </cell>
        </row>
        <row r="652">
          <cell r="A652" t="str">
            <v>0638</v>
          </cell>
          <cell r="B652" t="str">
            <v>0638 - Novell IDM (Identity Management)</v>
          </cell>
          <cell r="C652" t="str">
            <v/>
          </cell>
          <cell r="D652" t="str">
            <v/>
          </cell>
          <cell r="E652" t="str">
            <v>Production</v>
          </cell>
          <cell r="F652" t="str">
            <v>IT Infra &amp; Ops Infra Design, Build &amp; Support</v>
          </cell>
          <cell r="G652" t="str">
            <v/>
          </cell>
          <cell r="H652" t="str">
            <v/>
          </cell>
          <cell r="I652" t="str">
            <v>Infra App</v>
          </cell>
          <cell r="J652" t="str">
            <v>Novell IDM (Identity Management)</v>
          </cell>
          <cell r="K652" t="str">
            <v/>
          </cell>
          <cell r="L652" t="str">
            <v>TBD</v>
          </cell>
          <cell r="M652" t="str">
            <v>TBD</v>
          </cell>
          <cell r="N652" t="str">
            <v>YC Chan</v>
          </cell>
          <cell r="O652" t="str">
            <v>852 63960992</v>
          </cell>
          <cell r="P652" t="str">
            <v>Michael Chan</v>
          </cell>
          <cell r="Q652" t="str">
            <v>852 91236246</v>
          </cell>
          <cell r="R652" t="str">
            <v>852 90351032</v>
          </cell>
          <cell r="S652" t="str">
            <v>Infra Dev Support Group &lt;IMT#IDSG@cathaypacific.com&gt;</v>
          </cell>
          <cell r="T652" t="str">
            <v/>
          </cell>
          <cell r="U652" t="str">
            <v/>
          </cell>
          <cell r="V652" t="str">
            <v/>
          </cell>
          <cell r="W652" t="str">
            <v/>
          </cell>
          <cell r="X652" t="str">
            <v/>
          </cell>
          <cell r="Y652" t="str">
            <v/>
          </cell>
          <cell r="Z652" t="str">
            <v/>
          </cell>
          <cell r="AA652" t="str">
            <v/>
          </cell>
          <cell r="AB652" t="str">
            <v/>
          </cell>
          <cell r="AC652" t="str">
            <v/>
          </cell>
          <cell r="AD652" t="str">
            <v/>
          </cell>
          <cell r="AE652" t="str">
            <v/>
          </cell>
          <cell r="AF652" t="str">
            <v>Internal Use Only</v>
          </cell>
          <cell r="AG652" t="str">
            <v/>
          </cell>
          <cell r="AH652" t="str">
            <v/>
          </cell>
          <cell r="AI652" t="str">
            <v/>
          </cell>
          <cell r="AJ652" t="str">
            <v/>
          </cell>
          <cell r="AK652" t="str">
            <v>5x8</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v>0</v>
          </cell>
          <cell r="AY652" t="str">
            <v/>
          </cell>
          <cell r="AZ652" t="str">
            <v>N/A</v>
          </cell>
          <cell r="BA652" t="str">
            <v>1900-01-01</v>
          </cell>
          <cell r="BB652" t="str">
            <v>N/A</v>
          </cell>
          <cell r="BC652" t="str">
            <v/>
          </cell>
          <cell r="BD652" t="str">
            <v/>
          </cell>
          <cell r="BE652" t="str">
            <v/>
          </cell>
        </row>
        <row r="653">
          <cell r="A653" t="str">
            <v>0639</v>
          </cell>
          <cell r="B653" t="str">
            <v>0639 - Desktop hardware</v>
          </cell>
          <cell r="C653" t="str">
            <v/>
          </cell>
          <cell r="D653" t="str">
            <v/>
          </cell>
          <cell r="E653" t="str">
            <v>Production</v>
          </cell>
          <cell r="F653" t="str">
            <v>IT Infra &amp; Ops Infra Design, Build &amp; Support</v>
          </cell>
          <cell r="G653" t="str">
            <v/>
          </cell>
          <cell r="H653" t="str">
            <v/>
          </cell>
          <cell r="I653" t="str">
            <v>Infra App</v>
          </cell>
          <cell r="J653" t="str">
            <v>Desktop hardware</v>
          </cell>
          <cell r="K653" t="str">
            <v/>
          </cell>
          <cell r="L653" t="str">
            <v>TBD</v>
          </cell>
          <cell r="M653" t="str">
            <v>TBD</v>
          </cell>
          <cell r="N653" t="str">
            <v>YC Chan</v>
          </cell>
          <cell r="O653" t="str">
            <v>852 63960992</v>
          </cell>
          <cell r="P653" t="str">
            <v>Michael Chan</v>
          </cell>
          <cell r="Q653" t="str">
            <v>852 91236246</v>
          </cell>
          <cell r="R653" t="str">
            <v>852 90351032</v>
          </cell>
          <cell r="S653" t="str">
            <v>Infra Dev Support Group &lt;IMT#IDSG@cathaypacific.com&gt;</v>
          </cell>
          <cell r="T653" t="str">
            <v/>
          </cell>
          <cell r="U653" t="str">
            <v/>
          </cell>
          <cell r="V653" t="str">
            <v/>
          </cell>
          <cell r="W653" t="str">
            <v/>
          </cell>
          <cell r="X653" t="str">
            <v/>
          </cell>
          <cell r="Y653" t="str">
            <v/>
          </cell>
          <cell r="Z653" t="str">
            <v/>
          </cell>
          <cell r="AA653" t="str">
            <v/>
          </cell>
          <cell r="AB653" t="str">
            <v/>
          </cell>
          <cell r="AC653" t="str">
            <v/>
          </cell>
          <cell r="AD653" t="str">
            <v/>
          </cell>
          <cell r="AE653" t="str">
            <v/>
          </cell>
          <cell r="AF653" t="str">
            <v>Internal Use Only</v>
          </cell>
          <cell r="AG653" t="str">
            <v/>
          </cell>
          <cell r="AH653" t="str">
            <v/>
          </cell>
          <cell r="AI653" t="str">
            <v/>
          </cell>
          <cell r="AJ653" t="str">
            <v/>
          </cell>
          <cell r="AK653" t="str">
            <v>5x8</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v>0</v>
          </cell>
          <cell r="AY653" t="str">
            <v/>
          </cell>
          <cell r="AZ653" t="str">
            <v>N/A</v>
          </cell>
          <cell r="BA653" t="str">
            <v>1900-01-01</v>
          </cell>
          <cell r="BB653" t="str">
            <v>N/A</v>
          </cell>
          <cell r="BC653" t="str">
            <v/>
          </cell>
          <cell r="BD653" t="str">
            <v/>
          </cell>
          <cell r="BE653" t="str">
            <v/>
          </cell>
        </row>
        <row r="654">
          <cell r="A654" t="str">
            <v>0640</v>
          </cell>
          <cell r="B654" t="str">
            <v>0640 - Desktop SOE Software</v>
          </cell>
          <cell r="C654" t="str">
            <v/>
          </cell>
          <cell r="D654" t="str">
            <v/>
          </cell>
          <cell r="E654" t="str">
            <v>Production</v>
          </cell>
          <cell r="F654" t="str">
            <v>IT Infra &amp; Ops Infra Design, Build &amp; Support</v>
          </cell>
          <cell r="G654" t="str">
            <v/>
          </cell>
          <cell r="H654" t="str">
            <v/>
          </cell>
          <cell r="I654" t="str">
            <v>Infra App</v>
          </cell>
          <cell r="J654" t="str">
            <v>Desktop SOE Software</v>
          </cell>
          <cell r="K654" t="str">
            <v/>
          </cell>
          <cell r="L654" t="str">
            <v>TBD</v>
          </cell>
          <cell r="M654" t="str">
            <v>TBD</v>
          </cell>
          <cell r="N654" t="str">
            <v>YC Chan</v>
          </cell>
          <cell r="O654" t="str">
            <v>852 63960992</v>
          </cell>
          <cell r="P654" t="str">
            <v>Michael Chan</v>
          </cell>
          <cell r="Q654" t="str">
            <v>852 91236246</v>
          </cell>
          <cell r="R654" t="str">
            <v>852 90351032</v>
          </cell>
          <cell r="S654" t="str">
            <v>Infra Dev Support Group &lt;IMT#IDSG@cathaypacific.com&gt;</v>
          </cell>
          <cell r="T654" t="str">
            <v/>
          </cell>
          <cell r="U654" t="str">
            <v/>
          </cell>
          <cell r="V654" t="str">
            <v/>
          </cell>
          <cell r="W654" t="str">
            <v/>
          </cell>
          <cell r="X654" t="str">
            <v/>
          </cell>
          <cell r="Y654" t="str">
            <v/>
          </cell>
          <cell r="Z654" t="str">
            <v/>
          </cell>
          <cell r="AA654" t="str">
            <v/>
          </cell>
          <cell r="AB654" t="str">
            <v/>
          </cell>
          <cell r="AC654" t="str">
            <v/>
          </cell>
          <cell r="AD654" t="str">
            <v/>
          </cell>
          <cell r="AE654" t="str">
            <v/>
          </cell>
          <cell r="AF654" t="str">
            <v>Internal Use Only</v>
          </cell>
          <cell r="AG654" t="str">
            <v/>
          </cell>
          <cell r="AH654" t="str">
            <v/>
          </cell>
          <cell r="AI654" t="str">
            <v/>
          </cell>
          <cell r="AJ654" t="str">
            <v/>
          </cell>
          <cell r="AK654" t="str">
            <v>5x8</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v>0</v>
          </cell>
          <cell r="AY654" t="str">
            <v/>
          </cell>
          <cell r="AZ654" t="str">
            <v>N/A</v>
          </cell>
          <cell r="BA654" t="str">
            <v>1900-01-01</v>
          </cell>
          <cell r="BB654" t="str">
            <v>N/A</v>
          </cell>
          <cell r="BC654" t="str">
            <v/>
          </cell>
          <cell r="BD654" t="str">
            <v/>
          </cell>
          <cell r="BE654" t="str">
            <v/>
          </cell>
        </row>
        <row r="655">
          <cell r="A655" t="str">
            <v>0641</v>
          </cell>
          <cell r="B655" t="str">
            <v>0641 - Printer hardware and other standard peripherals</v>
          </cell>
          <cell r="C655" t="str">
            <v/>
          </cell>
          <cell r="D655" t="str">
            <v/>
          </cell>
          <cell r="E655" t="str">
            <v>Production</v>
          </cell>
          <cell r="F655" t="str">
            <v>IT Infra &amp; Ops Infra Design, Build &amp; Support</v>
          </cell>
          <cell r="G655" t="str">
            <v/>
          </cell>
          <cell r="H655" t="str">
            <v/>
          </cell>
          <cell r="I655" t="str">
            <v>Infra App</v>
          </cell>
          <cell r="J655" t="str">
            <v>Printer hardware and other standard peripherals</v>
          </cell>
          <cell r="K655" t="str">
            <v/>
          </cell>
          <cell r="L655" t="str">
            <v>TBD</v>
          </cell>
          <cell r="M655" t="str">
            <v>TBD</v>
          </cell>
          <cell r="N655" t="str">
            <v>YC Chan</v>
          </cell>
          <cell r="O655" t="str">
            <v>852 63960992</v>
          </cell>
          <cell r="P655" t="str">
            <v>Michael Chan</v>
          </cell>
          <cell r="Q655" t="str">
            <v>852 91236246</v>
          </cell>
          <cell r="R655" t="str">
            <v>852 90351032</v>
          </cell>
          <cell r="S655" t="str">
            <v>Infra Dev Support Group &lt;IMT#IDSG@cathaypacific.com&gt;</v>
          </cell>
          <cell r="T655" t="str">
            <v/>
          </cell>
          <cell r="U655" t="str">
            <v/>
          </cell>
          <cell r="V655" t="str">
            <v/>
          </cell>
          <cell r="W655" t="str">
            <v/>
          </cell>
          <cell r="X655" t="str">
            <v/>
          </cell>
          <cell r="Y655" t="str">
            <v/>
          </cell>
          <cell r="Z655" t="str">
            <v/>
          </cell>
          <cell r="AA655" t="str">
            <v/>
          </cell>
          <cell r="AB655" t="str">
            <v/>
          </cell>
          <cell r="AC655" t="str">
            <v/>
          </cell>
          <cell r="AD655" t="str">
            <v/>
          </cell>
          <cell r="AE655" t="str">
            <v/>
          </cell>
          <cell r="AF655" t="str">
            <v>Internal Use Only</v>
          </cell>
          <cell r="AG655" t="str">
            <v/>
          </cell>
          <cell r="AH655" t="str">
            <v/>
          </cell>
          <cell r="AI655" t="str">
            <v/>
          </cell>
          <cell r="AJ655" t="str">
            <v/>
          </cell>
          <cell r="AK655" t="str">
            <v>5x8</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v>0</v>
          </cell>
          <cell r="AY655" t="str">
            <v/>
          </cell>
          <cell r="AZ655" t="str">
            <v>N/A</v>
          </cell>
          <cell r="BA655" t="str">
            <v>1900-01-01</v>
          </cell>
          <cell r="BB655" t="str">
            <v>N/A</v>
          </cell>
          <cell r="BC655" t="str">
            <v/>
          </cell>
          <cell r="BD655" t="str">
            <v/>
          </cell>
          <cell r="BE655" t="str">
            <v/>
          </cell>
        </row>
        <row r="656">
          <cell r="A656" t="str">
            <v>0642</v>
          </cell>
          <cell r="B656" t="str">
            <v>0642 - Desk Phone</v>
          </cell>
          <cell r="C656" t="str">
            <v/>
          </cell>
          <cell r="D656" t="str">
            <v/>
          </cell>
          <cell r="E656" t="str">
            <v>Production</v>
          </cell>
          <cell r="F656" t="str">
            <v>IT Infra &amp; Ops Infra Design, Build &amp; Support</v>
          </cell>
          <cell r="G656" t="str">
            <v/>
          </cell>
          <cell r="H656" t="str">
            <v/>
          </cell>
          <cell r="I656" t="str">
            <v>Infra App</v>
          </cell>
          <cell r="J656" t="str">
            <v>Desk Phone</v>
          </cell>
          <cell r="K656" t="str">
            <v/>
          </cell>
          <cell r="L656" t="str">
            <v>TBD</v>
          </cell>
          <cell r="M656" t="str">
            <v>TBD</v>
          </cell>
          <cell r="N656" t="str">
            <v>YC Chan</v>
          </cell>
          <cell r="O656" t="str">
            <v>852 63960992</v>
          </cell>
          <cell r="P656" t="str">
            <v>Harrison Ng</v>
          </cell>
          <cell r="Q656" t="str">
            <v>852 92222235</v>
          </cell>
          <cell r="R656" t="str">
            <v>852 90351032</v>
          </cell>
          <cell r="S656" t="str">
            <v>Infra Dev Support Group &lt;IMT#IDSG@cathaypacific.com&gt;</v>
          </cell>
          <cell r="T656" t="str">
            <v/>
          </cell>
          <cell r="U656" t="str">
            <v/>
          </cell>
          <cell r="V656" t="str">
            <v/>
          </cell>
          <cell r="W656" t="str">
            <v/>
          </cell>
          <cell r="X656" t="str">
            <v/>
          </cell>
          <cell r="Y656" t="str">
            <v/>
          </cell>
          <cell r="Z656" t="str">
            <v/>
          </cell>
          <cell r="AA656" t="str">
            <v/>
          </cell>
          <cell r="AB656" t="str">
            <v/>
          </cell>
          <cell r="AC656" t="str">
            <v/>
          </cell>
          <cell r="AD656" t="str">
            <v/>
          </cell>
          <cell r="AE656" t="str">
            <v/>
          </cell>
          <cell r="AF656" t="str">
            <v>Highly Sensitive</v>
          </cell>
          <cell r="AG656" t="str">
            <v/>
          </cell>
          <cell r="AH656" t="str">
            <v/>
          </cell>
          <cell r="AI656" t="str">
            <v/>
          </cell>
          <cell r="AJ656" t="str">
            <v/>
          </cell>
          <cell r="AK656" t="str">
            <v>5x8</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v>0</v>
          </cell>
          <cell r="AY656" t="str">
            <v/>
          </cell>
          <cell r="AZ656" t="str">
            <v>N/A</v>
          </cell>
          <cell r="BA656" t="str">
            <v>1900-01-01</v>
          </cell>
          <cell r="BB656" t="str">
            <v>N/A</v>
          </cell>
          <cell r="BC656" t="str">
            <v/>
          </cell>
          <cell r="BD656" t="str">
            <v/>
          </cell>
          <cell r="BE656" t="str">
            <v/>
          </cell>
        </row>
        <row r="657">
          <cell r="A657" t="str">
            <v>0643</v>
          </cell>
          <cell r="B657" t="str">
            <v>0643 - Mobile Phone (Corporate)</v>
          </cell>
          <cell r="C657" t="str">
            <v/>
          </cell>
          <cell r="D657" t="str">
            <v/>
          </cell>
          <cell r="E657" t="str">
            <v>Production</v>
          </cell>
          <cell r="F657" t="str">
            <v>IT Infra &amp; Ops Infra Design, Build &amp; Support</v>
          </cell>
          <cell r="G657" t="str">
            <v/>
          </cell>
          <cell r="H657" t="str">
            <v/>
          </cell>
          <cell r="I657" t="str">
            <v>Infra App</v>
          </cell>
          <cell r="J657" t="str">
            <v>Mobile Phone (Corporate)</v>
          </cell>
          <cell r="K657" t="str">
            <v/>
          </cell>
          <cell r="L657" t="str">
            <v>TBD</v>
          </cell>
          <cell r="M657" t="str">
            <v>TBD</v>
          </cell>
          <cell r="N657" t="str">
            <v>YC Chan</v>
          </cell>
          <cell r="O657" t="str">
            <v>852 63960992</v>
          </cell>
          <cell r="P657" t="str">
            <v>Harrison Ng</v>
          </cell>
          <cell r="Q657" t="str">
            <v>852 92222235</v>
          </cell>
          <cell r="R657" t="str">
            <v>852 90351032</v>
          </cell>
          <cell r="S657" t="str">
            <v>Infra Dev Support Group &lt;IMT#IDSG@cathaypacific.com&gt;</v>
          </cell>
          <cell r="T657" t="str">
            <v/>
          </cell>
          <cell r="U657" t="str">
            <v/>
          </cell>
          <cell r="V657" t="str">
            <v/>
          </cell>
          <cell r="W657" t="str">
            <v/>
          </cell>
          <cell r="X657" t="str">
            <v/>
          </cell>
          <cell r="Y657" t="str">
            <v/>
          </cell>
          <cell r="Z657" t="str">
            <v/>
          </cell>
          <cell r="AA657" t="str">
            <v/>
          </cell>
          <cell r="AB657" t="str">
            <v/>
          </cell>
          <cell r="AC657" t="str">
            <v/>
          </cell>
          <cell r="AD657" t="str">
            <v/>
          </cell>
          <cell r="AE657" t="str">
            <v/>
          </cell>
          <cell r="AF657" t="str">
            <v>Highly Sensitive</v>
          </cell>
          <cell r="AG657" t="str">
            <v/>
          </cell>
          <cell r="AH657" t="str">
            <v/>
          </cell>
          <cell r="AI657" t="str">
            <v/>
          </cell>
          <cell r="AJ657" t="str">
            <v/>
          </cell>
          <cell r="AK657" t="str">
            <v>5x8</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v>0</v>
          </cell>
          <cell r="AY657" t="str">
            <v/>
          </cell>
          <cell r="AZ657" t="str">
            <v>N/A</v>
          </cell>
          <cell r="BA657" t="str">
            <v>1900-01-01</v>
          </cell>
          <cell r="BB657" t="str">
            <v>N/A</v>
          </cell>
          <cell r="BC657" t="str">
            <v/>
          </cell>
          <cell r="BD657" t="str">
            <v/>
          </cell>
          <cell r="BE657" t="str">
            <v/>
          </cell>
        </row>
        <row r="658">
          <cell r="A658" t="str">
            <v>0644</v>
          </cell>
          <cell r="B658" t="str">
            <v>0644 - NAS</v>
          </cell>
          <cell r="C658" t="str">
            <v/>
          </cell>
          <cell r="D658" t="str">
            <v/>
          </cell>
          <cell r="E658" t="str">
            <v>Production</v>
          </cell>
          <cell r="F658" t="str">
            <v>IT Infra &amp; Ops Infra Design, Build &amp; Support</v>
          </cell>
          <cell r="G658" t="str">
            <v/>
          </cell>
          <cell r="H658" t="str">
            <v/>
          </cell>
          <cell r="I658" t="str">
            <v>Infra App</v>
          </cell>
          <cell r="J658" t="str">
            <v>NAS</v>
          </cell>
          <cell r="K658" t="str">
            <v/>
          </cell>
          <cell r="L658" t="str">
            <v>TBD</v>
          </cell>
          <cell r="M658" t="str">
            <v>TBD</v>
          </cell>
          <cell r="N658" t="str">
            <v>YC Chan</v>
          </cell>
          <cell r="O658" t="str">
            <v>852 63960992</v>
          </cell>
          <cell r="P658" t="str">
            <v>Henry Chang</v>
          </cell>
          <cell r="Q658" t="str">
            <v>852 91969231</v>
          </cell>
          <cell r="R658" t="str">
            <v>852 90351032</v>
          </cell>
          <cell r="S658" t="str">
            <v>Infra Dev Support Group &lt;IMT#IDSG@cathaypacific.com&gt;</v>
          </cell>
          <cell r="T658" t="str">
            <v/>
          </cell>
          <cell r="U658" t="str">
            <v/>
          </cell>
          <cell r="V658" t="str">
            <v/>
          </cell>
          <cell r="W658" t="str">
            <v/>
          </cell>
          <cell r="X658" t="str">
            <v/>
          </cell>
          <cell r="Y658" t="str">
            <v/>
          </cell>
          <cell r="Z658" t="str">
            <v/>
          </cell>
          <cell r="AA658" t="str">
            <v/>
          </cell>
          <cell r="AB658" t="str">
            <v/>
          </cell>
          <cell r="AC658" t="str">
            <v/>
          </cell>
          <cell r="AD658" t="str">
            <v/>
          </cell>
          <cell r="AE658" t="str">
            <v/>
          </cell>
          <cell r="AF658" t="str">
            <v>Sensitive</v>
          </cell>
          <cell r="AG658" t="str">
            <v/>
          </cell>
          <cell r="AH658" t="str">
            <v/>
          </cell>
          <cell r="AI658" t="str">
            <v/>
          </cell>
          <cell r="AJ658" t="str">
            <v>Important</v>
          </cell>
          <cell r="AK658" t="str">
            <v>5x8</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v>0</v>
          </cell>
          <cell r="AY658" t="str">
            <v/>
          </cell>
          <cell r="AZ658" t="str">
            <v>N/A</v>
          </cell>
          <cell r="BA658" t="str">
            <v>1900-01-01</v>
          </cell>
          <cell r="BB658" t="str">
            <v>N/A</v>
          </cell>
          <cell r="BC658" t="str">
            <v/>
          </cell>
          <cell r="BD658" t="str">
            <v/>
          </cell>
          <cell r="BE658" t="str">
            <v/>
          </cell>
        </row>
        <row r="659">
          <cell r="A659" t="str">
            <v>0645</v>
          </cell>
          <cell r="B659" t="str">
            <v>0645 - SAN</v>
          </cell>
          <cell r="C659" t="str">
            <v/>
          </cell>
          <cell r="D659" t="str">
            <v/>
          </cell>
          <cell r="E659" t="str">
            <v>Production</v>
          </cell>
          <cell r="F659" t="str">
            <v>IT Infra &amp; Ops Infra Design, Build &amp; Support</v>
          </cell>
          <cell r="G659" t="str">
            <v/>
          </cell>
          <cell r="H659" t="str">
            <v/>
          </cell>
          <cell r="I659" t="str">
            <v>Infra App</v>
          </cell>
          <cell r="J659" t="str">
            <v>SAN</v>
          </cell>
          <cell r="K659" t="str">
            <v/>
          </cell>
          <cell r="L659" t="str">
            <v>TBD</v>
          </cell>
          <cell r="M659" t="str">
            <v>TBD</v>
          </cell>
          <cell r="N659" t="str">
            <v>YC Chan</v>
          </cell>
          <cell r="O659" t="str">
            <v>852 63960992</v>
          </cell>
          <cell r="P659" t="str">
            <v>Henry Chang</v>
          </cell>
          <cell r="Q659" t="str">
            <v>852 91969231</v>
          </cell>
          <cell r="R659" t="str">
            <v>852 90351032</v>
          </cell>
          <cell r="S659" t="str">
            <v>Infra Dev Support Group &lt;IMT#IDSG@cathaypacific.com&gt;</v>
          </cell>
          <cell r="T659" t="str">
            <v/>
          </cell>
          <cell r="U659" t="str">
            <v/>
          </cell>
          <cell r="V659" t="str">
            <v/>
          </cell>
          <cell r="W659" t="str">
            <v/>
          </cell>
          <cell r="X659" t="str">
            <v/>
          </cell>
          <cell r="Y659" t="str">
            <v/>
          </cell>
          <cell r="Z659" t="str">
            <v/>
          </cell>
          <cell r="AA659" t="str">
            <v/>
          </cell>
          <cell r="AB659" t="str">
            <v/>
          </cell>
          <cell r="AC659" t="str">
            <v/>
          </cell>
          <cell r="AD659" t="str">
            <v/>
          </cell>
          <cell r="AE659" t="str">
            <v/>
          </cell>
          <cell r="AF659" t="str">
            <v>Sensitive</v>
          </cell>
          <cell r="AG659" t="str">
            <v/>
          </cell>
          <cell r="AH659" t="str">
            <v/>
          </cell>
          <cell r="AI659" t="str">
            <v/>
          </cell>
          <cell r="AJ659" t="str">
            <v>Important</v>
          </cell>
          <cell r="AK659" t="str">
            <v>5x8</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v>0</v>
          </cell>
          <cell r="AY659" t="str">
            <v/>
          </cell>
          <cell r="AZ659" t="str">
            <v>N/A</v>
          </cell>
          <cell r="BA659" t="str">
            <v>1900-01-01</v>
          </cell>
          <cell r="BB659" t="str">
            <v>N/A</v>
          </cell>
          <cell r="BC659" t="str">
            <v/>
          </cell>
          <cell r="BD659" t="str">
            <v/>
          </cell>
          <cell r="BE659" t="str">
            <v/>
          </cell>
        </row>
        <row r="660">
          <cell r="A660" t="str">
            <v>0646</v>
          </cell>
          <cell r="B660" t="str">
            <v>0646 - File Server (G/H Drive)</v>
          </cell>
          <cell r="C660" t="str">
            <v/>
          </cell>
          <cell r="D660" t="str">
            <v/>
          </cell>
          <cell r="E660" t="str">
            <v>Production</v>
          </cell>
          <cell r="F660" t="str">
            <v>IT Infra &amp; Ops Infra Design, Build &amp; Support</v>
          </cell>
          <cell r="G660" t="str">
            <v/>
          </cell>
          <cell r="H660" t="str">
            <v/>
          </cell>
          <cell r="I660" t="str">
            <v>Infra App</v>
          </cell>
          <cell r="J660" t="str">
            <v>File Server (G/H Drive)</v>
          </cell>
          <cell r="K660" t="str">
            <v/>
          </cell>
          <cell r="L660" t="str">
            <v>TBD</v>
          </cell>
          <cell r="M660" t="str">
            <v>TBD</v>
          </cell>
          <cell r="N660" t="str">
            <v>YC Chan</v>
          </cell>
          <cell r="O660" t="str">
            <v>852 63960992</v>
          </cell>
          <cell r="P660" t="str">
            <v>Michael Chan</v>
          </cell>
          <cell r="Q660" t="str">
            <v>852 91236246</v>
          </cell>
          <cell r="R660" t="str">
            <v>852 90351032</v>
          </cell>
          <cell r="S660" t="str">
            <v>Infra Dev Support Group &lt;IMT#IDSG@cathaypacific.com&gt;</v>
          </cell>
          <cell r="T660" t="str">
            <v/>
          </cell>
          <cell r="U660" t="str">
            <v/>
          </cell>
          <cell r="V660" t="str">
            <v/>
          </cell>
          <cell r="W660" t="str">
            <v/>
          </cell>
          <cell r="X660" t="str">
            <v/>
          </cell>
          <cell r="Y660" t="str">
            <v/>
          </cell>
          <cell r="Z660" t="str">
            <v/>
          </cell>
          <cell r="AA660" t="str">
            <v/>
          </cell>
          <cell r="AB660" t="str">
            <v/>
          </cell>
          <cell r="AC660" t="str">
            <v/>
          </cell>
          <cell r="AD660" t="str">
            <v/>
          </cell>
          <cell r="AE660" t="str">
            <v/>
          </cell>
          <cell r="AF660" t="str">
            <v>Sensitive</v>
          </cell>
          <cell r="AG660" t="str">
            <v/>
          </cell>
          <cell r="AH660" t="str">
            <v/>
          </cell>
          <cell r="AI660" t="str">
            <v/>
          </cell>
          <cell r="AJ660" t="str">
            <v>Important</v>
          </cell>
          <cell r="AK660" t="str">
            <v>5x8</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v>0</v>
          </cell>
          <cell r="AY660" t="str">
            <v/>
          </cell>
          <cell r="AZ660" t="str">
            <v>N/A</v>
          </cell>
          <cell r="BA660" t="str">
            <v>1900-01-01</v>
          </cell>
          <cell r="BB660" t="str">
            <v>N/A</v>
          </cell>
          <cell r="BC660" t="str">
            <v/>
          </cell>
          <cell r="BD660" t="str">
            <v/>
          </cell>
          <cell r="BE660" t="str">
            <v/>
          </cell>
        </row>
        <row r="661">
          <cell r="A661" t="str">
            <v>0647</v>
          </cell>
          <cell r="B661" t="str">
            <v>0647 - Riverbed - VM</v>
          </cell>
          <cell r="C661" t="str">
            <v/>
          </cell>
          <cell r="D661" t="str">
            <v/>
          </cell>
          <cell r="E661" t="str">
            <v>Production</v>
          </cell>
          <cell r="F661" t="str">
            <v>IT Infra &amp; Ops Infra Design, Build &amp; Support</v>
          </cell>
          <cell r="G661" t="str">
            <v/>
          </cell>
          <cell r="H661" t="str">
            <v/>
          </cell>
          <cell r="I661" t="str">
            <v>Infra App</v>
          </cell>
          <cell r="J661" t="str">
            <v>Riverbed - VM</v>
          </cell>
          <cell r="K661" t="str">
            <v/>
          </cell>
          <cell r="L661" t="str">
            <v>TBD</v>
          </cell>
          <cell r="M661" t="str">
            <v>TBD</v>
          </cell>
          <cell r="N661" t="str">
            <v>YC Chan</v>
          </cell>
          <cell r="O661" t="str">
            <v>852 63960992</v>
          </cell>
          <cell r="P661" t="str">
            <v>Tony Lau - Temp</v>
          </cell>
          <cell r="Q661" t="str">
            <v>852 98438531</v>
          </cell>
          <cell r="R661" t="str">
            <v>852 90351032</v>
          </cell>
          <cell r="S661" t="str">
            <v>Infra Dev Support Group &lt;IMT#IDSG@cathaypacific.com&gt;</v>
          </cell>
          <cell r="T661" t="str">
            <v/>
          </cell>
          <cell r="U661" t="str">
            <v/>
          </cell>
          <cell r="V661" t="str">
            <v/>
          </cell>
          <cell r="W661" t="str">
            <v/>
          </cell>
          <cell r="X661" t="str">
            <v/>
          </cell>
          <cell r="Y661" t="str">
            <v/>
          </cell>
          <cell r="Z661" t="str">
            <v/>
          </cell>
          <cell r="AA661" t="str">
            <v/>
          </cell>
          <cell r="AB661" t="str">
            <v/>
          </cell>
          <cell r="AC661" t="str">
            <v/>
          </cell>
          <cell r="AD661" t="str">
            <v/>
          </cell>
          <cell r="AE661" t="str">
            <v/>
          </cell>
          <cell r="AF661" t="str">
            <v>Internal Use Only</v>
          </cell>
          <cell r="AG661" t="str">
            <v/>
          </cell>
          <cell r="AH661" t="str">
            <v/>
          </cell>
          <cell r="AI661" t="str">
            <v/>
          </cell>
          <cell r="AJ661" t="str">
            <v/>
          </cell>
          <cell r="AK661" t="str">
            <v>5x8</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v>0</v>
          </cell>
          <cell r="AY661" t="str">
            <v/>
          </cell>
          <cell r="AZ661" t="str">
            <v>N/A</v>
          </cell>
          <cell r="BA661" t="str">
            <v>1900-01-01</v>
          </cell>
          <cell r="BB661" t="str">
            <v>N/A</v>
          </cell>
          <cell r="BC661" t="str">
            <v/>
          </cell>
          <cell r="BD661" t="str">
            <v/>
          </cell>
          <cell r="BE661" t="str">
            <v/>
          </cell>
        </row>
        <row r="662">
          <cell r="A662" t="str">
            <v>0648</v>
          </cell>
          <cell r="B662" t="str">
            <v>0648 - Riverbed</v>
          </cell>
          <cell r="C662" t="str">
            <v/>
          </cell>
          <cell r="D662" t="str">
            <v/>
          </cell>
          <cell r="E662" t="str">
            <v>Production</v>
          </cell>
          <cell r="F662" t="str">
            <v>IT Infra &amp; Ops Infra Design, Build &amp; Support</v>
          </cell>
          <cell r="G662" t="str">
            <v/>
          </cell>
          <cell r="H662" t="str">
            <v/>
          </cell>
          <cell r="I662" t="str">
            <v>Infra App</v>
          </cell>
          <cell r="J662" t="str">
            <v>Riverbed</v>
          </cell>
          <cell r="K662" t="str">
            <v/>
          </cell>
          <cell r="L662" t="str">
            <v>TBD</v>
          </cell>
          <cell r="M662" t="str">
            <v>TBD</v>
          </cell>
          <cell r="N662" t="str">
            <v>YC Chan</v>
          </cell>
          <cell r="O662" t="str">
            <v>852 63960992</v>
          </cell>
          <cell r="P662" t="str">
            <v>Harrison Ng</v>
          </cell>
          <cell r="Q662" t="str">
            <v>852 92222235</v>
          </cell>
          <cell r="R662" t="str">
            <v>852 90351032</v>
          </cell>
          <cell r="S662" t="str">
            <v>Infra Dev Support Group &lt;IMT#IDSG@cathaypacific.com&gt;</v>
          </cell>
          <cell r="T662" t="str">
            <v/>
          </cell>
          <cell r="U662" t="str">
            <v/>
          </cell>
          <cell r="V662" t="str">
            <v/>
          </cell>
          <cell r="W662" t="str">
            <v/>
          </cell>
          <cell r="X662" t="str">
            <v/>
          </cell>
          <cell r="Y662" t="str">
            <v/>
          </cell>
          <cell r="Z662" t="str">
            <v/>
          </cell>
          <cell r="AA662" t="str">
            <v/>
          </cell>
          <cell r="AB662" t="str">
            <v/>
          </cell>
          <cell r="AC662" t="str">
            <v/>
          </cell>
          <cell r="AD662" t="str">
            <v/>
          </cell>
          <cell r="AE662" t="str">
            <v/>
          </cell>
          <cell r="AF662" t="str">
            <v>Internal Use Only</v>
          </cell>
          <cell r="AG662" t="str">
            <v/>
          </cell>
          <cell r="AH662" t="str">
            <v/>
          </cell>
          <cell r="AI662" t="str">
            <v/>
          </cell>
          <cell r="AJ662" t="str">
            <v/>
          </cell>
          <cell r="AK662" t="str">
            <v>5x8</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v>0</v>
          </cell>
          <cell r="AY662" t="str">
            <v/>
          </cell>
          <cell r="AZ662" t="str">
            <v>N/A</v>
          </cell>
          <cell r="BA662" t="str">
            <v>1900-01-01</v>
          </cell>
          <cell r="BB662" t="str">
            <v>N/A</v>
          </cell>
          <cell r="BC662" t="str">
            <v/>
          </cell>
          <cell r="BD662" t="str">
            <v/>
          </cell>
          <cell r="BE662" t="str">
            <v/>
          </cell>
        </row>
        <row r="663">
          <cell r="A663" t="str">
            <v>0649</v>
          </cell>
          <cell r="B663" t="str">
            <v>0649 - KA Flight Crew Recruitment Management System (KAFRMS)</v>
          </cell>
          <cell r="C663" t="str">
            <v>KAFRMS</v>
          </cell>
          <cell r="D663" t="str">
            <v>0146</v>
          </cell>
          <cell r="E663" t="str">
            <v>Production</v>
          </cell>
          <cell r="F663" t="str">
            <v>IT Solutions Centre Airline Operations &amp; Cargo - FOP</v>
          </cell>
          <cell r="G663" t="str">
            <v>Flight Operations (FOP)</v>
          </cell>
          <cell r="H663" t="str">
            <v>0649 - KA Flight Crew Recruitment Management System (KAFRMS)</v>
          </cell>
          <cell r="I663" t="str">
            <v>Application</v>
          </cell>
          <cell r="J663" t="str">
            <v>KA Flight Crew Recruitment Management System (KA FRMS) is an information sharing website in intranet (for employees only)</v>
          </cell>
          <cell r="K663" t="str">
            <v>FOP</v>
          </cell>
          <cell r="L663" t="str">
            <v>Elene Cheng</v>
          </cell>
          <cell r="M663" t="str">
            <v>TBD</v>
          </cell>
          <cell r="N663" t="str">
            <v>Andrew Loh</v>
          </cell>
          <cell r="O663" t="str">
            <v>852 63387908</v>
          </cell>
          <cell r="P663" t="str">
            <v>Luke Lam</v>
          </cell>
          <cell r="Q663" t="str">
            <v>852 60510945</v>
          </cell>
          <cell r="R663" t="str">
            <v>852 63962031</v>
          </cell>
          <cell r="S663" t="str">
            <v>IMT#FOP@cathaypacific.com</v>
          </cell>
          <cell r="T663" t="str">
            <v/>
          </cell>
          <cell r="U663" t="str">
            <v>Peggy Yuen (SAL), John Cheng (SA), Andes Chow (SA)</v>
          </cell>
          <cell r="V663" t="str">
            <v>ASL</v>
          </cell>
          <cell r="W663" t="str">
            <v>Service Centre</v>
          </cell>
          <cell r="X663" t="str">
            <v>IBM-ASM - AOC (FOP)</v>
          </cell>
          <cell r="Y663" t="str">
            <v>HP</v>
          </cell>
          <cell r="Z663" t="str">
            <v>Application Support - AOC - Flight Operations</v>
          </cell>
          <cell r="AA663" t="str">
            <v>CX Infra Web and Mobile Support</v>
          </cell>
          <cell r="AB663" t="str">
            <v/>
          </cell>
          <cell r="AC663" t="str">
            <v/>
          </cell>
          <cell r="AD663" t="str">
            <v>Web (eInfra)</v>
          </cell>
          <cell r="AE663" t="str">
            <v>N</v>
          </cell>
          <cell r="AF663" t="str">
            <v>Highly Sensitive</v>
          </cell>
          <cell r="AG663" t="str">
            <v>/cvs/ARCH/aoc/KAFRMS</v>
          </cell>
          <cell r="AH663" t="str">
            <v/>
          </cell>
          <cell r="AI663" t="str">
            <v>100</v>
          </cell>
          <cell r="AJ663" t="str">
            <v>Important</v>
          </cell>
          <cell r="AK663" t="str">
            <v>5x8</v>
          </cell>
          <cell r="AL663" t="str">
            <v>non office hour and approval by BU required 2 weeks before change</v>
          </cell>
          <cell r="AM663" t="str">
            <v>No</v>
          </cell>
          <cell r="AN663" t="str">
            <v>Unknown</v>
          </cell>
          <cell r="AO663" t="str">
            <v>N/A</v>
          </cell>
          <cell r="AP663" t="str">
            <v>N/A</v>
          </cell>
          <cell r="AQ663" t="str">
            <v>Y</v>
          </cell>
          <cell r="AR663" t="str">
            <v>Daily</v>
          </cell>
          <cell r="AS663" t="str">
            <v>N</v>
          </cell>
          <cell r="AT663" t="str">
            <v/>
          </cell>
          <cell r="AU663" t="str">
            <v/>
          </cell>
          <cell r="AV663" t="str">
            <v/>
          </cell>
          <cell r="AW663" t="str">
            <v/>
          </cell>
          <cell r="AX663">
            <v>0</v>
          </cell>
          <cell r="AY663" t="str">
            <v/>
          </cell>
          <cell r="AZ663" t="str">
            <v>N/A</v>
          </cell>
          <cell r="BA663" t="str">
            <v>1900-01-01</v>
          </cell>
          <cell r="BB663" t="str">
            <v>N/A</v>
          </cell>
          <cell r="BC663" t="str">
            <v/>
          </cell>
          <cell r="BD663" t="str">
            <v>Internal access</v>
          </cell>
          <cell r="BE663" t="str">
            <v/>
          </cell>
        </row>
        <row r="664">
          <cell r="A664" t="str">
            <v>0650</v>
          </cell>
          <cell r="B664" t="str">
            <v>0650 - ACARS Fuel Order System</v>
          </cell>
          <cell r="C664" t="str">
            <v>AFOS</v>
          </cell>
          <cell r="D664" t="str">
            <v>0463</v>
          </cell>
          <cell r="E664" t="str">
            <v>Production</v>
          </cell>
          <cell r="F664" t="str">
            <v>IT Solutions Centre Service Delivery - Airports</v>
          </cell>
          <cell r="G664" t="str">
            <v>Airports Headquarters (AHQ)</v>
          </cell>
          <cell r="H664" t="str">
            <v>0650 - ACARS Fuel Order System</v>
          </cell>
          <cell r="I664" t="str">
            <v>Application</v>
          </cell>
          <cell r="J664" t="str">
            <v>Capture M39 Fuel Order Message from ACARS and transform it into FFFGRQ message. Sent FFFGRQ message to 1A FM.</v>
          </cell>
          <cell r="K664" t="str">
            <v>AHQ</v>
          </cell>
          <cell r="L664" t="str">
            <v>Joseph Yung - Operations Standards Manager</v>
          </cell>
          <cell r="M664" t="str">
            <v/>
          </cell>
          <cell r="N664" t="str">
            <v>Daniel Chan (IMT)</v>
          </cell>
          <cell r="O664" t="str">
            <v>852 91929836</v>
          </cell>
          <cell r="P664" t="str">
            <v>Monnie Chu</v>
          </cell>
          <cell r="Q664" t="str">
            <v>852 94096205</v>
          </cell>
          <cell r="R664" t="str">
            <v>852 90300971</v>
          </cell>
          <cell r="S664" t="str">
            <v>IMT#CPC@cathaypacific.com</v>
          </cell>
          <cell r="T664" t="str">
            <v>HP</v>
          </cell>
          <cell r="U664" t="str">
            <v>Kannie Szeto, Luke Tse</v>
          </cell>
          <cell r="V664" t="str">
            <v>HP</v>
          </cell>
          <cell r="W664" t="str">
            <v>Service Centre</v>
          </cell>
          <cell r="X664" t="str">
            <v>IBM-ASM - PAX (AHQ)</v>
          </cell>
          <cell r="Y664" t="str">
            <v>HP</v>
          </cell>
          <cell r="Z664" t="str">
            <v>Application Support - Service Delivery - Airport</v>
          </cell>
          <cell r="AA664" t="str">
            <v>Infra Eng</v>
          </cell>
          <cell r="AB664" t="str">
            <v/>
          </cell>
          <cell r="AC664" t="str">
            <v/>
          </cell>
          <cell r="AD664" t="str">
            <v>Web (Application type: Custom)</v>
          </cell>
          <cell r="AE664" t="str">
            <v>N</v>
          </cell>
          <cell r="AF664" t="str">
            <v>Internal Use Only</v>
          </cell>
          <cell r="AG664" t="str">
            <v>/cvs/ARCH/webappaix20/dev/repos</v>
          </cell>
          <cell r="AH664" t="str">
            <v/>
          </cell>
          <cell r="AI664" t="str">
            <v>30-50</v>
          </cell>
          <cell r="AJ664" t="str">
            <v>Important</v>
          </cell>
          <cell r="AK664" t="str">
            <v>7x24</v>
          </cell>
          <cell r="AL664" t="str">
            <v>Wednesday/Thursday 1900-2300 UTC+8; outage no preference and need to inform users</v>
          </cell>
          <cell r="AM664" t="str">
            <v>No</v>
          </cell>
          <cell r="AN664" t="str">
            <v>No</v>
          </cell>
          <cell r="AO664" t="str">
            <v>24 hrs</v>
          </cell>
          <cell r="AP664" t="str">
            <v>N/A</v>
          </cell>
          <cell r="AQ664" t="str">
            <v>N/A</v>
          </cell>
          <cell r="AR664" t="str">
            <v/>
          </cell>
          <cell r="AS664" t="str">
            <v>N/A</v>
          </cell>
          <cell r="AT664" t="str">
            <v/>
          </cell>
          <cell r="AU664" t="str">
            <v/>
          </cell>
          <cell r="AV664" t="str">
            <v/>
          </cell>
          <cell r="AW664" t="str">
            <v/>
          </cell>
          <cell r="AX664">
            <v>0</v>
          </cell>
          <cell r="AY664" t="str">
            <v>(merged with 0463). If ACARS is available,  load control can get the fuel order from CAFES</v>
          </cell>
          <cell r="AZ664" t="str">
            <v>N/A</v>
          </cell>
          <cell r="BA664" t="str">
            <v>1900-01-01</v>
          </cell>
          <cell r="BB664" t="str">
            <v>N/A</v>
          </cell>
          <cell r="BC664" t="str">
            <v>Application dependency:_x000D_ ACARS (telex) by MQ_x000D_ 1A FM (EDI msg) by MQ</v>
          </cell>
          <cell r="BD664" t="str">
            <v>Internal access</v>
          </cell>
          <cell r="BE664" t="str">
            <v/>
          </cell>
        </row>
        <row r="665">
          <cell r="A665" t="str">
            <v>0651</v>
          </cell>
          <cell r="B665" t="str">
            <v>0651 - Connection Information to Airshow via ACARS</v>
          </cell>
          <cell r="C665" t="str">
            <v>CIAVA</v>
          </cell>
          <cell r="D665" t="str">
            <v>0463</v>
          </cell>
          <cell r="E665" t="str">
            <v>Production</v>
          </cell>
          <cell r="F665" t="str">
            <v>IT Solutions Centre Service Delivery - Airports</v>
          </cell>
          <cell r="G665" t="str">
            <v>Airports Headquarters (AHQ)</v>
          </cell>
          <cell r="H665" t="str">
            <v>0651 - Connection Information to Airshow via ACARS</v>
          </cell>
          <cell r="I665" t="str">
            <v>Application</v>
          </cell>
          <cell r="J665" t="str">
            <v>Capture connecting flight (within 120mins) information from 1A CM. Provide a interface to outport airports to send such information to ACARS Airshow.</v>
          </cell>
          <cell r="K665" t="str">
            <v>AHQ</v>
          </cell>
          <cell r="L665" t="str">
            <v>Joseph Yung - Operations Standards Manager</v>
          </cell>
          <cell r="M665" t="str">
            <v/>
          </cell>
          <cell r="N665" t="str">
            <v>Daniel Chan (IMT)</v>
          </cell>
          <cell r="O665" t="str">
            <v>852 91929836</v>
          </cell>
          <cell r="P665" t="str">
            <v>Monnie Chu</v>
          </cell>
          <cell r="Q665" t="str">
            <v>852 94096205</v>
          </cell>
          <cell r="R665" t="str">
            <v>852 90300971</v>
          </cell>
          <cell r="S665" t="str">
            <v>IMT#CPC@cathaypacific.com</v>
          </cell>
          <cell r="T665" t="str">
            <v>HP</v>
          </cell>
          <cell r="U665" t="str">
            <v>Kannie Szeto, Luke Tse</v>
          </cell>
          <cell r="V665" t="str">
            <v>HP</v>
          </cell>
          <cell r="W665" t="str">
            <v>Service Centre</v>
          </cell>
          <cell r="X665" t="str">
            <v>IBM-ASM - PAX (AHQ)</v>
          </cell>
          <cell r="Y665" t="str">
            <v>HP</v>
          </cell>
          <cell r="Z665" t="str">
            <v>Application Support - Service Delivery - Airport</v>
          </cell>
          <cell r="AA665" t="str">
            <v>Infra Eng</v>
          </cell>
          <cell r="AB665" t="str">
            <v/>
          </cell>
          <cell r="AC665" t="str">
            <v/>
          </cell>
          <cell r="AD665" t="str">
            <v>Web (Application type: Custom)</v>
          </cell>
          <cell r="AE665" t="str">
            <v>N</v>
          </cell>
          <cell r="AF665" t="str">
            <v>Internal Use Only</v>
          </cell>
          <cell r="AG665" t="str">
            <v>/cvs/ARCH/webappaix20/dev/repos</v>
          </cell>
          <cell r="AH665" t="str">
            <v/>
          </cell>
          <cell r="AI665" t="str">
            <v>5</v>
          </cell>
          <cell r="AJ665" t="str">
            <v>Important</v>
          </cell>
          <cell r="AK665" t="str">
            <v>7x24</v>
          </cell>
          <cell r="AL665" t="str">
            <v>Wednesday/Thursday 1900-2300 UTC+8; outage no preference and need to inform users</v>
          </cell>
          <cell r="AM665" t="str">
            <v>No</v>
          </cell>
          <cell r="AN665" t="str">
            <v>No</v>
          </cell>
          <cell r="AO665" t="str">
            <v>24 hrs</v>
          </cell>
          <cell r="AP665" t="str">
            <v>Any hrs</v>
          </cell>
          <cell r="AQ665" t="str">
            <v>N/A</v>
          </cell>
          <cell r="AR665" t="str">
            <v/>
          </cell>
          <cell r="AS665" t="str">
            <v>N/A</v>
          </cell>
          <cell r="AT665" t="str">
            <v/>
          </cell>
          <cell r="AU665" t="str">
            <v/>
          </cell>
          <cell r="AV665" t="str">
            <v/>
          </cell>
          <cell r="AW665" t="str">
            <v/>
          </cell>
          <cell r="AX665">
            <v>0</v>
          </cell>
          <cell r="AY665" t="str">
            <v>No BCP documented. Fallback to provide the information at the arrival gate</v>
          </cell>
          <cell r="AZ665" t="str">
            <v>N/A</v>
          </cell>
          <cell r="BA665" t="str">
            <v>1900-01-01</v>
          </cell>
          <cell r="BB665" t="str">
            <v>N/A</v>
          </cell>
          <cell r="BC665" t="str">
            <v>Application dependency:_x000D_ 1A CM by CXIP SOA_x000D_ ACARS (telex) by MQ</v>
          </cell>
          <cell r="BD665" t="str">
            <v>Internal access</v>
          </cell>
          <cell r="BE665" t="str">
            <v/>
          </cell>
        </row>
        <row r="666">
          <cell r="A666" t="str">
            <v>0652</v>
          </cell>
          <cell r="B666" t="str">
            <v>0652 - Historical Check-in Record Retrieval</v>
          </cell>
          <cell r="C666" t="str">
            <v>HCIRR</v>
          </cell>
          <cell r="D666" t="str">
            <v>0463</v>
          </cell>
          <cell r="E666" t="str">
            <v>Production</v>
          </cell>
          <cell r="F666" t="str">
            <v>IT Solutions Centre Service Delivery - Airports</v>
          </cell>
          <cell r="G666" t="str">
            <v>Airports Headquarters (AHQ)</v>
          </cell>
          <cell r="H666" t="str">
            <v>0652 - Historical Check-in Record Retrieval</v>
          </cell>
          <cell r="I666" t="str">
            <v>Application</v>
          </cell>
          <cell r="J666" t="str">
            <v>Retrieve CM purged records from CXIP ODS</v>
          </cell>
          <cell r="K666" t="str">
            <v>AHQ</v>
          </cell>
          <cell r="L666" t="str">
            <v>Kayse Ng - Assistant Manager Business Solution</v>
          </cell>
          <cell r="M666" t="str">
            <v>Charlotte Lim- Customer Experience Manager Airport</v>
          </cell>
          <cell r="N666" t="str">
            <v>Daniel Chan (IMT)</v>
          </cell>
          <cell r="O666" t="str">
            <v>852 91929836</v>
          </cell>
          <cell r="P666" t="str">
            <v>Monnie Chu</v>
          </cell>
          <cell r="Q666" t="str">
            <v>852 94096205</v>
          </cell>
          <cell r="R666" t="str">
            <v>852 90300971</v>
          </cell>
          <cell r="S666" t="str">
            <v/>
          </cell>
          <cell r="T666" t="str">
            <v>HP</v>
          </cell>
          <cell r="U666" t="str">
            <v>Kannie Szeto, Luke Tse</v>
          </cell>
          <cell r="V666" t="str">
            <v>HP</v>
          </cell>
          <cell r="W666" t="str">
            <v>Service Centre</v>
          </cell>
          <cell r="X666" t="str">
            <v>IBM-ASM - PAX (AHQ)</v>
          </cell>
          <cell r="Y666" t="str">
            <v>HP</v>
          </cell>
          <cell r="Z666" t="str">
            <v>Application Support - Service Delivery - Airport</v>
          </cell>
          <cell r="AA666" t="str">
            <v>Infra Eng</v>
          </cell>
          <cell r="AB666" t="str">
            <v/>
          </cell>
          <cell r="AC666" t="str">
            <v/>
          </cell>
          <cell r="AD666" t="str">
            <v>Web (Application type: Custom)</v>
          </cell>
          <cell r="AE666" t="str">
            <v>N</v>
          </cell>
          <cell r="AF666" t="str">
            <v>Highly Sensitive</v>
          </cell>
          <cell r="AG666" t="str">
            <v>/cvs/ARCH/webappaix20/dev/repos</v>
          </cell>
          <cell r="AH666" t="str">
            <v/>
          </cell>
          <cell r="AI666" t="str">
            <v>30</v>
          </cell>
          <cell r="AJ666" t="str">
            <v>Important</v>
          </cell>
          <cell r="AK666" t="str">
            <v>7x24</v>
          </cell>
          <cell r="AL666" t="str">
            <v>Wednesday/Thursday 1900-2300 UTC+8; outage no preference and need to inform users</v>
          </cell>
          <cell r="AM666" t="str">
            <v>Outport</v>
          </cell>
          <cell r="AN666" t="str">
            <v>No</v>
          </cell>
          <cell r="AO666" t="str">
            <v>24 hrs</v>
          </cell>
          <cell r="AP666" t="str">
            <v>Any hrs</v>
          </cell>
          <cell r="AQ666" t="str">
            <v>N/A</v>
          </cell>
          <cell r="AR666" t="str">
            <v/>
          </cell>
          <cell r="AS666" t="str">
            <v>N/A</v>
          </cell>
          <cell r="AT666" t="str">
            <v/>
          </cell>
          <cell r="AU666" t="str">
            <v/>
          </cell>
          <cell r="AV666" t="str">
            <v/>
          </cell>
          <cell r="AW666" t="str">
            <v/>
          </cell>
          <cell r="AX666">
            <v>0</v>
          </cell>
          <cell r="AY666" t="str">
            <v>No BCP documented. Can wait until system resumes</v>
          </cell>
          <cell r="AZ666" t="str">
            <v>N/A</v>
          </cell>
          <cell r="BA666" t="str">
            <v>1900-01-01</v>
          </cell>
          <cell r="BB666" t="str">
            <v>N/A</v>
          </cell>
          <cell r="BC666" t="str">
            <v>Application dependency:_x000D_ 1A CM by CXIP SOA</v>
          </cell>
          <cell r="BD666" t="str">
            <v>Internal access</v>
          </cell>
          <cell r="BE666" t="str">
            <v/>
          </cell>
        </row>
        <row r="667">
          <cell r="A667" t="str">
            <v>0653</v>
          </cell>
          <cell r="B667" t="str">
            <v>0653 - Meal Ordering Application</v>
          </cell>
          <cell r="C667" t="str">
            <v>MOA</v>
          </cell>
          <cell r="D667" t="str">
            <v>0463</v>
          </cell>
          <cell r="E667" t="str">
            <v>Retired</v>
          </cell>
          <cell r="F667" t="str">
            <v>IT Solutions Centre Service Delivery - ISD</v>
          </cell>
          <cell r="G667" t="str">
            <v>Inflight Services (ISD)</v>
          </cell>
          <cell r="H667" t="str">
            <v>0653 - Meal Ordering Application</v>
          </cell>
          <cell r="I667" t="str">
            <v>Application</v>
          </cell>
          <cell r="J667" t="str">
            <v>Make meal orders for ex-HKG CX flights.</v>
          </cell>
          <cell r="K667" t="str">
            <v>ISD</v>
          </cell>
          <cell r="L667" t="str">
            <v>Anna Au - Catering Projects &amp; Support Manager</v>
          </cell>
          <cell r="M667" t="str">
            <v/>
          </cell>
          <cell r="N667" t="str">
            <v>Winnie Yau</v>
          </cell>
          <cell r="O667" t="str">
            <v>852 94354063</v>
          </cell>
          <cell r="P667" t="str">
            <v>Clement Cheung</v>
          </cell>
          <cell r="Q667" t="str">
            <v>852 94253429</v>
          </cell>
          <cell r="R667" t="str">
            <v>852 62228320</v>
          </cell>
          <cell r="S667" t="str">
            <v>IMT#IOS@cathaypacific.com</v>
          </cell>
          <cell r="T667" t="str">
            <v>HP</v>
          </cell>
          <cell r="U667" t="str">
            <v>Francesca Law</v>
          </cell>
          <cell r="V667" t="str">
            <v>HP</v>
          </cell>
          <cell r="W667" t="str">
            <v>Service Centre</v>
          </cell>
          <cell r="X667" t="str">
            <v>IBM-ASM - PAX (ISD)</v>
          </cell>
          <cell r="Y667" t="str">
            <v/>
          </cell>
          <cell r="Z667" t="str">
            <v>Application Support - Service Delivery - ISD</v>
          </cell>
          <cell r="AA667" t="str">
            <v/>
          </cell>
          <cell r="AB667" t="str">
            <v/>
          </cell>
          <cell r="AC667" t="str">
            <v/>
          </cell>
          <cell r="AD667" t="str">
            <v>Web (Application type: Custom)</v>
          </cell>
          <cell r="AE667" t="str">
            <v>N</v>
          </cell>
          <cell r="AF667" t="str">
            <v/>
          </cell>
          <cell r="AG667" t="str">
            <v>/cvs/ARCH/webappaix20/dev/repos</v>
          </cell>
          <cell r="AH667" t="str">
            <v/>
          </cell>
          <cell r="AI667" t="str">
            <v/>
          </cell>
          <cell r="AJ667" t="str">
            <v>Important</v>
          </cell>
          <cell r="AK667" t="str">
            <v>5x8</v>
          </cell>
          <cell r="AL667" t="str">
            <v>00:00 - 05:00</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v>0</v>
          </cell>
          <cell r="AY667" t="str">
            <v/>
          </cell>
          <cell r="AZ667" t="str">
            <v>N/A</v>
          </cell>
          <cell r="BA667" t="str">
            <v>1900-01-01</v>
          </cell>
          <cell r="BB667" t="str">
            <v>N/A</v>
          </cell>
          <cell r="BC667" t="str">
            <v>Received info from Risk &amp; Security team that this application has already retired</v>
          </cell>
          <cell r="BD667" t="str">
            <v/>
          </cell>
          <cell r="BE667" t="str">
            <v/>
          </cell>
        </row>
        <row r="668">
          <cell r="A668" t="str">
            <v>0654</v>
          </cell>
          <cell r="B668" t="str">
            <v>0654 - Land</v>
          </cell>
          <cell r="C668" t="str">
            <v/>
          </cell>
          <cell r="D668" t="str">
            <v/>
          </cell>
          <cell r="E668" t="str">
            <v>Production</v>
          </cell>
          <cell r="F668" t="str">
            <v>IT Solutions Centre Enterprise - PNL &amp; B2E</v>
          </cell>
          <cell r="G668" t="str">
            <v/>
          </cell>
          <cell r="H668" t="str">
            <v/>
          </cell>
          <cell r="I668" t="str">
            <v>Infra App</v>
          </cell>
          <cell r="J668" t="str">
            <v>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v>
          </cell>
          <cell r="K668" t="str">
            <v/>
          </cell>
          <cell r="L668" t="str">
            <v>TBD</v>
          </cell>
          <cell r="M668" t="str">
            <v/>
          </cell>
          <cell r="N668" t="str">
            <v>Wai Lan Kam</v>
          </cell>
          <cell r="O668" t="str">
            <v>852 91003536</v>
          </cell>
          <cell r="P668" t="str">
            <v>Michael Chan</v>
          </cell>
          <cell r="Q668" t="str">
            <v>852 96095601</v>
          </cell>
          <cell r="R668" t="str">
            <v>852 91030050</v>
          </cell>
          <cell r="S668" t="str">
            <v/>
          </cell>
          <cell r="T668" t="str">
            <v/>
          </cell>
          <cell r="U668" t="str">
            <v/>
          </cell>
          <cell r="V668" t="str">
            <v/>
          </cell>
          <cell r="W668" t="str">
            <v/>
          </cell>
          <cell r="X668" t="str">
            <v/>
          </cell>
          <cell r="Y668" t="str">
            <v/>
          </cell>
          <cell r="Z668" t="str">
            <v/>
          </cell>
          <cell r="AA668" t="str">
            <v/>
          </cell>
          <cell r="AB668" t="str">
            <v/>
          </cell>
          <cell r="AC668" t="str">
            <v/>
          </cell>
          <cell r="AD668" t="str">
            <v>(Application type: Custom)</v>
          </cell>
          <cell r="AE668" t="str">
            <v>N</v>
          </cell>
          <cell r="AF668" t="str">
            <v>Highly Sensitive</v>
          </cell>
          <cell r="AG668" t="str">
            <v/>
          </cell>
          <cell r="AH668" t="str">
            <v/>
          </cell>
          <cell r="AI668" t="str">
            <v/>
          </cell>
          <cell r="AJ668" t="str">
            <v>Important</v>
          </cell>
          <cell r="AK668" t="str">
            <v>5x8</v>
          </cell>
          <cell r="AL668" t="str">
            <v>Sunday.  Exact date/time to be decided by user case by case</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v>0</v>
          </cell>
          <cell r="AY668" t="str">
            <v/>
          </cell>
          <cell r="AZ668" t="str">
            <v>N/A</v>
          </cell>
          <cell r="BA668" t="str">
            <v>1900-01-01</v>
          </cell>
          <cell r="BB668" t="str">
            <v>N/A</v>
          </cell>
          <cell r="BC668" t="str">
            <v/>
          </cell>
          <cell r="BD668" t="str">
            <v/>
          </cell>
          <cell r="BE668" t="str">
            <v/>
          </cell>
        </row>
        <row r="669">
          <cell r="A669" t="str">
            <v>0655</v>
          </cell>
          <cell r="B669" t="str">
            <v>0655 - Secure Content Locker</v>
          </cell>
          <cell r="C669" t="str">
            <v>SCL</v>
          </cell>
          <cell r="D669" t="str">
            <v>0632</v>
          </cell>
          <cell r="E669" t="str">
            <v>Pre-Production</v>
          </cell>
          <cell r="F669" t="str">
            <v>IT Solutions Centre Enterprise - PNL &amp; B2E</v>
          </cell>
          <cell r="G669" t="str">
            <v>Information Management (IMT)</v>
          </cell>
          <cell r="H669" t="str">
            <v>0655 - Secure Content Locker</v>
          </cell>
          <cell r="I669" t="str">
            <v>Application</v>
          </cell>
          <cell r="J669" t="str">
            <v>Secure Content Locker, as the child service of MDM, provides a unique and secured channels, via mobile devices to the IMC sharepoint services and other document services_x000D_ _x000D_ The cloud service provided by AirWatch integrates with our AD and Sharepoint services</v>
          </cell>
          <cell r="K669" t="str">
            <v/>
          </cell>
          <cell r="L669" t="str">
            <v>Infra Design, Build And Support Team - Rover Cheung</v>
          </cell>
          <cell r="M669" t="str">
            <v>TBD</v>
          </cell>
          <cell r="N669" t="str">
            <v>YC Chan</v>
          </cell>
          <cell r="O669" t="str">
            <v>852 63960992</v>
          </cell>
          <cell r="P669" t="str">
            <v>Michael Chan</v>
          </cell>
          <cell r="Q669" t="str">
            <v>852 91236246</v>
          </cell>
          <cell r="R669" t="str">
            <v>852 90351032</v>
          </cell>
          <cell r="S669" t="str">
            <v>Infra Dev Support Group &lt;IMT#IDSG@cathaypacific.com&gt;</v>
          </cell>
          <cell r="T669" t="str">
            <v/>
          </cell>
          <cell r="U669" t="str">
            <v>Steven Yong</v>
          </cell>
          <cell r="V669" t="str">
            <v/>
          </cell>
          <cell r="W669" t="str">
            <v/>
          </cell>
          <cell r="X669" t="str">
            <v/>
          </cell>
          <cell r="Y669" t="str">
            <v/>
          </cell>
          <cell r="Z669" t="str">
            <v/>
          </cell>
          <cell r="AA669" t="str">
            <v/>
          </cell>
          <cell r="AB669" t="str">
            <v/>
          </cell>
          <cell r="AC669" t="str">
            <v/>
          </cell>
          <cell r="AD669" t="str">
            <v>Cloud Service: SAAS  (Application type: Custom)</v>
          </cell>
          <cell r="AE669" t="str">
            <v>N</v>
          </cell>
          <cell r="AF669" t="str">
            <v>Highly Sensitive</v>
          </cell>
          <cell r="AG669" t="str">
            <v/>
          </cell>
          <cell r="AH669" t="str">
            <v/>
          </cell>
          <cell r="AI669" t="str">
            <v/>
          </cell>
          <cell r="AJ669" t="str">
            <v>Important</v>
          </cell>
          <cell r="AK669" t="str">
            <v>5x8</v>
          </cell>
          <cell r="AL669" t="str">
            <v/>
          </cell>
          <cell r="AM669" t="str">
            <v/>
          </cell>
          <cell r="AN669" t="str">
            <v>Yes - Uncertified</v>
          </cell>
          <cell r="AO669" t="str">
            <v/>
          </cell>
          <cell r="AP669" t="str">
            <v/>
          </cell>
          <cell r="AQ669" t="str">
            <v/>
          </cell>
          <cell r="AR669" t="str">
            <v/>
          </cell>
          <cell r="AS669" t="str">
            <v/>
          </cell>
          <cell r="AT669" t="str">
            <v/>
          </cell>
          <cell r="AU669" t="str">
            <v/>
          </cell>
          <cell r="AV669" t="str">
            <v/>
          </cell>
          <cell r="AW669" t="str">
            <v/>
          </cell>
          <cell r="AX669">
            <v>0</v>
          </cell>
          <cell r="AY669" t="str">
            <v/>
          </cell>
          <cell r="AZ669" t="str">
            <v>N/A</v>
          </cell>
          <cell r="BA669" t="str">
            <v>1900-01-01</v>
          </cell>
          <cell r="BB669" t="str">
            <v>N/A</v>
          </cell>
          <cell r="BC669" t="str">
            <v/>
          </cell>
          <cell r="BD669" t="str">
            <v/>
          </cell>
          <cell r="BE669" t="str">
            <v/>
          </cell>
        </row>
        <row r="670">
          <cell r="A670" t="str">
            <v>0656</v>
          </cell>
          <cell r="B670" t="str">
            <v>0656 - FLYdocs</v>
          </cell>
          <cell r="C670" t="str">
            <v/>
          </cell>
          <cell r="D670" t="str">
            <v/>
          </cell>
          <cell r="E670" t="str">
            <v>Production</v>
          </cell>
          <cell r="F670" t="str">
            <v>IT Solutions Centre Airline Operations &amp; Cargo - ENG</v>
          </cell>
          <cell r="G670" t="str">
            <v>Engineering (ENG)</v>
          </cell>
          <cell r="H670" t="str">
            <v>0656 - FLYdocs</v>
          </cell>
          <cell r="I670" t="str">
            <v>Application</v>
          </cell>
          <cell r="J670" t="str">
            <v>FlyDocs is a records management product that specialises in the scanning , management and lifecycle of Aircraft Records.</v>
          </cell>
          <cell r="K670" t="str">
            <v>ENG</v>
          </cell>
          <cell r="L670" t="str">
            <v>Chi Fai Lai</v>
          </cell>
          <cell r="M670" t="str">
            <v>Adriaan Doets</v>
          </cell>
          <cell r="N670" t="str">
            <v>Jeya Shan</v>
          </cell>
          <cell r="O670" t="str">
            <v>852 66217425 ( Please note my mobile will be switched off when I’m overseas )</v>
          </cell>
          <cell r="P670" t="str">
            <v>Latheef Shaikh</v>
          </cell>
          <cell r="Q670" t="str">
            <v>852 68409793</v>
          </cell>
          <cell r="R670" t="str">
            <v>852 63962036</v>
          </cell>
          <cell r="S670" t="str">
            <v/>
          </cell>
          <cell r="T670" t="str">
            <v/>
          </cell>
          <cell r="U670" t="str">
            <v/>
          </cell>
          <cell r="V670" t="str">
            <v>HP</v>
          </cell>
          <cell r="W670" t="str">
            <v>Service Centre</v>
          </cell>
          <cell r="X670" t="str">
            <v>IBM-ASM - AOC (ENG)</v>
          </cell>
          <cell r="Y670" t="str">
            <v/>
          </cell>
          <cell r="Z670" t="str">
            <v>Application Support - AOC - Engineering</v>
          </cell>
          <cell r="AA670" t="str">
            <v/>
          </cell>
          <cell r="AB670" t="str">
            <v/>
          </cell>
          <cell r="AC670" t="str">
            <v/>
          </cell>
          <cell r="AD670" t="str">
            <v>Web (Application type: Custom)</v>
          </cell>
          <cell r="AE670" t="str">
            <v>iConnect Basic</v>
          </cell>
          <cell r="AF670" t="str">
            <v>Highly Sensitive</v>
          </cell>
          <cell r="AG670" t="str">
            <v/>
          </cell>
          <cell r="AH670" t="str">
            <v/>
          </cell>
          <cell r="AI670" t="str">
            <v>100-500</v>
          </cell>
          <cell r="AJ670" t="str">
            <v>Important</v>
          </cell>
          <cell r="AK670" t="str">
            <v>7x24</v>
          </cell>
          <cell r="AL670" t="str">
            <v/>
          </cell>
          <cell r="AM670" t="str">
            <v/>
          </cell>
          <cell r="AN670" t="str">
            <v>Not Required</v>
          </cell>
          <cell r="AO670" t="str">
            <v/>
          </cell>
          <cell r="AP670" t="str">
            <v/>
          </cell>
          <cell r="AQ670" t="str">
            <v>Y</v>
          </cell>
          <cell r="AR670" t="str">
            <v>Daily</v>
          </cell>
          <cell r="AS670" t="str">
            <v/>
          </cell>
          <cell r="AT670" t="str">
            <v/>
          </cell>
          <cell r="AU670" t="str">
            <v/>
          </cell>
          <cell r="AV670" t="str">
            <v/>
          </cell>
          <cell r="AW670" t="str">
            <v/>
          </cell>
          <cell r="AX670">
            <v>0</v>
          </cell>
          <cell r="AY670" t="str">
            <v/>
          </cell>
          <cell r="AZ670" t="str">
            <v>N/A</v>
          </cell>
          <cell r="BA670" t="str">
            <v>1900-01-01</v>
          </cell>
          <cell r="BB670" t="str">
            <v>N/A</v>
          </cell>
          <cell r="BC670" t="str">
            <v/>
          </cell>
          <cell r="BD670" t="str">
            <v/>
          </cell>
          <cell r="BE670" t="str">
            <v/>
          </cell>
        </row>
        <row r="671">
          <cell r="A671" t="str">
            <v>0657</v>
          </cell>
          <cell r="B671" t="str">
            <v>0657 - iForms</v>
          </cell>
          <cell r="C671" t="str">
            <v>naturalForms Enterprise</v>
          </cell>
          <cell r="D671" t="str">
            <v>0632</v>
          </cell>
          <cell r="E671" t="str">
            <v>Pre-Production</v>
          </cell>
          <cell r="F671" t="str">
            <v>IT Innovation Centre</v>
          </cell>
          <cell r="G671" t="str">
            <v>Mobile App</v>
          </cell>
          <cell r="H671" t="str">
            <v>0657 - iForms</v>
          </cell>
          <cell r="I671" t="str">
            <v>Application</v>
          </cell>
          <cell r="J671" t="str">
            <v>iForms is a digital forms filler application used on mobile devices for ISD</v>
          </cell>
          <cell r="K671" t="str">
            <v>ISD</v>
          </cell>
          <cell r="L671" t="str">
            <v>Pom Warakorn Komutanont`</v>
          </cell>
          <cell r="M671" t="str">
            <v>Justin Chang</v>
          </cell>
          <cell r="N671" t="str">
            <v>Koray Sonmezsoy</v>
          </cell>
          <cell r="O671" t="str">
            <v>TBC</v>
          </cell>
          <cell r="P671" t="str">
            <v>TBC</v>
          </cell>
          <cell r="Q671" t="str">
            <v>TBC</v>
          </cell>
          <cell r="R671" t="str">
            <v>TBC</v>
          </cell>
          <cell r="T671" t="str">
            <v>ASL for MDM Platform Deployment</v>
          </cell>
          <cell r="AD671" t="str">
            <v>(Application type: Custom)</v>
          </cell>
          <cell r="AE671" t="str">
            <v>N</v>
          </cell>
          <cell r="AJ671" t="str">
            <v>Important</v>
          </cell>
          <cell r="AK671" t="str">
            <v>7x24</v>
          </cell>
          <cell r="AL671" t="str">
            <v>00:00AM-03:00AM on every Thu</v>
          </cell>
          <cell r="AN671" t="str">
            <v>Yes - Uncertified</v>
          </cell>
          <cell r="AZ671" t="str">
            <v>N/A</v>
          </cell>
          <cell r="BA671" t="str">
            <v>1900-01-01</v>
          </cell>
          <cell r="BB671" t="str">
            <v>N/A</v>
          </cell>
        </row>
        <row r="672">
          <cell r="A672" t="str">
            <v>0658</v>
          </cell>
          <cell r="B672" t="str">
            <v>0658 - Alternative Training &amp; Qualification Programme</v>
          </cell>
          <cell r="C672" t="str">
            <v>ATQP/FTMS/TPMS</v>
          </cell>
          <cell r="D672" t="str">
            <v/>
          </cell>
          <cell r="E672" t="str">
            <v>Production</v>
          </cell>
          <cell r="F672" t="str">
            <v>IT Solutions Centre Airline Operations &amp; Cargo - FOP</v>
          </cell>
          <cell r="G672" t="str">
            <v>Flight Operations (FOP)</v>
          </cell>
          <cell r="H672" t="str">
            <v>0658 - Alternative Training &amp; Qualification Programme</v>
          </cell>
          <cell r="I672" t="str">
            <v>Application</v>
          </cell>
          <cell r="J672" t="str">
            <v>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v>
          </cell>
          <cell r="K672" t="str">
            <v>FOP</v>
          </cell>
          <cell r="L672" t="str">
            <v>Flying Training (CX: Alan Wilson, KA: Digger  Blandford)</v>
          </cell>
          <cell r="M672" t="str">
            <v>TBD</v>
          </cell>
          <cell r="N672" t="str">
            <v>Andrew Loh</v>
          </cell>
          <cell r="O672" t="str">
            <v>852 63387908</v>
          </cell>
          <cell r="P672" t="str">
            <v>Luke Lam</v>
          </cell>
          <cell r="Q672" t="str">
            <v>852 60510945</v>
          </cell>
          <cell r="R672" t="str">
            <v>852 63962031</v>
          </cell>
          <cell r="S672" t="str">
            <v>IMT#FOP@cathaypacific.com</v>
          </cell>
          <cell r="T672" t="str">
            <v/>
          </cell>
          <cell r="U672" t="str">
            <v>Peggy Yuen (SAL), Richard Tuet (SA), John Cheng (SA), Andes Chow (SA)</v>
          </cell>
          <cell r="V672" t="str">
            <v/>
          </cell>
          <cell r="W672" t="str">
            <v>Service Centre</v>
          </cell>
          <cell r="X672" t="str">
            <v>IBM-ASM - AOC (FOP)</v>
          </cell>
          <cell r="Y672" t="str">
            <v>HP</v>
          </cell>
          <cell r="Z672" t="str">
            <v>Application Support - AOC - Flight Operations</v>
          </cell>
          <cell r="AA672" t="str">
            <v>HP</v>
          </cell>
          <cell r="AB672" t="str">
            <v/>
          </cell>
          <cell r="AC672" t="str">
            <v/>
          </cell>
          <cell r="AD672" t="str">
            <v>Web (Application type: Custom)</v>
          </cell>
          <cell r="AE672" t="str">
            <v>N</v>
          </cell>
          <cell r="AF672" t="str">
            <v>Highly Sensitive</v>
          </cell>
          <cell r="AG672" t="str">
            <v>/cvs/ARCH/aoc/ATQP</v>
          </cell>
          <cell r="AH672" t="str">
            <v>IBM RAD 6.0</v>
          </cell>
          <cell r="AI672" t="str">
            <v>500+</v>
          </cell>
          <cell r="AJ672" t="str">
            <v>Important</v>
          </cell>
          <cell r="AK672" t="str">
            <v>7x24</v>
          </cell>
          <cell r="AL672" t="str">
            <v>every THU morning 00:00-04:00</v>
          </cell>
          <cell r="AM672" t="str">
            <v>No</v>
          </cell>
          <cell r="AN672" t="str">
            <v>Not Required</v>
          </cell>
          <cell r="AO672" t="str">
            <v/>
          </cell>
          <cell r="AP672" t="str">
            <v/>
          </cell>
          <cell r="AQ672" t="str">
            <v>Y</v>
          </cell>
          <cell r="AR672" t="str">
            <v>Daily - Incremental</v>
          </cell>
          <cell r="AS672" t="str">
            <v>N</v>
          </cell>
          <cell r="AT672" t="str">
            <v/>
          </cell>
          <cell r="AU672" t="str">
            <v/>
          </cell>
          <cell r="AV672" t="str">
            <v/>
          </cell>
          <cell r="AW672" t="str">
            <v/>
          </cell>
          <cell r="AX672">
            <v>0</v>
          </cell>
          <cell r="AY672" t="str">
            <v/>
          </cell>
          <cell r="AZ672" t="str">
            <v>N/A</v>
          </cell>
          <cell r="BA672" t="str">
            <v>1900-01-01</v>
          </cell>
          <cell r="BB672" t="str">
            <v>N/A</v>
          </cell>
          <cell r="BC672" t="str">
            <v/>
          </cell>
          <cell r="BD672" t="str">
            <v>Internal access</v>
          </cell>
          <cell r="BE672" t="str">
            <v/>
          </cell>
        </row>
        <row r="673">
          <cell r="A673" t="str">
            <v>0659</v>
          </cell>
          <cell r="B673" t="str">
            <v>0659 - Global Contact Centre</v>
          </cell>
          <cell r="C673" t="str">
            <v>GCC</v>
          </cell>
          <cell r="D673" t="str">
            <v/>
          </cell>
          <cell r="E673" t="str">
            <v>Pre-Production</v>
          </cell>
          <cell r="F673" t="str">
            <v>IT Solutions Centre Sales &amp; Marketing - HKO GCC Distribution &amp; Corp Sales</v>
          </cell>
          <cell r="G673" t="str">
            <v/>
          </cell>
          <cell r="H673" t="str">
            <v>Unified Communications Services</v>
          </cell>
          <cell r="I673" t="str">
            <v>Application</v>
          </cell>
          <cell r="J673" t="str">
            <v>Global Contact Centre</v>
          </cell>
          <cell r="K673" t="str">
            <v>WRT</v>
          </cell>
          <cell r="L673" t="str">
            <v>TBD</v>
          </cell>
          <cell r="M673" t="str">
            <v/>
          </cell>
          <cell r="N673" t="str">
            <v>Jack Zhang</v>
          </cell>
          <cell r="O673" t="str">
            <v>852 92072810</v>
          </cell>
          <cell r="P673" t="str">
            <v>Calvin Chan</v>
          </cell>
          <cell r="Q673" t="str">
            <v>852 60382830</v>
          </cell>
          <cell r="R673" t="str">
            <v>852 62901293</v>
          </cell>
          <cell r="S673" t="str">
            <v/>
          </cell>
          <cell r="T673" t="str">
            <v/>
          </cell>
          <cell r="U673" t="str">
            <v/>
          </cell>
          <cell r="V673" t="str">
            <v/>
          </cell>
          <cell r="W673" t="str">
            <v>Service Centre</v>
          </cell>
          <cell r="X673" t="str">
            <v/>
          </cell>
          <cell r="Y673" t="str">
            <v/>
          </cell>
          <cell r="Z673" t="str">
            <v/>
          </cell>
          <cell r="AA673" t="str">
            <v/>
          </cell>
          <cell r="AB673" t="str">
            <v/>
          </cell>
          <cell r="AC673" t="str">
            <v/>
          </cell>
          <cell r="AD673" t="str">
            <v>(Application type: Custom)</v>
          </cell>
          <cell r="AE673" t="str">
            <v>N</v>
          </cell>
          <cell r="AF673" t="str">
            <v>Highly Sensitive</v>
          </cell>
          <cell r="AG673" t="str">
            <v/>
          </cell>
          <cell r="AH673" t="str">
            <v/>
          </cell>
          <cell r="AI673" t="str">
            <v/>
          </cell>
          <cell r="AJ673" t="str">
            <v>Critical</v>
          </cell>
          <cell r="AK673" t="str">
            <v>5x8</v>
          </cell>
          <cell r="AL673" t="str">
            <v>N/A</v>
          </cell>
          <cell r="AM673" t="str">
            <v/>
          </cell>
          <cell r="AN673" t="str">
            <v>Yes - Uncertified</v>
          </cell>
          <cell r="AO673" t="str">
            <v/>
          </cell>
          <cell r="AP673" t="str">
            <v/>
          </cell>
          <cell r="AQ673" t="str">
            <v/>
          </cell>
          <cell r="AR673" t="str">
            <v/>
          </cell>
          <cell r="AS673" t="str">
            <v/>
          </cell>
          <cell r="AT673" t="str">
            <v/>
          </cell>
          <cell r="AU673" t="str">
            <v/>
          </cell>
          <cell r="AV673" t="str">
            <v/>
          </cell>
          <cell r="AW673" t="str">
            <v/>
          </cell>
          <cell r="AX673">
            <v>0</v>
          </cell>
          <cell r="AY673" t="str">
            <v/>
          </cell>
          <cell r="AZ673" t="str">
            <v>N/A</v>
          </cell>
          <cell r="BA673" t="str">
            <v>1900-01-01</v>
          </cell>
          <cell r="BB673" t="str">
            <v>N/A</v>
          </cell>
          <cell r="BC673" t="str">
            <v/>
          </cell>
          <cell r="BD673" t="str">
            <v/>
          </cell>
          <cell r="BE673" t="str">
            <v/>
          </cell>
        </row>
        <row r="674">
          <cell r="A674" t="str">
            <v>0660</v>
          </cell>
          <cell r="B674" t="str">
            <v>0660 - Remote</v>
          </cell>
          <cell r="C674" t="str">
            <v>iCX</v>
          </cell>
          <cell r="D674" t="str">
            <v/>
          </cell>
          <cell r="E674" t="str">
            <v>Production</v>
          </cell>
          <cell r="F674" t="str">
            <v>IT Infra &amp; Ops Infra Design, Build &amp; Support</v>
          </cell>
          <cell r="G674" t="str">
            <v>Information Management (IMT)</v>
          </cell>
          <cell r="H674" t="str">
            <v>Network Services</v>
          </cell>
          <cell r="I674" t="str">
            <v>Infra App</v>
          </cell>
          <cell r="J674" t="str">
            <v>Remote Access Service</v>
          </cell>
          <cell r="K674" t="str">
            <v>IMT</v>
          </cell>
          <cell r="L674" t="str">
            <v>Mark Griffith</v>
          </cell>
          <cell r="M674" t="str">
            <v>YC Chan</v>
          </cell>
          <cell r="N674" t="str">
            <v>YC Chan</v>
          </cell>
          <cell r="O674" t="str">
            <v>852 63960992</v>
          </cell>
          <cell r="P674" t="str">
            <v>Harrison Ng</v>
          </cell>
          <cell r="Q674" t="str">
            <v>852 92222235</v>
          </cell>
          <cell r="R674" t="str">
            <v>852 90351032</v>
          </cell>
          <cell r="S674" t="str">
            <v>Infra Dev Support Group &lt;IMT#IDSG@cathaypacific.com&gt;</v>
          </cell>
          <cell r="T674" t="str">
            <v>HP</v>
          </cell>
          <cell r="U674" t="str">
            <v>Tony Chiu</v>
          </cell>
          <cell r="V674" t="str">
            <v>HP</v>
          </cell>
          <cell r="W674" t="str">
            <v>Service Centre</v>
          </cell>
          <cell r="X674" t="str">
            <v/>
          </cell>
          <cell r="Y674" t="str">
            <v>HP</v>
          </cell>
          <cell r="Z674" t="str">
            <v/>
          </cell>
          <cell r="AA674" t="str">
            <v>Infra-Network</v>
          </cell>
          <cell r="AB674" t="str">
            <v/>
          </cell>
          <cell r="AC674" t="str">
            <v>F5</v>
          </cell>
          <cell r="AD674" t="str">
            <v>Remote Access</v>
          </cell>
          <cell r="AE674" t="str">
            <v>N</v>
          </cell>
          <cell r="AF674" t="str">
            <v>Highly Sensitive</v>
          </cell>
          <cell r="AG674" t="str">
            <v/>
          </cell>
          <cell r="AH674" t="str">
            <v/>
          </cell>
          <cell r="AI674" t="str">
            <v>20000</v>
          </cell>
          <cell r="AJ674" t="str">
            <v>Lifeblood</v>
          </cell>
          <cell r="AK674" t="str">
            <v>7x24</v>
          </cell>
          <cell r="AL674" t="str">
            <v>N/A</v>
          </cell>
          <cell r="AM674" t="str">
            <v>Outport</v>
          </cell>
          <cell r="AN674" t="str">
            <v>Yes - Uncertified</v>
          </cell>
          <cell r="AO674" t="str">
            <v>N/A</v>
          </cell>
          <cell r="AP674" t="str">
            <v>N/A</v>
          </cell>
          <cell r="AQ674" t="str">
            <v>N/A</v>
          </cell>
          <cell r="AR674" t="str">
            <v>N/A</v>
          </cell>
          <cell r="AS674" t="str">
            <v>N/A</v>
          </cell>
          <cell r="AT674" t="str">
            <v/>
          </cell>
          <cell r="AU674" t="str">
            <v/>
          </cell>
          <cell r="AV674" t="str">
            <v/>
          </cell>
          <cell r="AW674" t="str">
            <v/>
          </cell>
          <cell r="AX674">
            <v>0</v>
          </cell>
          <cell r="AY674" t="str">
            <v/>
          </cell>
          <cell r="AZ674" t="str">
            <v>N/A</v>
          </cell>
          <cell r="BA674" t="str">
            <v>2015-05-23</v>
          </cell>
          <cell r="BB674" t="str">
            <v>N/A</v>
          </cell>
          <cell r="BC674" t="str">
            <v/>
          </cell>
          <cell r="BD674" t="str">
            <v>Internet facing</v>
          </cell>
          <cell r="BE674" t="str">
            <v>N/A</v>
          </cell>
        </row>
        <row r="675">
          <cell r="A675" t="str">
            <v>0661</v>
          </cell>
          <cell r="B675" t="str">
            <v>0661 - Netline/Ops</v>
          </cell>
          <cell r="C675" t="str">
            <v>Ops</v>
          </cell>
          <cell r="D675" t="str">
            <v>0232</v>
          </cell>
          <cell r="E675" t="str">
            <v>Production</v>
          </cell>
          <cell r="F675" t="str">
            <v>IT Solutions Centre Airline Operations &amp; Cargo - FOP</v>
          </cell>
          <cell r="G675" t="str">
            <v>Flight Operations (FOP)</v>
          </cell>
          <cell r="H675" t="str">
            <v>0661 - Netline/Ops</v>
          </cell>
          <cell r="I675" t="str">
            <v>Application</v>
          </cell>
          <cell r="J675" t="str">
            <v>Operations control system provided by Lufthansa Systems to :_x000D_ i.  Manage aircraft movements and schedules during D to D+6 operations period._x000D_ Ii. Manage aircraft maintenance schedules from D to D+34 operations period.</v>
          </cell>
          <cell r="K675" t="str">
            <v>FOP</v>
          </cell>
          <cell r="L675" t="str">
            <v>Dennis Lam - Manager IOC</v>
          </cell>
          <cell r="M675" t="str">
            <v/>
          </cell>
          <cell r="N675" t="str">
            <v>Matt Oakley</v>
          </cell>
          <cell r="O675" t="str">
            <v>852 93889059</v>
          </cell>
          <cell r="P675" t="str">
            <v>Andrew Loh</v>
          </cell>
          <cell r="Q675" t="str">
            <v>852 63387908</v>
          </cell>
          <cell r="R675" t="str">
            <v>852 63962031</v>
          </cell>
          <cell r="S675" t="str">
            <v>IMT#FOP@cathaypacific.com</v>
          </cell>
          <cell r="T675" t="str">
            <v/>
          </cell>
          <cell r="U675" t="str">
            <v>Albert Yeung, Queenie Lo, Tony Kwan</v>
          </cell>
          <cell r="V675" t="str">
            <v>HP</v>
          </cell>
          <cell r="W675" t="str">
            <v>Service Centre</v>
          </cell>
          <cell r="X675" t="str">
            <v>Application Support - AOC - Flight Operations</v>
          </cell>
          <cell r="Y675" t="str">
            <v>HP</v>
          </cell>
          <cell r="Z675" t="str">
            <v>LSY</v>
          </cell>
          <cell r="AA675" t="str">
            <v>CX Infra Support</v>
          </cell>
          <cell r="AB675" t="str">
            <v/>
          </cell>
          <cell r="AC675" t="str">
            <v/>
          </cell>
          <cell r="AD675" t="str">
            <v>JAVA webstart application</v>
          </cell>
          <cell r="AE675" t="str">
            <v>N</v>
          </cell>
          <cell r="AF675" t="str">
            <v>Sensitive</v>
          </cell>
          <cell r="AG675" t="str">
            <v/>
          </cell>
          <cell r="AH675" t="str">
            <v/>
          </cell>
          <cell r="AI675" t="str">
            <v>20-30</v>
          </cell>
          <cell r="AJ675" t="str">
            <v>Lifeblood</v>
          </cell>
          <cell r="AK675" t="str">
            <v>7x24</v>
          </cell>
          <cell r="AL675" t="str">
            <v>Preferred Maintenance Window: 02:00AM to 04:00AM HKT on Monday</v>
          </cell>
          <cell r="AM675" t="str">
            <v>No</v>
          </cell>
          <cell r="AN675" t="str">
            <v>Yes - Uncertified</v>
          </cell>
          <cell r="AO675" t="str">
            <v/>
          </cell>
          <cell r="AP675" t="str">
            <v/>
          </cell>
          <cell r="AQ675" t="str">
            <v>Y</v>
          </cell>
          <cell r="AR675" t="str">
            <v/>
          </cell>
          <cell r="AS675" t="str">
            <v>Y</v>
          </cell>
          <cell r="AT675" t="str">
            <v/>
          </cell>
          <cell r="AU675" t="str">
            <v/>
          </cell>
          <cell r="AV675" t="str">
            <v/>
          </cell>
          <cell r="AW675" t="str">
            <v/>
          </cell>
          <cell r="AX675">
            <v>0</v>
          </cell>
          <cell r="AY675" t="str">
            <v/>
          </cell>
          <cell r="AZ675" t="str">
            <v>N/A</v>
          </cell>
          <cell r="BA675" t="str">
            <v>1900-01-01</v>
          </cell>
          <cell r="BB675" t="str">
            <v>N/A</v>
          </cell>
          <cell r="BC675" t="str">
            <v/>
          </cell>
          <cell r="BD675" t="str">
            <v>Internal access</v>
          </cell>
          <cell r="BE675" t="str">
            <v/>
          </cell>
        </row>
        <row r="676">
          <cell r="A676" t="str">
            <v>0661A</v>
          </cell>
          <cell r="B676" t="str">
            <v>0661A - Netline/Ops Add-ons</v>
          </cell>
          <cell r="C676" t="str">
            <v>Ops</v>
          </cell>
          <cell r="D676" t="str">
            <v>0232</v>
          </cell>
          <cell r="E676" t="str">
            <v>Production</v>
          </cell>
          <cell r="F676" t="str">
            <v>IT Solutions Centre Airline Operations &amp; Cargo - FOP</v>
          </cell>
          <cell r="G676" t="str">
            <v>Flight Operations (FOP)</v>
          </cell>
          <cell r="H676" t="str">
            <v>0661A - Netline/Ops Add-ons</v>
          </cell>
          <cell r="I676" t="str">
            <v>Application</v>
          </cell>
          <cell r="J676" t="str">
            <v>Add-ons for 0661 - Netline/Ops:_x000D_ _x000D_ 1) Reports_x000D_ _x000D_ 2) Web Services Components_x000D_ _x000D_ 3) Batch Scripts_x000D_ _x000D_ 4) System Parameters Configurations_x000D_ _x000D_ 5) _x000D_ _x000D_ 6)</v>
          </cell>
          <cell r="K676" t="str">
            <v>FOP</v>
          </cell>
          <cell r="L676" t="str">
            <v>Dennis Lam - Manager IOC</v>
          </cell>
          <cell r="M676" t="str">
            <v/>
          </cell>
          <cell r="N676" t="str">
            <v>Matt Oakley</v>
          </cell>
          <cell r="O676" t="str">
            <v>852 93889059</v>
          </cell>
          <cell r="P676" t="str">
            <v>Andrew Loh</v>
          </cell>
          <cell r="Q676" t="str">
            <v>852 63387908</v>
          </cell>
          <cell r="R676" t="str">
            <v>852 63962031</v>
          </cell>
          <cell r="S676" t="str">
            <v>IMT#FOP@cathaypacific.com</v>
          </cell>
          <cell r="T676" t="str">
            <v/>
          </cell>
          <cell r="U676" t="str">
            <v>Albert Yeung, Queenie Lo, Tony Kwan</v>
          </cell>
          <cell r="V676" t="str">
            <v>HP</v>
          </cell>
          <cell r="W676" t="str">
            <v>Service Centre</v>
          </cell>
          <cell r="X676" t="str">
            <v>Application Support - AOC - Flight Operations</v>
          </cell>
          <cell r="Y676" t="str">
            <v>HP</v>
          </cell>
          <cell r="Z676" t="str">
            <v>IBM ASM, ICC</v>
          </cell>
          <cell r="AA676" t="str">
            <v>CX Infra Support</v>
          </cell>
          <cell r="AB676" t="str">
            <v/>
          </cell>
          <cell r="AC676" t="str">
            <v/>
          </cell>
          <cell r="AD676" t="str">
            <v>(Application type: Custom)</v>
          </cell>
          <cell r="AE676" t="str">
            <v>N</v>
          </cell>
          <cell r="AF676" t="str">
            <v>Sensitive</v>
          </cell>
          <cell r="AG676" t="str">
            <v/>
          </cell>
          <cell r="AH676" t="str">
            <v/>
          </cell>
          <cell r="AI676" t="str">
            <v>20-30</v>
          </cell>
          <cell r="AJ676" t="str">
            <v>Lifeblood</v>
          </cell>
          <cell r="AK676" t="str">
            <v>7x24</v>
          </cell>
          <cell r="AL676" t="str">
            <v>Preferred Maintenance Window: 02:00AM to 04:00AM HKT on Monday</v>
          </cell>
          <cell r="AM676" t="str">
            <v>No</v>
          </cell>
          <cell r="AN676" t="str">
            <v>Yes - Uncertified</v>
          </cell>
          <cell r="AO676" t="str">
            <v/>
          </cell>
          <cell r="AP676" t="str">
            <v/>
          </cell>
          <cell r="AQ676" t="str">
            <v>Y</v>
          </cell>
          <cell r="AR676" t="str">
            <v/>
          </cell>
          <cell r="AS676" t="str">
            <v>Y</v>
          </cell>
          <cell r="AT676" t="str">
            <v/>
          </cell>
          <cell r="AU676" t="str">
            <v/>
          </cell>
          <cell r="AV676" t="str">
            <v/>
          </cell>
          <cell r="AW676" t="str">
            <v/>
          </cell>
          <cell r="AX676">
            <v>0</v>
          </cell>
          <cell r="AY676" t="str">
            <v/>
          </cell>
          <cell r="AZ676" t="str">
            <v>N/A</v>
          </cell>
          <cell r="BA676" t="str">
            <v>1900-01-01</v>
          </cell>
          <cell r="BB676" t="str">
            <v>N/A</v>
          </cell>
          <cell r="BC676" t="str">
            <v/>
          </cell>
          <cell r="BD676" t="str">
            <v>Internal access</v>
          </cell>
          <cell r="BE676" t="str">
            <v/>
          </cell>
        </row>
        <row r="677">
          <cell r="A677" t="str">
            <v>0662</v>
          </cell>
          <cell r="B677" t="str">
            <v>0662 - ServiceMatrix</v>
          </cell>
          <cell r="C677" t="str">
            <v/>
          </cell>
          <cell r="D677" t="str">
            <v/>
          </cell>
          <cell r="E677" t="str">
            <v>Production</v>
          </cell>
          <cell r="F677" t="str">
            <v>IT Innovation Centre</v>
          </cell>
          <cell r="G677" t="str">
            <v>Inflight Services (ISD)</v>
          </cell>
          <cell r="H677" t="str">
            <v>0662 - ServiceMatrix</v>
          </cell>
          <cell r="I677" t="str">
            <v>Application</v>
          </cell>
          <cell r="J677" t="str">
            <v>The ServiceMatrix Application is a standalone app, which provides the Inflight Service details, in accordance to the flight number, to ISD colleague.</v>
          </cell>
          <cell r="K677" t="str">
            <v>ISD</v>
          </cell>
          <cell r="L677" t="str">
            <v>LE LE NG (ISDNLL) INFLIGHT SVC STANDARDS MANAGER</v>
          </cell>
          <cell r="M677" t="str">
            <v/>
          </cell>
          <cell r="N677" t="str">
            <v>Koray Sonmezsoy</v>
          </cell>
          <cell r="O677" t="str">
            <v>TBC</v>
          </cell>
          <cell r="P677" t="str">
            <v>Lorenz Cheung</v>
          </cell>
          <cell r="Q677" t="str">
            <v>TBC</v>
          </cell>
          <cell r="R677" t="str">
            <v>TBC</v>
          </cell>
          <cell r="S677" t="str">
            <v/>
          </cell>
          <cell r="T677" t="str">
            <v>ASL - MDM Support</v>
          </cell>
          <cell r="U677" t="str">
            <v>Andy Yeung - IMTASY, Sing Chan - IMTCHSC, Jacky Shum - IMTJKS, Luke Chan - IMTLYC`</v>
          </cell>
          <cell r="V677" t="str">
            <v/>
          </cell>
          <cell r="W677" t="str">
            <v>Service Centre</v>
          </cell>
          <cell r="X677" t="str">
            <v>IBM-ASM (Mobile)</v>
          </cell>
          <cell r="Y677" t="str">
            <v/>
          </cell>
          <cell r="Z677" t="str">
            <v/>
          </cell>
          <cell r="AA677" t="str">
            <v/>
          </cell>
          <cell r="AB677" t="str">
            <v/>
          </cell>
          <cell r="AC677" t="str">
            <v/>
          </cell>
          <cell r="AD677" t="str">
            <v>(Application type: Custom)</v>
          </cell>
          <cell r="AE677" t="str">
            <v>N</v>
          </cell>
          <cell r="AF677" t="str">
            <v>Internal Use Only</v>
          </cell>
          <cell r="AG677" t="str">
            <v/>
          </cell>
          <cell r="AH677" t="str">
            <v>Kony Studios</v>
          </cell>
          <cell r="AI677" t="str">
            <v/>
          </cell>
          <cell r="AJ677" t="str">
            <v>Important</v>
          </cell>
          <cell r="AK677" t="str">
            <v>7x24</v>
          </cell>
          <cell r="AL677" t="str">
            <v>Mon - Fri 9:00am - 6:00pm</v>
          </cell>
          <cell r="AM677" t="str">
            <v/>
          </cell>
          <cell r="AN677" t="str">
            <v>Not Required</v>
          </cell>
          <cell r="AO677" t="str">
            <v>N/A</v>
          </cell>
          <cell r="AP677" t="str">
            <v>N/A</v>
          </cell>
          <cell r="AQ677" t="str">
            <v>N/A</v>
          </cell>
          <cell r="AR677" t="str">
            <v>N/A</v>
          </cell>
          <cell r="AS677" t="str">
            <v/>
          </cell>
          <cell r="AT677" t="str">
            <v/>
          </cell>
          <cell r="AU677" t="str">
            <v/>
          </cell>
          <cell r="AV677" t="str">
            <v/>
          </cell>
          <cell r="AW677" t="str">
            <v/>
          </cell>
          <cell r="AX677">
            <v>0</v>
          </cell>
          <cell r="AY677" t="str">
            <v/>
          </cell>
          <cell r="AZ677" t="str">
            <v>N/A</v>
          </cell>
          <cell r="BA677" t="str">
            <v>1900-01-01</v>
          </cell>
          <cell r="BB677" t="str">
            <v>N/A</v>
          </cell>
          <cell r="BC677" t="str">
            <v/>
          </cell>
          <cell r="BD677" t="str">
            <v/>
          </cell>
          <cell r="BE677" t="str">
            <v/>
          </cell>
        </row>
        <row r="678">
          <cell r="A678" t="str">
            <v>0663</v>
          </cell>
          <cell r="B678" t="str">
            <v>0663 - Content Delivery Management Service</v>
          </cell>
          <cell r="C678" t="str">
            <v>CDMS</v>
          </cell>
          <cell r="D678" t="str">
            <v/>
          </cell>
          <cell r="E678" t="str">
            <v>Production</v>
          </cell>
          <cell r="F678" t="str">
            <v>IT Solutions Centre Airline Operations &amp; Cargo - FOP</v>
          </cell>
          <cell r="G678" t="str">
            <v>Ground</v>
          </cell>
          <cell r="H678" t="str">
            <v>0663 - Content Delivery Management Service</v>
          </cell>
          <cell r="I678" t="str">
            <v>Application</v>
          </cell>
          <cell r="J678" t="str">
            <v>Application responsible for delievering content between the ground and the aircraft._x000D_  _x000D_ [Part of eEnabled Aircraft Solution]</v>
          </cell>
          <cell r="K678" t="str">
            <v>FOP</v>
          </cell>
          <cell r="L678" t="str">
            <v>TBD</v>
          </cell>
          <cell r="M678" t="str">
            <v/>
          </cell>
          <cell r="N678" t="str">
            <v>Matt Oakley</v>
          </cell>
          <cell r="O678" t="str">
            <v>852 93889059</v>
          </cell>
          <cell r="P678" t="str">
            <v>Andrew Loh</v>
          </cell>
          <cell r="Q678" t="str">
            <v>852 63387908</v>
          </cell>
          <cell r="R678" t="str">
            <v>852 27471399</v>
          </cell>
          <cell r="S678" t="str">
            <v>eops@cathaypacific.com</v>
          </cell>
          <cell r="T678" t="str">
            <v/>
          </cell>
          <cell r="U678" t="str">
            <v>Wefield Lee</v>
          </cell>
          <cell r="V678" t="str">
            <v/>
          </cell>
          <cell r="W678" t="str">
            <v>Service Centre</v>
          </cell>
          <cell r="X678" t="str">
            <v/>
          </cell>
          <cell r="Y678" t="str">
            <v>HP</v>
          </cell>
          <cell r="Z678" t="str">
            <v/>
          </cell>
          <cell r="AA678" t="str">
            <v/>
          </cell>
          <cell r="AB678" t="str">
            <v/>
          </cell>
          <cell r="AC678" t="str">
            <v/>
          </cell>
          <cell r="AD678" t="str">
            <v>Client/Server (Application type: COTS = Commercial off the Shelf)</v>
          </cell>
          <cell r="AE678" t="str">
            <v>N</v>
          </cell>
          <cell r="AF678" t="str">
            <v>Sensitive</v>
          </cell>
          <cell r="AG678" t="str">
            <v/>
          </cell>
          <cell r="AH678" t="str">
            <v/>
          </cell>
          <cell r="AI678" t="str">
            <v/>
          </cell>
          <cell r="AJ678" t="str">
            <v>Critical</v>
          </cell>
          <cell r="AK678" t="str">
            <v>7x24</v>
          </cell>
          <cell r="AL678" t="str">
            <v>No scheduled downtime - outage approval to be requested from BU</v>
          </cell>
          <cell r="AM678" t="str">
            <v/>
          </cell>
          <cell r="AN678" t="str">
            <v>Yes - Uncertified</v>
          </cell>
          <cell r="AO678" t="str">
            <v/>
          </cell>
          <cell r="AP678" t="str">
            <v/>
          </cell>
          <cell r="AQ678" t="str">
            <v/>
          </cell>
          <cell r="AR678" t="str">
            <v/>
          </cell>
          <cell r="AS678" t="str">
            <v/>
          </cell>
          <cell r="AT678" t="str">
            <v/>
          </cell>
          <cell r="AU678" t="str">
            <v/>
          </cell>
          <cell r="AV678" t="str">
            <v/>
          </cell>
          <cell r="AW678" t="str">
            <v/>
          </cell>
          <cell r="AX678">
            <v>0</v>
          </cell>
          <cell r="AY678" t="str">
            <v/>
          </cell>
          <cell r="AZ678" t="str">
            <v>N/A</v>
          </cell>
          <cell r="BA678" t="str">
            <v>1900-01-01</v>
          </cell>
          <cell r="BB678" t="str">
            <v>N/A</v>
          </cell>
          <cell r="BC678" t="str">
            <v/>
          </cell>
          <cell r="BD678" t="str">
            <v/>
          </cell>
          <cell r="BE678" t="str">
            <v/>
          </cell>
        </row>
        <row r="679">
          <cell r="A679" t="str">
            <v>0664</v>
          </cell>
          <cell r="B679" t="str">
            <v>0664 - eTechLog Ground</v>
          </cell>
          <cell r="C679" t="str">
            <v>eTech Log Ground System</v>
          </cell>
          <cell r="D679" t="str">
            <v/>
          </cell>
          <cell r="E679" t="str">
            <v>Production</v>
          </cell>
          <cell r="F679" t="str">
            <v>IT Solutions Centre Airline Operations &amp; Cargo - ENG</v>
          </cell>
          <cell r="G679" t="str">
            <v>Ground</v>
          </cell>
          <cell r="H679" t="str">
            <v>0664 - eTechLog Ground</v>
          </cell>
          <cell r="I679" t="str">
            <v>Application</v>
          </cell>
          <cell r="J679" t="str">
            <v>Application used to generate defect reports onboard an aircraft into Ultramain._x000D_  _x000D_ [Part of eEnabled Aircraft Solution]</v>
          </cell>
          <cell r="K679" t="str">
            <v>ENG</v>
          </cell>
          <cell r="L679" t="str">
            <v>TBD</v>
          </cell>
          <cell r="M679" t="str">
            <v/>
          </cell>
          <cell r="N679" t="str">
            <v>Jeya Shan</v>
          </cell>
          <cell r="O679" t="str">
            <v>852 66217425 ( Please note my mobile will be switched off when I’m overseas )</v>
          </cell>
          <cell r="P679" t="str">
            <v>Latheef Shaikh</v>
          </cell>
          <cell r="Q679" t="str">
            <v>852 68409793</v>
          </cell>
          <cell r="R679" t="str">
            <v>852 27471399</v>
          </cell>
          <cell r="S679" t="str">
            <v>eops@cathaypacific.com</v>
          </cell>
          <cell r="T679" t="str">
            <v/>
          </cell>
          <cell r="U679" t="str">
            <v>Deepak Chauhan</v>
          </cell>
          <cell r="V679" t="str">
            <v/>
          </cell>
          <cell r="W679" t="str">
            <v>Service Centre</v>
          </cell>
          <cell r="X679" t="str">
            <v>Application Support - AOC - Engineering</v>
          </cell>
          <cell r="Y679" t="str">
            <v>HP</v>
          </cell>
          <cell r="Z679" t="str">
            <v>Application Support - AOC - Engineering</v>
          </cell>
          <cell r="AA679" t="str">
            <v/>
          </cell>
          <cell r="AB679" t="str">
            <v>USI</v>
          </cell>
          <cell r="AC679" t="str">
            <v/>
          </cell>
          <cell r="AD679" t="str">
            <v>Client/Server (Application type: COTS = Commercial off the Shelf)</v>
          </cell>
          <cell r="AE679" t="str">
            <v>N</v>
          </cell>
          <cell r="AF679" t="str">
            <v>Sensitive</v>
          </cell>
          <cell r="AG679" t="str">
            <v/>
          </cell>
          <cell r="AH679" t="str">
            <v/>
          </cell>
          <cell r="AI679" t="str">
            <v/>
          </cell>
          <cell r="AJ679" t="str">
            <v>Lifeblood</v>
          </cell>
          <cell r="AK679" t="str">
            <v>7x24</v>
          </cell>
          <cell r="AL679" t="str">
            <v>No scheduled downtime - outage approval to be requested from BU</v>
          </cell>
          <cell r="AM679" t="str">
            <v/>
          </cell>
          <cell r="AN679" t="str">
            <v>Yes - Uncertified</v>
          </cell>
          <cell r="AO679" t="str">
            <v/>
          </cell>
          <cell r="AP679" t="str">
            <v/>
          </cell>
          <cell r="AQ679" t="str">
            <v/>
          </cell>
          <cell r="AR679" t="str">
            <v/>
          </cell>
          <cell r="AS679" t="str">
            <v/>
          </cell>
          <cell r="AT679" t="str">
            <v/>
          </cell>
          <cell r="AU679" t="str">
            <v/>
          </cell>
          <cell r="AV679" t="str">
            <v/>
          </cell>
          <cell r="AW679" t="str">
            <v/>
          </cell>
          <cell r="AX679">
            <v>0</v>
          </cell>
          <cell r="AY679" t="str">
            <v/>
          </cell>
          <cell r="AZ679" t="str">
            <v>N/A</v>
          </cell>
          <cell r="BA679" t="str">
            <v>1900-01-01</v>
          </cell>
          <cell r="BB679" t="str">
            <v>N/A</v>
          </cell>
          <cell r="BC679" t="str">
            <v/>
          </cell>
          <cell r="BD679" t="str">
            <v/>
          </cell>
          <cell r="BE679" t="str">
            <v/>
          </cell>
        </row>
        <row r="680">
          <cell r="A680" t="str">
            <v>0665</v>
          </cell>
          <cell r="B680" t="str">
            <v>0665 - NCDIS</v>
          </cell>
          <cell r="C680" t="str">
            <v>NCDIS</v>
          </cell>
          <cell r="D680" t="str">
            <v/>
          </cell>
          <cell r="E680" t="str">
            <v>Production</v>
          </cell>
          <cell r="F680" t="str">
            <v>IT Solutions Centre Airline Operations &amp; Cargo - ENG</v>
          </cell>
          <cell r="G680" t="str">
            <v>Ground</v>
          </cell>
          <cell r="H680" t="str">
            <v>0665 - NCDIS</v>
          </cell>
          <cell r="I680" t="str">
            <v>Application</v>
          </cell>
          <cell r="J680" t="str">
            <v>Ground and air application for storing and displaying charts for CX and KA aircraft._x000D_  _x000D_ [Part of eEnabled Aircraft Solution]</v>
          </cell>
          <cell r="K680" t="str">
            <v>FOP</v>
          </cell>
          <cell r="L680" t="str">
            <v>TBD</v>
          </cell>
          <cell r="M680" t="str">
            <v/>
          </cell>
          <cell r="N680" t="str">
            <v>Matt Oakley</v>
          </cell>
          <cell r="O680" t="str">
            <v>852 60233921</v>
          </cell>
          <cell r="P680" t="str">
            <v>Andrew Loh</v>
          </cell>
          <cell r="Q680" t="str">
            <v>852 63387908</v>
          </cell>
          <cell r="R680" t="str">
            <v>852 27471399</v>
          </cell>
          <cell r="S680" t="str">
            <v>eops@cathaypacific.com</v>
          </cell>
          <cell r="T680" t="str">
            <v/>
          </cell>
          <cell r="U680" t="str">
            <v>Wefield Lee</v>
          </cell>
          <cell r="V680" t="str">
            <v/>
          </cell>
          <cell r="W680" t="str">
            <v>Service Centre</v>
          </cell>
          <cell r="X680" t="str">
            <v/>
          </cell>
          <cell r="Y680" t="str">
            <v>HP</v>
          </cell>
          <cell r="Z680" t="str">
            <v/>
          </cell>
          <cell r="AA680" t="str">
            <v/>
          </cell>
          <cell r="AB680" t="str">
            <v/>
          </cell>
          <cell r="AC680" t="str">
            <v/>
          </cell>
          <cell r="AD680" t="str">
            <v>Client/Server (Application type: COTS = Commercial off the Shelf)</v>
          </cell>
          <cell r="AE680" t="str">
            <v>N</v>
          </cell>
          <cell r="AF680" t="str">
            <v>Internal Use Only</v>
          </cell>
          <cell r="AG680" t="str">
            <v/>
          </cell>
          <cell r="AH680" t="str">
            <v/>
          </cell>
          <cell r="AI680" t="str">
            <v/>
          </cell>
          <cell r="AJ680" t="str">
            <v>Critical</v>
          </cell>
          <cell r="AK680" t="str">
            <v>7x24</v>
          </cell>
          <cell r="AL680" t="str">
            <v>Weekend</v>
          </cell>
          <cell r="AM680" t="str">
            <v/>
          </cell>
          <cell r="AN680" t="str">
            <v>Yes - Uncertified</v>
          </cell>
          <cell r="AO680" t="str">
            <v/>
          </cell>
          <cell r="AP680" t="str">
            <v/>
          </cell>
          <cell r="AQ680" t="str">
            <v/>
          </cell>
          <cell r="AR680" t="str">
            <v/>
          </cell>
          <cell r="AS680" t="str">
            <v/>
          </cell>
          <cell r="AT680" t="str">
            <v/>
          </cell>
          <cell r="AU680" t="str">
            <v/>
          </cell>
          <cell r="AV680" t="str">
            <v/>
          </cell>
          <cell r="AW680" t="str">
            <v/>
          </cell>
          <cell r="AX680">
            <v>0</v>
          </cell>
          <cell r="AY680" t="str">
            <v/>
          </cell>
          <cell r="AZ680" t="str">
            <v>N/A</v>
          </cell>
          <cell r="BA680" t="str">
            <v>1900-01-01</v>
          </cell>
          <cell r="BB680" t="str">
            <v>N/A</v>
          </cell>
          <cell r="BC680" t="str">
            <v/>
          </cell>
          <cell r="BD680" t="str">
            <v/>
          </cell>
          <cell r="BE680" t="str">
            <v/>
          </cell>
        </row>
        <row r="681">
          <cell r="A681" t="str">
            <v>0666</v>
          </cell>
          <cell r="B681" t="str">
            <v>0666 - Altea*Stand Alone Printing Emulator</v>
          </cell>
          <cell r="C681" t="str">
            <v>SAPE</v>
          </cell>
          <cell r="D681" t="str">
            <v/>
          </cell>
          <cell r="E681" t="str">
            <v>Production</v>
          </cell>
          <cell r="F681" t="str">
            <v>Amadeus Development &amp; Operation Department</v>
          </cell>
          <cell r="G681" t="str">
            <v>DCS CM Support Team</v>
          </cell>
          <cell r="H681" t="str">
            <v>0666 - Altea*Stand Alone Printing Emulator</v>
          </cell>
          <cell r="I681" t="str">
            <v>External Service</v>
          </cell>
          <cell r="J681" t="str">
            <v>SAPE is a printing emulator for DCS documents (e.g. Load-sheet)_x000D_ _x000D_ [Remarks: "IM Support Owner" and "IM Support Lead" are the ADO BU department contact but NOT IMT contact; please contact IMT Infra team for "device admin" related issue]</v>
          </cell>
          <cell r="K681" t="str">
            <v>AHQ</v>
          </cell>
          <cell r="L681" t="str">
            <v>Joseph Yung - Operations Standards Manager</v>
          </cell>
          <cell r="M681" t="str">
            <v/>
          </cell>
          <cell r="N681" t="str">
            <v>(BU) Miles Butterworth; Tim Catling</v>
          </cell>
          <cell r="O681" t="str">
            <v>(BU) 852 66534650</v>
          </cell>
          <cell r="P681" t="str">
            <v>(BU) Ulf Eklund; Yan Wang; Albert Forssell</v>
          </cell>
          <cell r="Q681" t="str">
            <v>(BU) 852 66534647</v>
          </cell>
          <cell r="R681" t="str">
            <v>(BU) 852 66534647</v>
          </cell>
          <cell r="S681" t="str">
            <v/>
          </cell>
          <cell r="T681" t="str">
            <v/>
          </cell>
          <cell r="U681" t="str">
            <v>(BU) Ulf Eklund; Yan Wang; Albert Forssell</v>
          </cell>
          <cell r="V681" t="str">
            <v>Amadeus</v>
          </cell>
          <cell r="W681" t="str">
            <v>Service Centre</v>
          </cell>
          <cell r="X681" t="str">
            <v>Amadeus Development &amp; Operation Department</v>
          </cell>
          <cell r="Y681" t="str">
            <v/>
          </cell>
          <cell r="Z681" t="str">
            <v>Amadeus</v>
          </cell>
          <cell r="AA681" t="str">
            <v/>
          </cell>
          <cell r="AB681" t="str">
            <v/>
          </cell>
          <cell r="AC681" t="str">
            <v/>
          </cell>
          <cell r="AD681" t="str">
            <v>Package (Application type: Custom)</v>
          </cell>
          <cell r="AE681" t="str">
            <v>N</v>
          </cell>
          <cell r="AF681" t="str">
            <v>Highly Sensitive</v>
          </cell>
          <cell r="AG681" t="str">
            <v/>
          </cell>
          <cell r="AH681" t="str">
            <v/>
          </cell>
          <cell r="AI681" t="str">
            <v>0-10</v>
          </cell>
          <cell r="AJ681" t="str">
            <v>Important</v>
          </cell>
          <cell r="AK681" t="str">
            <v>7x24</v>
          </cell>
          <cell r="AL681" t="str">
            <v/>
          </cell>
          <cell r="AM681" t="str">
            <v/>
          </cell>
          <cell r="AN681" t="str">
            <v>Yes - Uncertified</v>
          </cell>
          <cell r="AO681" t="str">
            <v>N/A</v>
          </cell>
          <cell r="AP681" t="str">
            <v>N/A</v>
          </cell>
          <cell r="AQ681" t="str">
            <v/>
          </cell>
          <cell r="AR681" t="str">
            <v/>
          </cell>
          <cell r="AS681" t="str">
            <v/>
          </cell>
          <cell r="AT681" t="str">
            <v/>
          </cell>
          <cell r="AU681" t="str">
            <v/>
          </cell>
          <cell r="AV681" t="str">
            <v/>
          </cell>
          <cell r="AW681" t="str">
            <v/>
          </cell>
          <cell r="AX681">
            <v>0</v>
          </cell>
          <cell r="AY681" t="str">
            <v>merged with 0669</v>
          </cell>
          <cell r="AZ681" t="str">
            <v>N/A</v>
          </cell>
          <cell r="BA681" t="str">
            <v>1900-01-01</v>
          </cell>
          <cell r="BB681" t="str">
            <v>N/A</v>
          </cell>
          <cell r="BC681" t="str">
            <v/>
          </cell>
          <cell r="BD681" t="str">
            <v/>
          </cell>
          <cell r="BE681" t="str">
            <v/>
          </cell>
        </row>
        <row r="682">
          <cell r="A682" t="str">
            <v>0667</v>
          </cell>
          <cell r="B682" t="str">
            <v>0667 - Internet Booking Engine for Redemption</v>
          </cell>
          <cell r="C682" t="str">
            <v>IBERED</v>
          </cell>
          <cell r="D682" t="str">
            <v/>
          </cell>
          <cell r="E682" t="str">
            <v>Production</v>
          </cell>
          <cell r="F682" t="str">
            <v>IT Solutions Centre Sales &amp; Marketing - Loyalty &amp; Asia Miles</v>
          </cell>
          <cell r="G682" t="str">
            <v>Cathay Pacific Loyalty (CPL)</v>
          </cell>
          <cell r="H682" t="str">
            <v>0667 - Internet Booking Engine for Redemption</v>
          </cell>
          <cell r="I682" t="str">
            <v>Application</v>
          </cell>
          <cell r="J682" t="str">
            <v>Internet Booking Engine for Redemption (IBERED)</v>
          </cell>
          <cell r="K682" t="str">
            <v>CPL</v>
          </cell>
          <cell r="L682" t="str">
            <v>Kenny To (CPLKT-2)</v>
          </cell>
          <cell r="M682" t="str">
            <v>Bonnie Lam (CPLBOL)</v>
          </cell>
          <cell r="N682" t="str">
            <v>Calvin Lai</v>
          </cell>
          <cell r="O682" t="str">
            <v>852 98811889</v>
          </cell>
          <cell r="P682" t="str">
            <v>Indi Tang</v>
          </cell>
          <cell r="Q682" t="str">
            <v>852 92369740</v>
          </cell>
          <cell r="R682" t="str">
            <v>852 60524730</v>
          </cell>
          <cell r="S682" t="str">
            <v/>
          </cell>
          <cell r="T682" t="str">
            <v/>
          </cell>
          <cell r="U682" t="str">
            <v>Patrick Hui; Teresa Wong; Leo Young; Ngok Tung</v>
          </cell>
          <cell r="V682" t="str">
            <v/>
          </cell>
          <cell r="W682" t="str">
            <v>Service Centre</v>
          </cell>
          <cell r="X682" t="str">
            <v>IBM ASM - S&amp;M - Loyalty &amp; Asia Miles</v>
          </cell>
          <cell r="Y682" t="str">
            <v/>
          </cell>
          <cell r="Z682" t="str">
            <v>IBM ASM - S&amp;M - Loyalty &amp; Asia Miles</v>
          </cell>
          <cell r="AA682" t="str">
            <v>CX Infra Web and Mobile Support</v>
          </cell>
          <cell r="AB682" t="str">
            <v/>
          </cell>
          <cell r="AC682" t="str">
            <v/>
          </cell>
          <cell r="AD682" t="str">
            <v>Managed Service  (Application type: Custom)</v>
          </cell>
          <cell r="AE682" t="str">
            <v>N</v>
          </cell>
          <cell r="AF682" t="str">
            <v>Highly Sensitive</v>
          </cell>
          <cell r="AG682" t="str">
            <v/>
          </cell>
          <cell r="AH682" t="str">
            <v>RAD, LoadRunner, HP Diagnostics</v>
          </cell>
          <cell r="AI682" t="str">
            <v>&gt; 1M</v>
          </cell>
          <cell r="AJ682" t="str">
            <v>Lifeblood</v>
          </cell>
          <cell r="AK682" t="str">
            <v>7x24</v>
          </cell>
          <cell r="AL682" t="str">
            <v>N/A as the application is not runnning on Windows</v>
          </cell>
          <cell r="AM682" t="str">
            <v/>
          </cell>
          <cell r="AN682" t="str">
            <v>No</v>
          </cell>
          <cell r="AO682" t="str">
            <v>12 hrs</v>
          </cell>
          <cell r="AP682" t="str">
            <v>24 hrs</v>
          </cell>
          <cell r="AQ682" t="str">
            <v/>
          </cell>
          <cell r="AR682" t="str">
            <v/>
          </cell>
          <cell r="AS682" t="str">
            <v>N</v>
          </cell>
          <cell r="AT682" t="str">
            <v/>
          </cell>
          <cell r="AU682" t="str">
            <v/>
          </cell>
          <cell r="AV682" t="str">
            <v/>
          </cell>
          <cell r="AW682" t="str">
            <v/>
          </cell>
          <cell r="AX682">
            <v>0</v>
          </cell>
          <cell r="AY682" t="str">
            <v/>
          </cell>
          <cell r="AZ682" t="str">
            <v>N/A</v>
          </cell>
          <cell r="BA682" t="str">
            <v>1900-01-01</v>
          </cell>
          <cell r="BB682" t="str">
            <v>N/A</v>
          </cell>
          <cell r="BC682" t="str">
            <v/>
          </cell>
          <cell r="BD682" t="str">
            <v/>
          </cell>
          <cell r="BE682" t="str">
            <v/>
          </cell>
        </row>
        <row r="683">
          <cell r="A683" t="str">
            <v>0668</v>
          </cell>
          <cell r="B683" t="str">
            <v>0668 - MobileServices</v>
          </cell>
          <cell r="C683" t="str">
            <v/>
          </cell>
          <cell r="D683" t="str">
            <v/>
          </cell>
          <cell r="E683" t="str">
            <v>Retired</v>
          </cell>
          <cell r="F683" t="str">
            <v>IT Innovation Centre</v>
          </cell>
          <cell r="G683" t="str">
            <v>Mobile Service Platform</v>
          </cell>
          <cell r="H683" t="str">
            <v>Mobile Service</v>
          </cell>
          <cell r="I683" t="str">
            <v>Application</v>
          </cell>
          <cell r="J683" t="str">
            <v>The MobileService is a platform running on Tomcat, dedicating to the communications for mobile apps and with the internal servers.</v>
          </cell>
          <cell r="K683" t="str">
            <v>IMT</v>
          </cell>
          <cell r="L683" t="str">
            <v>TBD</v>
          </cell>
          <cell r="M683" t="str">
            <v/>
          </cell>
          <cell r="N683" t="str">
            <v>Koray Sonmezsoy</v>
          </cell>
          <cell r="O683" t="str">
            <v>TBC</v>
          </cell>
          <cell r="P683" t="str">
            <v>Graham Daley</v>
          </cell>
          <cell r="Q683" t="str">
            <v>852 94470915</v>
          </cell>
          <cell r="R683" t="str">
            <v>TBC</v>
          </cell>
          <cell r="S683" t="str">
            <v/>
          </cell>
          <cell r="T683" t="str">
            <v>HP Middleware Team</v>
          </cell>
          <cell r="U683" t="str">
            <v>Andy Yeung - IMTASY, Sing Chan - IMTCHSC, Jacky Shum - IMTJKS, Luke Chan - IMTLYC</v>
          </cell>
          <cell r="V683" t="str">
            <v/>
          </cell>
          <cell r="W683" t="str">
            <v>Service Centre</v>
          </cell>
          <cell r="X683" t="str">
            <v>N/A</v>
          </cell>
          <cell r="Y683" t="str">
            <v>HP - Middleware</v>
          </cell>
          <cell r="Z683" t="str">
            <v>N/A</v>
          </cell>
          <cell r="AA683" t="str">
            <v>N/A</v>
          </cell>
          <cell r="AB683" t="str">
            <v/>
          </cell>
          <cell r="AC683" t="str">
            <v/>
          </cell>
          <cell r="AD683" t="str">
            <v>(Application type: Custom)</v>
          </cell>
          <cell r="AE683" t="str">
            <v>N</v>
          </cell>
          <cell r="AF683" t="str">
            <v>Internal Use Only</v>
          </cell>
          <cell r="AG683" t="str">
            <v/>
          </cell>
          <cell r="AH683" t="str">
            <v/>
          </cell>
          <cell r="AI683" t="str">
            <v>N/A</v>
          </cell>
          <cell r="AJ683" t="str">
            <v>Important</v>
          </cell>
          <cell r="AK683" t="str">
            <v>7x24</v>
          </cell>
          <cell r="AL683" t="str">
            <v>N/A</v>
          </cell>
          <cell r="AM683" t="str">
            <v>Outport</v>
          </cell>
          <cell r="AN683" t="str">
            <v>Yes - Uncertified</v>
          </cell>
          <cell r="AO683" t="str">
            <v/>
          </cell>
          <cell r="AP683" t="str">
            <v/>
          </cell>
          <cell r="AQ683" t="str">
            <v>N/A</v>
          </cell>
          <cell r="AR683" t="str">
            <v/>
          </cell>
          <cell r="AS683" t="str">
            <v>N/A</v>
          </cell>
          <cell r="AT683" t="str">
            <v/>
          </cell>
          <cell r="AU683" t="str">
            <v/>
          </cell>
          <cell r="AV683" t="str">
            <v/>
          </cell>
          <cell r="AW683" t="str">
            <v/>
          </cell>
          <cell r="AX683">
            <v>0</v>
          </cell>
          <cell r="AY683" t="str">
            <v/>
          </cell>
          <cell r="AZ683" t="str">
            <v>N/A</v>
          </cell>
          <cell r="BA683" t="str">
            <v>1900-01-01</v>
          </cell>
          <cell r="BB683" t="str">
            <v>N/A</v>
          </cell>
          <cell r="BC683" t="str">
            <v/>
          </cell>
          <cell r="BD683" t="str">
            <v>Mobile app</v>
          </cell>
          <cell r="BE683" t="str">
            <v/>
          </cell>
        </row>
        <row r="684">
          <cell r="A684" t="str">
            <v>0669</v>
          </cell>
          <cell r="B684" t="str">
            <v>0669 - Altea*DCS Customer Management</v>
          </cell>
          <cell r="C684" t="str">
            <v>CM</v>
          </cell>
          <cell r="D684" t="str">
            <v/>
          </cell>
          <cell r="E684" t="str">
            <v>Production</v>
          </cell>
          <cell r="F684" t="str">
            <v>Amadeus Development &amp; Operation Department</v>
          </cell>
          <cell r="G684" t="str">
            <v>DCS CM Support Team</v>
          </cell>
          <cell r="H684" t="str">
            <v>0669 - Altea*DCS Customer Management</v>
          </cell>
          <cell r="I684" t="str">
            <v>External Service</v>
          </cell>
          <cell r="J684" t="str">
            <v>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v>
          </cell>
          <cell r="K684" t="str">
            <v>AHQ</v>
          </cell>
          <cell r="L684" t="str">
            <v>Charlotte Lim - AHQ - Customer Experience Manager</v>
          </cell>
          <cell r="M684" t="str">
            <v/>
          </cell>
          <cell r="N684" t="str">
            <v>(BU) Miles Butterworth; Tim Catling</v>
          </cell>
          <cell r="O684" t="str">
            <v>(BU) 852 66534650</v>
          </cell>
          <cell r="P684" t="str">
            <v>(BU) Ulf Eklund; Yan Wang; Albert Forssell</v>
          </cell>
          <cell r="Q684" t="str">
            <v>(BU) 852 66534647</v>
          </cell>
          <cell r="R684" t="str">
            <v>(BU) 852 66534647</v>
          </cell>
          <cell r="S684" t="str">
            <v/>
          </cell>
          <cell r="T684" t="str">
            <v/>
          </cell>
          <cell r="U684" t="str">
            <v>(BU) Ulf Eklund; Yan Wang; Albert Forssell</v>
          </cell>
          <cell r="V684" t="str">
            <v>Amadeus</v>
          </cell>
          <cell r="W684" t="str">
            <v>Service Centre</v>
          </cell>
          <cell r="X684" t="str">
            <v>Amadeus Development &amp; Operation Department</v>
          </cell>
          <cell r="Y684" t="str">
            <v/>
          </cell>
          <cell r="Z684" t="str">
            <v>Amadeus</v>
          </cell>
          <cell r="AA684" t="str">
            <v/>
          </cell>
          <cell r="AB684" t="str">
            <v/>
          </cell>
          <cell r="AC684" t="str">
            <v/>
          </cell>
          <cell r="AD684" t="str">
            <v>Package (Application type: Custom)</v>
          </cell>
          <cell r="AE684" t="str">
            <v>N</v>
          </cell>
          <cell r="AF684" t="str">
            <v>Highly Sensitive</v>
          </cell>
          <cell r="AG684" t="str">
            <v/>
          </cell>
          <cell r="AH684" t="str">
            <v/>
          </cell>
          <cell r="AI684" t="str">
            <v/>
          </cell>
          <cell r="AJ684" t="str">
            <v>Lifeblood</v>
          </cell>
          <cell r="AK684" t="str">
            <v>7x24</v>
          </cell>
          <cell r="AL684" t="str">
            <v/>
          </cell>
          <cell r="AM684" t="str">
            <v/>
          </cell>
          <cell r="AN684" t="str">
            <v/>
          </cell>
          <cell r="AO684" t="str">
            <v>HKIA: 15 mins; Outport: undefined and subject to station manager's tolerance on manual check-in</v>
          </cell>
          <cell r="AP684" t="str">
            <v>HKIA: 0 hr; Outport: undefined and subject to station manager's tolerance on manual check-in</v>
          </cell>
          <cell r="AQ684" t="str">
            <v/>
          </cell>
          <cell r="AR684" t="str">
            <v/>
          </cell>
          <cell r="AS684" t="str">
            <v/>
          </cell>
          <cell r="AT684" t="str">
            <v/>
          </cell>
          <cell r="AU684" t="str">
            <v/>
          </cell>
          <cell r="AV684" t="str">
            <v/>
          </cell>
          <cell r="AW684" t="str">
            <v/>
          </cell>
          <cell r="AX684">
            <v>0</v>
          </cell>
          <cell r="AY684" t="str">
            <v>Yes and documented. All ports have to complete their localized plans + 2 drills prior to CM cutover and each BCP plan must be endorsed by ASM and Country / Regional Manager.</v>
          </cell>
          <cell r="AZ684" t="str">
            <v>N/A</v>
          </cell>
          <cell r="BA684" t="str">
            <v>1900-01-01</v>
          </cell>
          <cell r="BB684" t="str">
            <v>N/A</v>
          </cell>
          <cell r="BC684" t="str">
            <v/>
          </cell>
          <cell r="BD684" t="str">
            <v/>
          </cell>
          <cell r="BE684" t="str">
            <v/>
          </cell>
        </row>
        <row r="685">
          <cell r="A685" t="str">
            <v>0670</v>
          </cell>
          <cell r="B685" t="str">
            <v>0670 - HP Project Portfolio Management</v>
          </cell>
          <cell r="C685" t="str">
            <v>HP PPM, PPM, PPM tools</v>
          </cell>
          <cell r="D685" t="str">
            <v/>
          </cell>
          <cell r="E685" t="str">
            <v>Production</v>
          </cell>
          <cell r="F685" t="str">
            <v>IT Strategy, Performance &amp; Risk-Enterprise Program Mgmt</v>
          </cell>
          <cell r="G685" t="str">
            <v>Information Management (IMT)</v>
          </cell>
          <cell r="H685" t="str">
            <v>0670 - HP Project Portfolio Management</v>
          </cell>
          <cell r="I685" t="str">
            <v>Application</v>
          </cell>
          <cell r="J685" t="str">
            <v>HP Project Portfolio Management Tools is the application, which helps EPMO and PM to manage projects and the resources allocation.</v>
          </cell>
          <cell r="K685" t="str">
            <v>IMT</v>
          </cell>
          <cell r="L685" t="str">
            <v>Kerry Perise</v>
          </cell>
          <cell r="M685" t="str">
            <v/>
          </cell>
          <cell r="N685" t="str">
            <v>Kerry Peirse</v>
          </cell>
          <cell r="O685" t="str">
            <v>852 97036961</v>
          </cell>
          <cell r="P685" t="str">
            <v>Calvin So, Kelvin Fung</v>
          </cell>
          <cell r="Q685" t="str">
            <v>TBC</v>
          </cell>
          <cell r="R685" t="str">
            <v>852 91031690</v>
          </cell>
          <cell r="S685" t="str">
            <v>IMT#PPM@cathaypacific.com</v>
          </cell>
          <cell r="T685" t="str">
            <v/>
          </cell>
          <cell r="U685" t="str">
            <v>Calvin So, Kelvin Fung</v>
          </cell>
          <cell r="V685" t="str">
            <v/>
          </cell>
          <cell r="W685" t="str">
            <v>Service Centre</v>
          </cell>
          <cell r="X685" t="str">
            <v>IM PPM Support</v>
          </cell>
          <cell r="Y685" t="str">
            <v/>
          </cell>
          <cell r="Z685" t="str">
            <v>HP PPM Application / Hosting Support (managed by LV2)</v>
          </cell>
          <cell r="AA685" t="str">
            <v/>
          </cell>
          <cell r="AB685" t="str">
            <v/>
          </cell>
          <cell r="AC685" t="str">
            <v/>
          </cell>
          <cell r="AD685" t="str">
            <v>Cloud Service: SAAS  (Application type: Custom)</v>
          </cell>
          <cell r="AE685" t="str">
            <v>N</v>
          </cell>
          <cell r="AF685" t="str">
            <v>Sensitive</v>
          </cell>
          <cell r="AG685" t="str">
            <v/>
          </cell>
          <cell r="AH685" t="str">
            <v/>
          </cell>
          <cell r="AI685" t="str">
            <v/>
          </cell>
          <cell r="AJ685" t="str">
            <v>Important</v>
          </cell>
          <cell r="AK685" t="str">
            <v>7x24</v>
          </cell>
          <cell r="AL685" t="str">
            <v>Sunday</v>
          </cell>
          <cell r="AM685" t="str">
            <v/>
          </cell>
          <cell r="AN685" t="str">
            <v>Yes - Uncertified</v>
          </cell>
          <cell r="AO685" t="str">
            <v/>
          </cell>
          <cell r="AP685" t="str">
            <v/>
          </cell>
          <cell r="AQ685" t="str">
            <v/>
          </cell>
          <cell r="AR685" t="str">
            <v/>
          </cell>
          <cell r="AS685" t="str">
            <v/>
          </cell>
          <cell r="AT685" t="str">
            <v/>
          </cell>
          <cell r="AU685" t="str">
            <v/>
          </cell>
          <cell r="AV685" t="str">
            <v/>
          </cell>
          <cell r="AW685" t="str">
            <v/>
          </cell>
          <cell r="AX685">
            <v>0</v>
          </cell>
          <cell r="AY685" t="str">
            <v/>
          </cell>
          <cell r="AZ685" t="str">
            <v>N/A</v>
          </cell>
          <cell r="BA685" t="str">
            <v>1900-01-01</v>
          </cell>
          <cell r="BB685" t="str">
            <v>N/A</v>
          </cell>
          <cell r="BC685" t="str">
            <v/>
          </cell>
          <cell r="BD685" t="str">
            <v/>
          </cell>
          <cell r="BE685" t="str">
            <v/>
          </cell>
        </row>
        <row r="686">
          <cell r="A686" t="str">
            <v>0671</v>
          </cell>
          <cell r="B686" t="str">
            <v>0671 - Privileged ID Mgmt System</v>
          </cell>
          <cell r="C686" t="str">
            <v>PIMS</v>
          </cell>
          <cell r="D686" t="str">
            <v/>
          </cell>
          <cell r="E686" t="str">
            <v>Pre-Production</v>
          </cell>
          <cell r="F686" t="str">
            <v>IT Operations Management</v>
          </cell>
          <cell r="G686" t="str">
            <v>Identity Access Management</v>
          </cell>
          <cell r="H686" t="str">
            <v>0671 - Privileged ID Mgmt System</v>
          </cell>
          <cell r="I686" t="str">
            <v>Application</v>
          </cell>
          <cell r="J686" t="str">
            <v>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v>
          </cell>
          <cell r="K686" t="str">
            <v>IT Risk&amp;Security</v>
          </cell>
          <cell r="L686" t="str">
            <v>Todd Stewart</v>
          </cell>
          <cell r="M686" t="str">
            <v/>
          </cell>
          <cell r="N686" t="str">
            <v>Michael Jerzewski</v>
          </cell>
          <cell r="O686" t="str">
            <v>852 67131613</v>
          </cell>
          <cell r="P686" t="str">
            <v>Terry Yu</v>
          </cell>
          <cell r="Q686" t="str">
            <v>852 92502169</v>
          </cell>
          <cell r="R686" t="str">
            <v>TBC</v>
          </cell>
          <cell r="S686" t="str">
            <v/>
          </cell>
          <cell r="T686" t="str">
            <v>CPA OPS SEC</v>
          </cell>
          <cell r="U686" t="str">
            <v>Terry YU  Kurt Cheung  Alfie Leung</v>
          </cell>
          <cell r="V686" t="str">
            <v>N/A</v>
          </cell>
          <cell r="W686" t="str">
            <v>Service Centre</v>
          </cell>
          <cell r="X686" t="str">
            <v>HP SEC OPS</v>
          </cell>
          <cell r="Y686" t="str">
            <v>HP OPS SEC</v>
          </cell>
          <cell r="Z686" t="str">
            <v>HP OPS SEC</v>
          </cell>
          <cell r="AA686" t="str">
            <v>HP OPS SEC</v>
          </cell>
          <cell r="AB686" t="str">
            <v>British Telecom HK</v>
          </cell>
          <cell r="AC686" t="str">
            <v/>
          </cell>
          <cell r="AD686" t="str">
            <v>Package (Application type: Security application)</v>
          </cell>
          <cell r="AE686" t="str">
            <v>N</v>
          </cell>
          <cell r="AF686" t="str">
            <v>Sensitive</v>
          </cell>
          <cell r="AG686" t="str">
            <v/>
          </cell>
          <cell r="AH686" t="str">
            <v/>
          </cell>
          <cell r="AI686" t="str">
            <v>30-50</v>
          </cell>
          <cell r="AJ686" t="str">
            <v>Important</v>
          </cell>
          <cell r="AK686" t="str">
            <v>7x24</v>
          </cell>
          <cell r="AL686" t="str">
            <v>Mon - Fri 00:00am - 6:00am</v>
          </cell>
          <cell r="AM686" t="str">
            <v/>
          </cell>
          <cell r="AN686" t="str">
            <v>YES – DR servers available   Also the on-site recovery</v>
          </cell>
          <cell r="AO686" t="str">
            <v>24 hrs</v>
          </cell>
          <cell r="AP686" t="str">
            <v>4 hrs</v>
          </cell>
          <cell r="AQ686" t="str">
            <v>Y</v>
          </cell>
          <cell r="AR686" t="str">
            <v>Daily - Incremental; Weekly - Full</v>
          </cell>
          <cell r="AS686" t="str">
            <v/>
          </cell>
          <cell r="AT686" t="str">
            <v/>
          </cell>
          <cell r="AU686" t="str">
            <v>5 - No impact on cost/revenue</v>
          </cell>
          <cell r="AV686" t="str">
            <v>N/A</v>
          </cell>
          <cell r="AW686" t="str">
            <v/>
          </cell>
          <cell r="AX686">
            <v>0</v>
          </cell>
          <cell r="AY686" t="str">
            <v/>
          </cell>
          <cell r="AZ686" t="str">
            <v>N/A</v>
          </cell>
          <cell r="BA686" t="str">
            <v>1900-01-01</v>
          </cell>
          <cell r="BB686" t="str">
            <v>N/A</v>
          </cell>
          <cell r="BC686" t="str">
            <v/>
          </cell>
          <cell r="BD686" t="str">
            <v/>
          </cell>
          <cell r="BE686" t="str">
            <v/>
          </cell>
        </row>
        <row r="687">
          <cell r="A687" t="str">
            <v>0672</v>
          </cell>
          <cell r="B687" t="str">
            <v>0672 - FuelUnitConverter</v>
          </cell>
          <cell r="C687" t="str">
            <v/>
          </cell>
          <cell r="D687" t="str">
            <v>0632</v>
          </cell>
          <cell r="E687" t="str">
            <v>Pre-Production</v>
          </cell>
          <cell r="F687" t="str">
            <v>IT Innovation Centre</v>
          </cell>
          <cell r="G687" t="str">
            <v/>
          </cell>
          <cell r="H687" t="str">
            <v/>
          </cell>
          <cell r="I687" t="str">
            <v>Application</v>
          </cell>
          <cell r="J687" t="str">
            <v>The common mobile application which allows users to conver the fuel units.</v>
          </cell>
          <cell r="K687" t="str">
            <v>IMT</v>
          </cell>
          <cell r="L687" t="str">
            <v>TBD</v>
          </cell>
          <cell r="M687" t="str">
            <v/>
          </cell>
          <cell r="N687" t="str">
            <v>Koray Sonmezsoy</v>
          </cell>
          <cell r="O687" t="str">
            <v>TBC</v>
          </cell>
          <cell r="P687" t="str">
            <v>Graham Daley</v>
          </cell>
          <cell r="Q687" t="str">
            <v>852 94470915</v>
          </cell>
          <cell r="R687" t="str">
            <v>TBC</v>
          </cell>
          <cell r="S687" t="str">
            <v/>
          </cell>
          <cell r="T687" t="str">
            <v>ASL</v>
          </cell>
          <cell r="U687" t="str">
            <v>Andy Yeung - IMTASY, Sing Chan - IMTCHSC, Jacky Shum - IMTJKS, Luke Chan - IMTLYC</v>
          </cell>
          <cell r="V687" t="str">
            <v/>
          </cell>
          <cell r="W687" t="str">
            <v>Service Centre</v>
          </cell>
          <cell r="X687" t="str">
            <v/>
          </cell>
          <cell r="Y687" t="str">
            <v/>
          </cell>
          <cell r="Z687" t="str">
            <v/>
          </cell>
          <cell r="AA687" t="str">
            <v/>
          </cell>
          <cell r="AB687" t="str">
            <v/>
          </cell>
          <cell r="AC687" t="str">
            <v/>
          </cell>
          <cell r="AD687" t="str">
            <v>(Application type: Custom)</v>
          </cell>
          <cell r="AE687" t="str">
            <v>N</v>
          </cell>
          <cell r="AF687" t="str">
            <v>Public</v>
          </cell>
          <cell r="AG687" t="str">
            <v/>
          </cell>
          <cell r="AH687" t="str">
            <v/>
          </cell>
          <cell r="AI687" t="str">
            <v/>
          </cell>
          <cell r="AJ687" t="str">
            <v>Peripheral</v>
          </cell>
          <cell r="AK687" t="str">
            <v>7x24</v>
          </cell>
          <cell r="AL687" t="str">
            <v/>
          </cell>
          <cell r="AM687" t="str">
            <v/>
          </cell>
          <cell r="AN687" t="str">
            <v>Yes - Uncertified</v>
          </cell>
          <cell r="AO687" t="str">
            <v/>
          </cell>
          <cell r="AP687" t="str">
            <v/>
          </cell>
          <cell r="AQ687" t="str">
            <v/>
          </cell>
          <cell r="AR687" t="str">
            <v/>
          </cell>
          <cell r="AS687" t="str">
            <v/>
          </cell>
          <cell r="AT687" t="str">
            <v/>
          </cell>
          <cell r="AU687" t="str">
            <v/>
          </cell>
          <cell r="AV687" t="str">
            <v/>
          </cell>
          <cell r="AW687" t="str">
            <v/>
          </cell>
          <cell r="AX687">
            <v>0</v>
          </cell>
          <cell r="AY687" t="str">
            <v/>
          </cell>
          <cell r="AZ687" t="str">
            <v>N/A</v>
          </cell>
          <cell r="BA687" t="str">
            <v>1900-01-01</v>
          </cell>
          <cell r="BB687" t="str">
            <v>N/A</v>
          </cell>
          <cell r="BC687" t="str">
            <v/>
          </cell>
          <cell r="BD687" t="str">
            <v/>
          </cell>
          <cell r="BE687" t="str">
            <v/>
          </cell>
        </row>
        <row r="688">
          <cell r="A688" t="str">
            <v>0673</v>
          </cell>
          <cell r="B688" t="str">
            <v>0673 - AIRcraft Maintenance ANalysis (AIRMAN-web)</v>
          </cell>
          <cell r="C688" t="str">
            <v>AIRMAN-web</v>
          </cell>
          <cell r="D688" t="str">
            <v/>
          </cell>
          <cell r="E688" t="str">
            <v>Retired</v>
          </cell>
          <cell r="F688" t="str">
            <v>IT Solutions Centre Airline Operations &amp; Cargo - ENG</v>
          </cell>
          <cell r="G688" t="str">
            <v>Engineering (ENG)</v>
          </cell>
          <cell r="H688" t="str">
            <v>0673 - AIRcraft Maintenance ANalysis (AIRMAN-web)</v>
          </cell>
          <cell r="I688" t="str">
            <v>Others</v>
          </cell>
          <cell r="J688" t="str">
            <v>AIRcraft Maintenance ANalysis Web (AIRMAN-web) analyses aircraft maintenance reports and provide alerts on identification of aircraft faults.</v>
          </cell>
          <cell r="K688" t="str">
            <v>ENG</v>
          </cell>
          <cell r="L688" t="str">
            <v>ENG</v>
          </cell>
          <cell r="M688" t="str">
            <v>Ashley Coble - Senior Maintenance Controller</v>
          </cell>
          <cell r="N688" t="str">
            <v>Jeya Shan</v>
          </cell>
          <cell r="O688" t="str">
            <v>852 66217425 ( Please note my mobile will be switched off when I’m overseas )</v>
          </cell>
          <cell r="P688" t="str">
            <v>Latheef Shaikh</v>
          </cell>
          <cell r="Q688" t="str">
            <v>852 68409793</v>
          </cell>
          <cell r="R688" t="str">
            <v>852 63962036</v>
          </cell>
          <cell r="S688" t="str">
            <v/>
          </cell>
          <cell r="T688" t="str">
            <v/>
          </cell>
          <cell r="U688" t="str">
            <v>N/A</v>
          </cell>
          <cell r="V688" t="str">
            <v/>
          </cell>
          <cell r="W688" t="str">
            <v>Service Centre</v>
          </cell>
          <cell r="X688" t="str">
            <v>Application Support - AOC - Engineering</v>
          </cell>
          <cell r="Y688" t="str">
            <v>N/A</v>
          </cell>
          <cell r="Z688" t="str">
            <v>N/A</v>
          </cell>
          <cell r="AA688" t="str">
            <v>N/A</v>
          </cell>
          <cell r="AB688" t="str">
            <v/>
          </cell>
          <cell r="AC688" t="str">
            <v/>
          </cell>
          <cell r="AD688" t="str">
            <v>Managed Service  (Application type: Custom)</v>
          </cell>
          <cell r="AE688" t="str">
            <v>N</v>
          </cell>
          <cell r="AF688" t="str">
            <v>Internal Use Only</v>
          </cell>
          <cell r="AG688" t="str">
            <v/>
          </cell>
          <cell r="AH688" t="str">
            <v/>
          </cell>
          <cell r="AI688" t="str">
            <v>1-3</v>
          </cell>
          <cell r="AJ688" t="str">
            <v>Peripheral</v>
          </cell>
          <cell r="AK688" t="str">
            <v>Mon-Fri 0830-1800 during office hours</v>
          </cell>
          <cell r="AL688" t="str">
            <v>N/A</v>
          </cell>
          <cell r="AM688" t="str">
            <v>No</v>
          </cell>
          <cell r="AN688" t="str">
            <v>Not Required</v>
          </cell>
          <cell r="AO688" t="str">
            <v/>
          </cell>
          <cell r="AP688" t="str">
            <v/>
          </cell>
          <cell r="AQ688" t="str">
            <v>N/A</v>
          </cell>
          <cell r="AR688" t="str">
            <v/>
          </cell>
          <cell r="AS688" t="str">
            <v>N</v>
          </cell>
          <cell r="AT688" t="str">
            <v>3 - Immediate but not serious impact on operations; Minor delay of flight schedule; Minor customers disruption</v>
          </cell>
          <cell r="AU688" t="str">
            <v/>
          </cell>
          <cell r="AV688" t="str">
            <v>4 - Minor negative local media coverage / No brand or image impact</v>
          </cell>
          <cell r="AW688" t="str">
            <v/>
          </cell>
          <cell r="AX688">
            <v>0</v>
          </cell>
          <cell r="AY688" t="str">
            <v/>
          </cell>
          <cell r="AZ688" t="str">
            <v>N/A</v>
          </cell>
          <cell r="BA688" t="str">
            <v>1900-01-01</v>
          </cell>
          <cell r="BB688" t="str">
            <v>N/A</v>
          </cell>
          <cell r="BC688" t="str">
            <v/>
          </cell>
          <cell r="BD688" t="str">
            <v>Others</v>
          </cell>
          <cell r="BE688" t="str">
            <v/>
          </cell>
        </row>
        <row r="689">
          <cell r="A689" t="str">
            <v>0674</v>
          </cell>
          <cell r="B689" t="str">
            <v>0674 - B2B FTP Service</v>
          </cell>
          <cell r="C689" t="str">
            <v/>
          </cell>
          <cell r="D689" t="str">
            <v/>
          </cell>
          <cell r="E689" t="str">
            <v>Production</v>
          </cell>
          <cell r="F689" t="str">
            <v>IT Infra &amp; Ops Infra Design, Build &amp; Support</v>
          </cell>
          <cell r="G689" t="str">
            <v/>
          </cell>
          <cell r="H689" t="str">
            <v/>
          </cell>
          <cell r="I689" t="str">
            <v>Infra App</v>
          </cell>
          <cell r="J689" t="str">
            <v>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v>
          </cell>
          <cell r="K689" t="str">
            <v>IMT</v>
          </cell>
          <cell r="L689" t="str">
            <v>TBD</v>
          </cell>
          <cell r="M689" t="str">
            <v/>
          </cell>
          <cell r="N689" t="str">
            <v>YC Chan</v>
          </cell>
          <cell r="O689" t="str">
            <v>852 63960992</v>
          </cell>
          <cell r="P689" t="str">
            <v>Henry Chang</v>
          </cell>
          <cell r="Q689" t="str">
            <v>852 91969231</v>
          </cell>
          <cell r="R689" t="str">
            <v>TBC</v>
          </cell>
          <cell r="S689" t="str">
            <v/>
          </cell>
          <cell r="T689" t="str">
            <v/>
          </cell>
          <cell r="U689" t="str">
            <v/>
          </cell>
          <cell r="V689" t="str">
            <v/>
          </cell>
          <cell r="W689" t="str">
            <v/>
          </cell>
          <cell r="X689" t="str">
            <v/>
          </cell>
          <cell r="Y689" t="str">
            <v/>
          </cell>
          <cell r="Z689" t="str">
            <v/>
          </cell>
          <cell r="AA689" t="str">
            <v/>
          </cell>
          <cell r="AB689" t="str">
            <v/>
          </cell>
          <cell r="AC689" t="str">
            <v/>
          </cell>
          <cell r="AD689" t="str">
            <v>(Application type: Custom)</v>
          </cell>
          <cell r="AE689" t="str">
            <v>N</v>
          </cell>
          <cell r="AF689" t="str">
            <v>Highly Sensitive</v>
          </cell>
          <cell r="AG689" t="str">
            <v/>
          </cell>
          <cell r="AH689" t="str">
            <v/>
          </cell>
          <cell r="AI689" t="str">
            <v/>
          </cell>
          <cell r="AJ689" t="str">
            <v>Critical</v>
          </cell>
          <cell r="AK689" t="str">
            <v>5x8</v>
          </cell>
          <cell r="AL689" t="str">
            <v/>
          </cell>
          <cell r="AM689" t="str">
            <v/>
          </cell>
          <cell r="AN689" t="str">
            <v>Yes - Uncertified</v>
          </cell>
          <cell r="AO689" t="str">
            <v/>
          </cell>
          <cell r="AP689" t="str">
            <v/>
          </cell>
          <cell r="AQ689" t="str">
            <v/>
          </cell>
          <cell r="AR689" t="str">
            <v/>
          </cell>
          <cell r="AS689" t="str">
            <v/>
          </cell>
          <cell r="AT689" t="str">
            <v/>
          </cell>
          <cell r="AU689" t="str">
            <v/>
          </cell>
          <cell r="AV689" t="str">
            <v/>
          </cell>
          <cell r="AW689" t="str">
            <v/>
          </cell>
          <cell r="AX689">
            <v>0</v>
          </cell>
          <cell r="AY689" t="str">
            <v/>
          </cell>
          <cell r="AZ689" t="str">
            <v>N/A</v>
          </cell>
          <cell r="BA689" t="str">
            <v>1900-01-01</v>
          </cell>
          <cell r="BB689" t="str">
            <v>N/A</v>
          </cell>
          <cell r="BC689" t="str">
            <v/>
          </cell>
          <cell r="BD689" t="str">
            <v/>
          </cell>
          <cell r="BE689" t="str">
            <v/>
          </cell>
        </row>
        <row r="690">
          <cell r="A690" t="str">
            <v>0675</v>
          </cell>
          <cell r="B690" t="str">
            <v>0675 - Intranet FTP Service</v>
          </cell>
          <cell r="C690" t="str">
            <v>Clkftp, IntraFTP</v>
          </cell>
          <cell r="D690" t="str">
            <v/>
          </cell>
          <cell r="E690" t="str">
            <v>Production</v>
          </cell>
          <cell r="F690" t="str">
            <v>IT Infra &amp; Ops Infra Design, Build &amp; Support</v>
          </cell>
          <cell r="G690" t="str">
            <v/>
          </cell>
          <cell r="H690" t="str">
            <v/>
          </cell>
          <cell r="I690" t="str">
            <v>Infra App</v>
          </cell>
          <cell r="J690" t="str">
            <v>The Intranet FTP Service acts as a transfer point between CX internal application such as PeopleCX and LanD.</v>
          </cell>
          <cell r="K690" t="str">
            <v>IMT</v>
          </cell>
          <cell r="L690" t="str">
            <v>TBD</v>
          </cell>
          <cell r="M690" t="str">
            <v/>
          </cell>
          <cell r="N690" t="str">
            <v>YC Chan</v>
          </cell>
          <cell r="O690" t="str">
            <v>852 63960992</v>
          </cell>
          <cell r="P690" t="str">
            <v>Henry Chang</v>
          </cell>
          <cell r="Q690" t="str">
            <v>852 91969231</v>
          </cell>
          <cell r="R690" t="str">
            <v>TBC</v>
          </cell>
          <cell r="S690" t="str">
            <v/>
          </cell>
          <cell r="T690" t="str">
            <v/>
          </cell>
          <cell r="U690" t="str">
            <v/>
          </cell>
          <cell r="V690" t="str">
            <v/>
          </cell>
          <cell r="W690" t="str">
            <v/>
          </cell>
          <cell r="X690" t="str">
            <v/>
          </cell>
          <cell r="Y690" t="str">
            <v/>
          </cell>
          <cell r="Z690" t="str">
            <v/>
          </cell>
          <cell r="AA690" t="str">
            <v/>
          </cell>
          <cell r="AB690" t="str">
            <v/>
          </cell>
          <cell r="AC690" t="str">
            <v/>
          </cell>
          <cell r="AD690" t="str">
            <v>(Application type: Custom)</v>
          </cell>
          <cell r="AE690" t="str">
            <v>N</v>
          </cell>
          <cell r="AF690" t="str">
            <v>Highly Sensitive</v>
          </cell>
          <cell r="AG690" t="str">
            <v/>
          </cell>
          <cell r="AH690" t="str">
            <v/>
          </cell>
          <cell r="AI690" t="str">
            <v/>
          </cell>
          <cell r="AJ690" t="str">
            <v>Important</v>
          </cell>
          <cell r="AK690" t="str">
            <v>5x8</v>
          </cell>
          <cell r="AL690" t="str">
            <v/>
          </cell>
          <cell r="AM690" t="str">
            <v/>
          </cell>
          <cell r="AN690" t="str">
            <v>Yes - Uncertified</v>
          </cell>
          <cell r="AO690" t="str">
            <v/>
          </cell>
          <cell r="AP690" t="str">
            <v/>
          </cell>
          <cell r="AQ690" t="str">
            <v/>
          </cell>
          <cell r="AR690" t="str">
            <v/>
          </cell>
          <cell r="AS690" t="str">
            <v/>
          </cell>
          <cell r="AT690" t="str">
            <v/>
          </cell>
          <cell r="AU690" t="str">
            <v/>
          </cell>
          <cell r="AV690" t="str">
            <v/>
          </cell>
          <cell r="AW690" t="str">
            <v/>
          </cell>
          <cell r="AX690">
            <v>0</v>
          </cell>
          <cell r="AY690" t="str">
            <v/>
          </cell>
          <cell r="AZ690" t="str">
            <v>N/A</v>
          </cell>
          <cell r="BA690" t="str">
            <v>1900-01-01</v>
          </cell>
          <cell r="BB690" t="str">
            <v>N/A</v>
          </cell>
          <cell r="BC690" t="str">
            <v/>
          </cell>
          <cell r="BD690" t="str">
            <v/>
          </cell>
          <cell r="BE690" t="str">
            <v/>
          </cell>
        </row>
        <row r="691">
          <cell r="A691" t="str">
            <v>0676</v>
          </cell>
          <cell r="B691" t="str">
            <v>0676 - GCC Flight Info Enquiry</v>
          </cell>
          <cell r="C691" t="str">
            <v>GCC-FLIFO</v>
          </cell>
          <cell r="D691" t="str">
            <v/>
          </cell>
          <cell r="E691" t="str">
            <v>Production</v>
          </cell>
          <cell r="F691" t="str">
            <v>IT Solutions Centre Sales &amp; Marketing - HKO GCC Distribution &amp; Corp Sales</v>
          </cell>
          <cell r="G691" t="str">
            <v>Worldwide Reservation &amp; Tktg (WRT)</v>
          </cell>
          <cell r="H691" t="str">
            <v>0676 - GCC Flight Info Enquiry</v>
          </cell>
          <cell r="I691" t="str">
            <v>Application</v>
          </cell>
          <cell r="J691" t="str">
            <v>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v>
          </cell>
          <cell r="K691" t="str">
            <v>WRT</v>
          </cell>
          <cell r="L691" t="str">
            <v>Mary Chan - Worldwide Res &amp; Ticketing Manager</v>
          </cell>
          <cell r="M691" t="str">
            <v>TBD</v>
          </cell>
          <cell r="N691" t="str">
            <v>Jack Zhang</v>
          </cell>
          <cell r="O691" t="str">
            <v>852 92072810</v>
          </cell>
          <cell r="P691" t="str">
            <v>Calvin Chan</v>
          </cell>
          <cell r="Q691" t="str">
            <v>852 60382830</v>
          </cell>
          <cell r="R691" t="str">
            <v>852 62901293</v>
          </cell>
          <cell r="S691" t="str">
            <v/>
          </cell>
          <cell r="T691" t="str">
            <v/>
          </cell>
          <cell r="U691" t="str">
            <v>Fred Chan</v>
          </cell>
          <cell r="V691" t="str">
            <v/>
          </cell>
          <cell r="W691" t="str">
            <v>Service Centre</v>
          </cell>
          <cell r="X691" t="str">
            <v>Application Support - S&amp;M - REV,S&amp;D-WRT, Dist &amp; Corp Sales</v>
          </cell>
          <cell r="Y691" t="str">
            <v/>
          </cell>
          <cell r="Z691" t="str">
            <v>CISCO</v>
          </cell>
          <cell r="AA691" t="str">
            <v/>
          </cell>
          <cell r="AB691" t="str">
            <v/>
          </cell>
          <cell r="AC691" t="str">
            <v/>
          </cell>
          <cell r="AD691" t="str">
            <v>(Application type: Custom)</v>
          </cell>
          <cell r="AE691" t="str">
            <v>N</v>
          </cell>
          <cell r="AF691" t="str">
            <v>Public</v>
          </cell>
          <cell r="AG691" t="str">
            <v/>
          </cell>
          <cell r="AH691" t="str">
            <v/>
          </cell>
          <cell r="AI691" t="str">
            <v/>
          </cell>
          <cell r="AJ691" t="str">
            <v>TBC</v>
          </cell>
          <cell r="AK691" t="str">
            <v>5x8</v>
          </cell>
          <cell r="AL691" t="str">
            <v>TBC</v>
          </cell>
          <cell r="AM691" t="str">
            <v/>
          </cell>
          <cell r="AN691" t="str">
            <v>Yes - Uncertified</v>
          </cell>
          <cell r="AO691" t="str">
            <v/>
          </cell>
          <cell r="AP691" t="str">
            <v/>
          </cell>
          <cell r="AQ691" t="str">
            <v/>
          </cell>
          <cell r="AR691" t="str">
            <v/>
          </cell>
          <cell r="AS691" t="str">
            <v/>
          </cell>
          <cell r="AT691" t="str">
            <v/>
          </cell>
          <cell r="AU691" t="str">
            <v/>
          </cell>
          <cell r="AV691" t="str">
            <v/>
          </cell>
          <cell r="AW691" t="str">
            <v/>
          </cell>
          <cell r="AX691">
            <v>0</v>
          </cell>
          <cell r="AY691" t="str">
            <v/>
          </cell>
          <cell r="AZ691" t="str">
            <v>N/A</v>
          </cell>
          <cell r="BA691" t="str">
            <v>1900-01-01</v>
          </cell>
          <cell r="BB691" t="str">
            <v>N/A</v>
          </cell>
          <cell r="BC691" t="str">
            <v/>
          </cell>
          <cell r="BD691" t="str">
            <v/>
          </cell>
          <cell r="BE691" t="str">
            <v/>
          </cell>
        </row>
        <row r="692">
          <cell r="A692" t="str">
            <v>0677</v>
          </cell>
          <cell r="B692" t="str">
            <v>0677 - EDW Data Warehouse - Interfaces for FOP</v>
          </cell>
          <cell r="C692" t="str">
            <v>EDW FOP</v>
          </cell>
          <cell r="D692" t="str">
            <v>0748</v>
          </cell>
          <cell r="E692" t="str">
            <v>Production</v>
          </cell>
          <cell r="F692" t="str">
            <v>IT Solutions Centre Enterprise - Biss Intel Competency Cntr</v>
          </cell>
          <cell r="G692" t="str">
            <v>Flight Operations (FOP)</v>
          </cell>
          <cell r="H692" t="str">
            <v>0677 - EDW Data Warehouse - Interfaces for FOP</v>
          </cell>
          <cell r="I692" t="str">
            <v>Application</v>
          </cell>
          <cell r="J692" t="str">
            <v>Enterprise Data Warehouse - FOP Subject Area</v>
          </cell>
          <cell r="K692" t="str">
            <v>FOP</v>
          </cell>
          <cell r="L692" t="str">
            <v>Alex Chan</v>
          </cell>
          <cell r="M692" t="str">
            <v>N/A</v>
          </cell>
          <cell r="N692" t="str">
            <v>Patrik Forsstrom</v>
          </cell>
          <cell r="O692" t="str">
            <v>852 62839056</v>
          </cell>
          <cell r="P692" t="str">
            <v>Frank Lee</v>
          </cell>
          <cell r="Q692" t="str">
            <v>852 91628429</v>
          </cell>
          <cell r="R692" t="str">
            <v>852 54703060</v>
          </cell>
          <cell r="S692" t="str">
            <v>DL_BICC_Team@cathaypacific.com</v>
          </cell>
          <cell r="T692" t="str">
            <v/>
          </cell>
          <cell r="U692" t="str">
            <v>Chris Perks, John Cheng</v>
          </cell>
          <cell r="V692" t="str">
            <v/>
          </cell>
          <cell r="W692" t="str">
            <v>Service Centre</v>
          </cell>
          <cell r="X692" t="str">
            <v>IBM-ASM -Ent Biss Intelligence</v>
          </cell>
          <cell r="Y692" t="str">
            <v>HP - Database</v>
          </cell>
          <cell r="Z692" t="str">
            <v>Application Support - Ent - Biss Intel Competency Cntr</v>
          </cell>
          <cell r="AA692" t="str">
            <v>TS - Infrastructure (Database)</v>
          </cell>
          <cell r="AB692" t="str">
            <v>N/A</v>
          </cell>
          <cell r="AC692" t="str">
            <v>N/A</v>
          </cell>
          <cell r="AD692" t="str">
            <v>Greenplum, Cognos, Qlikview, Informatica  (Application type: Custom)</v>
          </cell>
          <cell r="AE692" t="str">
            <v>N</v>
          </cell>
          <cell r="AF692" t="str">
            <v>Sensitive</v>
          </cell>
          <cell r="AG692" t="str">
            <v/>
          </cell>
          <cell r="AH692" t="str">
            <v>Greenplum, Cognos, Qlikview, Informatica</v>
          </cell>
          <cell r="AI692" t="str">
            <v>50</v>
          </cell>
          <cell r="AJ692" t="str">
            <v>Important</v>
          </cell>
          <cell r="AK692" t="str">
            <v>5x8</v>
          </cell>
          <cell r="AL692" t="str">
            <v>Sun 0800-1200 (Greenplum)</v>
          </cell>
          <cell r="AM692" t="str">
            <v>No</v>
          </cell>
          <cell r="AN692" t="str">
            <v>Yes - Uncertified</v>
          </cell>
          <cell r="AO692" t="str">
            <v>24 hrs</v>
          </cell>
          <cell r="AP692" t="str">
            <v>4 hrs</v>
          </cell>
          <cell r="AQ692" t="str">
            <v>Y</v>
          </cell>
          <cell r="AR692" t="str">
            <v>Daily</v>
          </cell>
          <cell r="AS692" t="str">
            <v>N</v>
          </cell>
          <cell r="AT692" t="str">
            <v/>
          </cell>
          <cell r="AU692" t="str">
            <v/>
          </cell>
          <cell r="AV692" t="str">
            <v/>
          </cell>
          <cell r="AW692" t="str">
            <v/>
          </cell>
          <cell r="AX692">
            <v>0</v>
          </cell>
          <cell r="AY692" t="str">
            <v>No for analytics</v>
          </cell>
          <cell r="AZ692" t="str">
            <v>N/A</v>
          </cell>
          <cell r="BA692" t="str">
            <v>1900-01-01</v>
          </cell>
          <cell r="BB692" t="str">
            <v>N/A</v>
          </cell>
          <cell r="BC692" t="str">
            <v/>
          </cell>
          <cell r="BD692" t="str">
            <v>Internal access</v>
          </cell>
          <cell r="BE692" t="str">
            <v/>
          </cell>
        </row>
        <row r="693">
          <cell r="A693" t="str">
            <v>0678</v>
          </cell>
          <cell r="B693" t="str">
            <v>0678 - Resource Management Tool</v>
          </cell>
          <cell r="C693" t="str">
            <v>RM Tool</v>
          </cell>
          <cell r="D693" t="str">
            <v/>
          </cell>
          <cell r="E693" t="str">
            <v>Production</v>
          </cell>
          <cell r="F693" t="str">
            <v>IT Solutions Centre Airline Operations &amp; Cargo - ENG</v>
          </cell>
          <cell r="G693" t="str">
            <v>Ground</v>
          </cell>
          <cell r="H693" t="str">
            <v>0678 - Resource Management Tool</v>
          </cell>
          <cell r="I693" t="str">
            <v>Application</v>
          </cell>
          <cell r="J693" t="str">
            <v>Application used to generate package of Customer configuration and Reference Data which can be sent to onboard througn CDMS server. _x000D_ [Part of eEnabled Aircraft Solution]</v>
          </cell>
          <cell r="K693" t="str">
            <v>ENG</v>
          </cell>
          <cell r="L693" t="str">
            <v>TBD</v>
          </cell>
          <cell r="M693" t="str">
            <v/>
          </cell>
          <cell r="N693" t="str">
            <v>Jeya Shan</v>
          </cell>
          <cell r="O693" t="str">
            <v>852 66217425 ( Please note my mobile will be switched off when I’m overseas )</v>
          </cell>
          <cell r="P693" t="str">
            <v>Latheef Shaikh</v>
          </cell>
          <cell r="Q693" t="str">
            <v>852 68409793</v>
          </cell>
          <cell r="R693" t="str">
            <v>852 27471399</v>
          </cell>
          <cell r="S693" t="str">
            <v>eops@cathaypacific.com</v>
          </cell>
          <cell r="T693" t="str">
            <v/>
          </cell>
          <cell r="U693" t="str">
            <v>Deepak Chauhan</v>
          </cell>
          <cell r="V693" t="str">
            <v/>
          </cell>
          <cell r="W693" t="str">
            <v>Service Centre</v>
          </cell>
          <cell r="X693" t="str">
            <v>Application Support - AOC - Engineering</v>
          </cell>
          <cell r="Y693" t="str">
            <v>HP</v>
          </cell>
          <cell r="Z693" t="str">
            <v>Application Support - AOC - Engineering</v>
          </cell>
          <cell r="AA693" t="str">
            <v/>
          </cell>
          <cell r="AB693" t="str">
            <v/>
          </cell>
          <cell r="AC693" t="str">
            <v/>
          </cell>
          <cell r="AD693" t="str">
            <v>Client/Server (Application type: COTS = Commercial off the Shelf)</v>
          </cell>
          <cell r="AE693" t="str">
            <v>N</v>
          </cell>
          <cell r="AF693" t="str">
            <v>Sensitive</v>
          </cell>
          <cell r="AG693" t="str">
            <v/>
          </cell>
          <cell r="AH693" t="str">
            <v/>
          </cell>
          <cell r="AI693" t="str">
            <v/>
          </cell>
          <cell r="AJ693" t="str">
            <v>Important</v>
          </cell>
          <cell r="AK693" t="str">
            <v>7x24</v>
          </cell>
          <cell r="AL693" t="str">
            <v>Weekend</v>
          </cell>
          <cell r="AM693" t="str">
            <v/>
          </cell>
          <cell r="AN693" t="str">
            <v>Yes - Uncertified</v>
          </cell>
          <cell r="AO693" t="str">
            <v/>
          </cell>
          <cell r="AP693" t="str">
            <v/>
          </cell>
          <cell r="AQ693" t="str">
            <v/>
          </cell>
          <cell r="AR693" t="str">
            <v/>
          </cell>
          <cell r="AS693" t="str">
            <v/>
          </cell>
          <cell r="AT693" t="str">
            <v/>
          </cell>
          <cell r="AU693" t="str">
            <v/>
          </cell>
          <cell r="AV693" t="str">
            <v/>
          </cell>
          <cell r="AW693" t="str">
            <v/>
          </cell>
          <cell r="AX693">
            <v>0</v>
          </cell>
          <cell r="AY693" t="str">
            <v/>
          </cell>
          <cell r="AZ693" t="str">
            <v>N/A</v>
          </cell>
          <cell r="BA693" t="str">
            <v>1900-01-01</v>
          </cell>
          <cell r="BB693" t="str">
            <v>N/A</v>
          </cell>
          <cell r="BC693" t="str">
            <v/>
          </cell>
          <cell r="BD693" t="str">
            <v/>
          </cell>
          <cell r="BE693" t="str">
            <v/>
          </cell>
        </row>
        <row r="694">
          <cell r="A694" t="str">
            <v>0679</v>
          </cell>
          <cell r="B694" t="str">
            <v>0679 - Situation Analysis Manager Ground</v>
          </cell>
          <cell r="C694" t="str">
            <v>SAM Ground</v>
          </cell>
          <cell r="D694" t="str">
            <v/>
          </cell>
          <cell r="E694" t="str">
            <v>Pre-Production</v>
          </cell>
          <cell r="F694" t="str">
            <v>IT Solutions Centre Airline Operations &amp; Cargo - FOP</v>
          </cell>
          <cell r="G694" t="str">
            <v>Ground</v>
          </cell>
          <cell r="H694" t="str">
            <v>0679 - Situation Analysis Manager Ground</v>
          </cell>
          <cell r="I694" t="str">
            <v>Application</v>
          </cell>
          <cell r="J694" t="str">
            <v>Ground application for storing and displaying Notifications business rules for CX and KA aircraft._x000D_  _x000D_ [Part of eEnabled Aircraft Solution]</v>
          </cell>
          <cell r="K694" t="str">
            <v>FOP</v>
          </cell>
          <cell r="L694" t="str">
            <v>TBD</v>
          </cell>
          <cell r="M694" t="str">
            <v/>
          </cell>
          <cell r="N694" t="str">
            <v>Matt Oakley</v>
          </cell>
          <cell r="O694" t="str">
            <v>852 93889059</v>
          </cell>
          <cell r="P694" t="str">
            <v>Andrew Loh</v>
          </cell>
          <cell r="Q694" t="str">
            <v>852 63387908</v>
          </cell>
          <cell r="R694" t="str">
            <v>852 27471399</v>
          </cell>
          <cell r="S694" t="str">
            <v>eops@cathaypacific.com</v>
          </cell>
          <cell r="T694" t="str">
            <v/>
          </cell>
          <cell r="U694" t="str">
            <v>Wefield Lee</v>
          </cell>
          <cell r="V694" t="str">
            <v/>
          </cell>
          <cell r="W694" t="str">
            <v>Service Centre</v>
          </cell>
          <cell r="X694" t="str">
            <v/>
          </cell>
          <cell r="Y694" t="str">
            <v>HP</v>
          </cell>
          <cell r="Z694" t="str">
            <v/>
          </cell>
          <cell r="AA694" t="str">
            <v/>
          </cell>
          <cell r="AB694" t="str">
            <v/>
          </cell>
          <cell r="AC694" t="str">
            <v/>
          </cell>
          <cell r="AD694" t="str">
            <v>Client/Server (Application type: COTS = Commercial off the Shelf)</v>
          </cell>
          <cell r="AE694" t="str">
            <v>N</v>
          </cell>
          <cell r="AF694" t="str">
            <v>Sensitive</v>
          </cell>
          <cell r="AG694" t="str">
            <v/>
          </cell>
          <cell r="AH694" t="str">
            <v/>
          </cell>
          <cell r="AI694" t="str">
            <v/>
          </cell>
          <cell r="AJ694" t="str">
            <v>Important</v>
          </cell>
          <cell r="AK694" t="str">
            <v>7x24</v>
          </cell>
          <cell r="AL694" t="str">
            <v/>
          </cell>
          <cell r="AM694" t="str">
            <v/>
          </cell>
          <cell r="AN694" t="str">
            <v>Yes - Uncertified</v>
          </cell>
          <cell r="AO694" t="str">
            <v/>
          </cell>
          <cell r="AP694" t="str">
            <v/>
          </cell>
          <cell r="AQ694" t="str">
            <v/>
          </cell>
          <cell r="AR694" t="str">
            <v/>
          </cell>
          <cell r="AS694" t="str">
            <v/>
          </cell>
          <cell r="AT694" t="str">
            <v/>
          </cell>
          <cell r="AU694" t="str">
            <v/>
          </cell>
          <cell r="AV694" t="str">
            <v/>
          </cell>
          <cell r="AW694" t="str">
            <v/>
          </cell>
          <cell r="AX694">
            <v>0</v>
          </cell>
          <cell r="AY694" t="str">
            <v/>
          </cell>
          <cell r="AZ694" t="str">
            <v>N/A</v>
          </cell>
          <cell r="BA694" t="str">
            <v>1900-01-01</v>
          </cell>
          <cell r="BB694" t="str">
            <v>N/A</v>
          </cell>
          <cell r="BC694" t="str">
            <v/>
          </cell>
          <cell r="BD694" t="str">
            <v/>
          </cell>
          <cell r="BE694" t="str">
            <v/>
          </cell>
        </row>
        <row r="695">
          <cell r="A695" t="str">
            <v>0680</v>
          </cell>
          <cell r="B695" t="str">
            <v>0680 - GCC WebChat</v>
          </cell>
          <cell r="C695" t="str">
            <v>GCC WebChat</v>
          </cell>
          <cell r="D695" t="str">
            <v/>
          </cell>
          <cell r="E695" t="str">
            <v>Production</v>
          </cell>
          <cell r="F695" t="str">
            <v>IT Solutions Centre Sales &amp; Marketing - HKO GCC Distribution &amp; Corp Sales</v>
          </cell>
          <cell r="G695" t="str">
            <v>Worldwide Reservation &amp; Tktg (WRT)</v>
          </cell>
          <cell r="H695" t="str">
            <v>0680 - GCC WebChat</v>
          </cell>
          <cell r="I695" t="str">
            <v>Application</v>
          </cell>
          <cell r="J695" t="str">
            <v>WebChat is an application which can facilitate customer to initialize a livechat session with GCC agent from IBE</v>
          </cell>
          <cell r="K695" t="str">
            <v>WRT</v>
          </cell>
          <cell r="L695" t="str">
            <v>Mary Chan - Worldwide Res &amp; Ticketing Manager</v>
          </cell>
          <cell r="M695" t="str">
            <v>TBD</v>
          </cell>
          <cell r="N695" t="str">
            <v>Jack Zhang</v>
          </cell>
          <cell r="O695" t="str">
            <v>852 92072810</v>
          </cell>
          <cell r="P695" t="str">
            <v>Calvin Chan</v>
          </cell>
          <cell r="Q695" t="str">
            <v>852 60382830</v>
          </cell>
          <cell r="R695" t="str">
            <v>852 62901293</v>
          </cell>
          <cell r="S695" t="str">
            <v/>
          </cell>
          <cell r="T695" t="str">
            <v/>
          </cell>
          <cell r="U695" t="str">
            <v>Fred Chan</v>
          </cell>
          <cell r="V695" t="str">
            <v/>
          </cell>
          <cell r="W695" t="str">
            <v>Service Centre</v>
          </cell>
          <cell r="X695" t="str">
            <v>Application Support - S&amp;M - REV,S&amp;D-WRT, Dist &amp; Corp Sales</v>
          </cell>
          <cell r="Y695" t="str">
            <v/>
          </cell>
          <cell r="Z695" t="str">
            <v>Protel</v>
          </cell>
          <cell r="AA695" t="str">
            <v/>
          </cell>
          <cell r="AB695" t="str">
            <v/>
          </cell>
          <cell r="AC695" t="str">
            <v/>
          </cell>
          <cell r="AD695" t="str">
            <v>Web (Application type: COTS = Commercial off the Shelf)</v>
          </cell>
          <cell r="AE695" t="str">
            <v>N</v>
          </cell>
          <cell r="AF695" t="str">
            <v>Highly Sensitive</v>
          </cell>
          <cell r="AG695" t="str">
            <v/>
          </cell>
          <cell r="AH695" t="str">
            <v/>
          </cell>
          <cell r="AI695" t="str">
            <v/>
          </cell>
          <cell r="AJ695" t="str">
            <v>Important</v>
          </cell>
          <cell r="AK695" t="str">
            <v>5x8</v>
          </cell>
          <cell r="AL695" t="str">
            <v>TBC</v>
          </cell>
          <cell r="AM695" t="str">
            <v/>
          </cell>
          <cell r="AN695" t="str">
            <v>Yes - Uncertified</v>
          </cell>
          <cell r="AO695" t="str">
            <v/>
          </cell>
          <cell r="AP695" t="str">
            <v/>
          </cell>
          <cell r="AQ695" t="str">
            <v/>
          </cell>
          <cell r="AR695" t="str">
            <v/>
          </cell>
          <cell r="AS695" t="str">
            <v/>
          </cell>
          <cell r="AT695" t="str">
            <v/>
          </cell>
          <cell r="AU695" t="str">
            <v/>
          </cell>
          <cell r="AV695" t="str">
            <v/>
          </cell>
          <cell r="AW695" t="str">
            <v/>
          </cell>
          <cell r="AX695">
            <v>0</v>
          </cell>
          <cell r="AY695" t="str">
            <v/>
          </cell>
          <cell r="AZ695" t="str">
            <v>N/A</v>
          </cell>
          <cell r="BA695" t="str">
            <v>1900-01-01</v>
          </cell>
          <cell r="BB695" t="str">
            <v>N/A</v>
          </cell>
          <cell r="BC695" t="str">
            <v/>
          </cell>
          <cell r="BD695" t="str">
            <v/>
          </cell>
          <cell r="BE695" t="str">
            <v/>
          </cell>
        </row>
        <row r="696">
          <cell r="A696" t="str">
            <v>0681</v>
          </cell>
          <cell r="B696" t="str">
            <v>0681 - Salesforce Automation Tool</v>
          </cell>
          <cell r="C696" t="str">
            <v>SFA</v>
          </cell>
          <cell r="D696" t="str">
            <v/>
          </cell>
          <cell r="E696" t="str">
            <v>Production</v>
          </cell>
          <cell r="F696" t="str">
            <v>IT Solutions Centre Sales &amp; Marketing - HKO GCC Distribution &amp; Corp Sales</v>
          </cell>
          <cell r="G696" t="str">
            <v>Revenue Management (REV)</v>
          </cell>
          <cell r="H696" t="str">
            <v>0681 - Salesforce Automation Tool</v>
          </cell>
          <cell r="I696" t="str">
            <v>Application</v>
          </cell>
          <cell r="J696" t="str">
            <v>A CRM tool developed by Salesforce.com to store and handle customer contacts.</v>
          </cell>
          <cell r="K696" t="str">
            <v>S&amp;D</v>
          </cell>
          <cell r="L696" t="str">
            <v>Nelson Chin; Winnie Wong; Cherry Wong (REV) department</v>
          </cell>
          <cell r="M696" t="str">
            <v/>
          </cell>
          <cell r="N696" t="str">
            <v>Jack Zhang</v>
          </cell>
          <cell r="O696" t="str">
            <v>852 92072810</v>
          </cell>
          <cell r="P696" t="str">
            <v>Maggie Yip</v>
          </cell>
          <cell r="Q696" t="str">
            <v>852 98727115</v>
          </cell>
          <cell r="R696" t="str">
            <v>852 63910215</v>
          </cell>
          <cell r="S696" t="str">
            <v>imt#hko@cathaypacific.com</v>
          </cell>
          <cell r="T696" t="str">
            <v/>
          </cell>
          <cell r="U696" t="str">
            <v>Maggie Yip; Matthew Chung; Andy Leung; Claire Tsoi</v>
          </cell>
          <cell r="V696" t="str">
            <v>Salesforce.com</v>
          </cell>
          <cell r="W696" t="str">
            <v>Service Centre</v>
          </cell>
          <cell r="X696" t="str">
            <v>IBM ASM - S&amp;M - HKG, S&amp;D-WRT, Dist &amp; Corp Sales</v>
          </cell>
          <cell r="Y696" t="str">
            <v/>
          </cell>
          <cell r="Z696" t="str">
            <v>Application Support - S&amp;M - HKG, S&amp;D-WRT, Dist &amp; Corp Sales</v>
          </cell>
          <cell r="AA696" t="str">
            <v/>
          </cell>
          <cell r="AB696" t="str">
            <v/>
          </cell>
          <cell r="AC696" t="str">
            <v/>
          </cell>
          <cell r="AD696" t="str">
            <v>Web (Application type: Custom)</v>
          </cell>
          <cell r="AE696" t="str">
            <v>N</v>
          </cell>
          <cell r="AF696" t="str">
            <v>Highly Sensitive</v>
          </cell>
          <cell r="AG696" t="str">
            <v/>
          </cell>
          <cell r="AH696" t="str">
            <v/>
          </cell>
          <cell r="AI696" t="str">
            <v/>
          </cell>
          <cell r="AJ696" t="str">
            <v>Important</v>
          </cell>
          <cell r="AK696" t="str">
            <v>7x24</v>
          </cell>
          <cell r="AL696" t="str">
            <v>Sat - Sun 12:00am - 8:00am</v>
          </cell>
          <cell r="AM696" t="str">
            <v/>
          </cell>
          <cell r="AN696" t="str">
            <v>Yes - Uncertified</v>
          </cell>
          <cell r="AO696" t="str">
            <v/>
          </cell>
          <cell r="AP696" t="str">
            <v/>
          </cell>
          <cell r="AQ696" t="str">
            <v/>
          </cell>
          <cell r="AR696" t="str">
            <v/>
          </cell>
          <cell r="AS696" t="str">
            <v>Y</v>
          </cell>
          <cell r="AT696" t="str">
            <v/>
          </cell>
          <cell r="AU696" t="str">
            <v/>
          </cell>
          <cell r="AV696" t="str">
            <v/>
          </cell>
          <cell r="AW696" t="str">
            <v/>
          </cell>
          <cell r="AX696">
            <v>0</v>
          </cell>
          <cell r="AY696" t="str">
            <v/>
          </cell>
          <cell r="AZ696" t="str">
            <v>N/A</v>
          </cell>
          <cell r="BA696" t="str">
            <v>1900-01-01</v>
          </cell>
          <cell r="BB696" t="str">
            <v>N/A</v>
          </cell>
          <cell r="BC696" t="str">
            <v/>
          </cell>
          <cell r="BD696" t="str">
            <v/>
          </cell>
          <cell r="BE696" t="str">
            <v/>
          </cell>
        </row>
        <row r="697">
          <cell r="A697" t="str">
            <v>0682</v>
          </cell>
          <cell r="B697" t="str">
            <v>0682 - Cathay Pacific Mobile Application</v>
          </cell>
          <cell r="C697" t="str">
            <v>ICE Mobile</v>
          </cell>
          <cell r="D697" t="str">
            <v>N/A</v>
          </cell>
          <cell r="E697" t="str">
            <v>Production</v>
          </cell>
          <cell r="F697" t="str">
            <v>IT Solutions Centre Sales &amp; Marketing - S&amp;D - ECX &amp; CHL</v>
          </cell>
          <cell r="G697" t="str">
            <v>Information Management (IMT)</v>
          </cell>
          <cell r="H697" t="str">
            <v>0682 - Cathay Pacific Mobile Application</v>
          </cell>
          <cell r="I697" t="str">
            <v>Application</v>
          </cell>
          <cell r="J697" t="str">
            <v>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v>
          </cell>
          <cell r="K697" t="str">
            <v>IMT</v>
          </cell>
          <cell r="L697" t="str">
            <v>Annie Liang E-BUSINESS SVS &amp; CRM MANAGER</v>
          </cell>
          <cell r="M697" t="str">
            <v>N/A</v>
          </cell>
          <cell r="N697" t="str">
            <v>Miranda Wong</v>
          </cell>
          <cell r="O697" t="str">
            <v>852 94698699</v>
          </cell>
          <cell r="P697" t="str">
            <v>Andy Yeung</v>
          </cell>
          <cell r="Q697" t="str">
            <v>852 98062763</v>
          </cell>
          <cell r="R697" t="str">
            <v>TBC</v>
          </cell>
          <cell r="S697" t="str">
            <v/>
          </cell>
          <cell r="T697" t="str">
            <v>IT Solutions Centre Sales &amp; Marketing - S&amp;D - ECX &amp; CHL</v>
          </cell>
          <cell r="U697" t="str">
            <v>Andy Yeung - IMTASY, Graham Daley - IMTPGD, Jacky Shum - IMTJKS, Luke Chan - IMTLYC</v>
          </cell>
          <cell r="V697" t="str">
            <v/>
          </cell>
          <cell r="W697" t="str">
            <v>Service Centre</v>
          </cell>
          <cell r="X697" t="str">
            <v>IBM-ASM (Mobile)</v>
          </cell>
          <cell r="Y697" t="str">
            <v>N/A</v>
          </cell>
          <cell r="Z697" t="str">
            <v>ECX S&amp;D ECX &amp; CHL (Mobile)</v>
          </cell>
          <cell r="AA697" t="str">
            <v>Kony Hosting</v>
          </cell>
          <cell r="AB697" t="str">
            <v>N/A</v>
          </cell>
          <cell r="AC697" t="str">
            <v>N/A</v>
          </cell>
          <cell r="AD697" t="str">
            <v>(Application type: Custom)</v>
          </cell>
          <cell r="AE697" t="str">
            <v>N</v>
          </cell>
          <cell r="AF697" t="str">
            <v>Highly Sensitive</v>
          </cell>
          <cell r="AG697" t="str">
            <v/>
          </cell>
          <cell r="AH697" t="str">
            <v>Kony Studios</v>
          </cell>
          <cell r="AI697" t="str">
            <v>50</v>
          </cell>
          <cell r="AJ697" t="str">
            <v>Critical</v>
          </cell>
          <cell r="AK697" t="str">
            <v>7x24</v>
          </cell>
          <cell r="AL697" t="str">
            <v>No downtime during maintenance usually. Usually 2-3 hours</v>
          </cell>
          <cell r="AM697" t="str">
            <v>Outport and Pax</v>
          </cell>
          <cell r="AN697" t="str">
            <v>Y</v>
          </cell>
          <cell r="AO697" t="str">
            <v/>
          </cell>
          <cell r="AP697" t="str">
            <v/>
          </cell>
          <cell r="AQ697" t="str">
            <v>N/A</v>
          </cell>
          <cell r="AR697" t="str">
            <v/>
          </cell>
          <cell r="AS697" t="str">
            <v>N/A</v>
          </cell>
          <cell r="AT697" t="str">
            <v/>
          </cell>
          <cell r="AU697" t="str">
            <v/>
          </cell>
          <cell r="AV697" t="str">
            <v/>
          </cell>
          <cell r="AW697" t="str">
            <v/>
          </cell>
          <cell r="AX697">
            <v>0</v>
          </cell>
          <cell r="AY697" t="str">
            <v/>
          </cell>
          <cell r="AZ697" t="str">
            <v>N/A</v>
          </cell>
          <cell r="BA697" t="str">
            <v>1900-01-01</v>
          </cell>
          <cell r="BB697" t="str">
            <v/>
          </cell>
          <cell r="BC697" t="str">
            <v/>
          </cell>
          <cell r="BD697" t="str">
            <v>Mobile app</v>
          </cell>
          <cell r="BE697" t="str">
            <v/>
          </cell>
        </row>
        <row r="698">
          <cell r="A698" t="str">
            <v>0683</v>
          </cell>
          <cell r="B698" t="str">
            <v>0683 - Stats</v>
          </cell>
          <cell r="C698" t="str">
            <v>Stats</v>
          </cell>
          <cell r="D698" t="str">
            <v/>
          </cell>
          <cell r="E698" t="str">
            <v>Production</v>
          </cell>
          <cell r="F698" t="str">
            <v>IT Innovation Centre</v>
          </cell>
          <cell r="G698" t="str">
            <v>Mobile App</v>
          </cell>
          <cell r="H698" t="str">
            <v>0683 - Stats</v>
          </cell>
          <cell r="I698" t="str">
            <v>Application</v>
          </cell>
          <cell r="J698" t="str">
            <v>The Stats mobile app is a B2E app, which aims to provide Performance Indicator statistics to staff members</v>
          </cell>
          <cell r="K698" t="str">
            <v>IMT</v>
          </cell>
          <cell r="L698" t="str">
            <v>Innovation Center</v>
          </cell>
          <cell r="M698" t="str">
            <v>TBD</v>
          </cell>
          <cell r="N698" t="str">
            <v>Graham Daley</v>
          </cell>
          <cell r="O698" t="str">
            <v>27474700 (office hours support)</v>
          </cell>
          <cell r="P698" t="str">
            <v>IBM Ben Hui (SPIBEH), IBM Edward Chan (SPIEDWC), IBM Calvin Luk (SPICAL)</v>
          </cell>
          <cell r="Q698" t="str">
            <v>852 65036940, 852 6299 7864, 852 9362 0208</v>
          </cell>
          <cell r="R698" t="str">
            <v>852 65036940</v>
          </cell>
          <cell r="S698" t="str">
            <v/>
          </cell>
          <cell r="T698" t="str">
            <v>ASL - MDM Support</v>
          </cell>
          <cell r="U698" t="str">
            <v>Graham Daley,  Sing Chan, Harris Sun</v>
          </cell>
          <cell r="V698" t="str">
            <v>HP</v>
          </cell>
          <cell r="W698" t="str">
            <v>Service Centre</v>
          </cell>
          <cell r="X698" t="str">
            <v>IBM-ASM (Mobile)</v>
          </cell>
          <cell r="Y698" t="str">
            <v>HP Server Team</v>
          </cell>
          <cell r="Z698" t="str">
            <v>Innovation Center (office hours support)</v>
          </cell>
          <cell r="AA698" t="str">
            <v>CX Infra Web and Mobile Support</v>
          </cell>
          <cell r="AB698" t="str">
            <v/>
          </cell>
          <cell r="AC698" t="str">
            <v/>
          </cell>
          <cell r="AD698" t="str">
            <v>Mobile Technology  (Application type: Custom)</v>
          </cell>
          <cell r="AE698" t="str">
            <v>N</v>
          </cell>
          <cell r="AF698" t="str">
            <v>Internal Use Only</v>
          </cell>
          <cell r="AG698" t="str">
            <v>svn://clklxcvsp01/0683-CXStats</v>
          </cell>
          <cell r="AH698" t="str">
            <v>Kony Studios</v>
          </cell>
          <cell r="AI698" t="str">
            <v>0-10</v>
          </cell>
          <cell r="AJ698" t="str">
            <v>Important</v>
          </cell>
          <cell r="AK698" t="str">
            <v>7x24</v>
          </cell>
          <cell r="AL698" t="str">
            <v>Mon - Fri 9:00am - 6:00pm</v>
          </cell>
          <cell r="AM698" t="str">
            <v/>
          </cell>
          <cell r="AN698" t="str">
            <v>Not Required</v>
          </cell>
          <cell r="AO698" t="str">
            <v/>
          </cell>
          <cell r="AP698" t="str">
            <v/>
          </cell>
          <cell r="AQ698" t="str">
            <v/>
          </cell>
          <cell r="AR698" t="str">
            <v/>
          </cell>
          <cell r="AS698" t="str">
            <v/>
          </cell>
          <cell r="AT698" t="str">
            <v>5 - Efficiency of operations and convenience of customers are not affected</v>
          </cell>
          <cell r="AU698" t="str">
            <v>5 - No impact on cost/revenue</v>
          </cell>
          <cell r="AV698" t="str">
            <v>N/A</v>
          </cell>
          <cell r="AW698" t="str">
            <v/>
          </cell>
          <cell r="AX698">
            <v>0</v>
          </cell>
          <cell r="AY698" t="str">
            <v/>
          </cell>
          <cell r="AZ698" t="str">
            <v>N/A</v>
          </cell>
          <cell r="BA698" t="str">
            <v>1900-01-01</v>
          </cell>
          <cell r="BB698" t="str">
            <v>N/A</v>
          </cell>
          <cell r="BC698" t="str">
            <v/>
          </cell>
          <cell r="BD698" t="str">
            <v/>
          </cell>
          <cell r="BE698" t="str">
            <v/>
          </cell>
        </row>
        <row r="699">
          <cell r="A699" t="str">
            <v>0684</v>
          </cell>
          <cell r="B699" t="str">
            <v>0684 - Direct Logon to Eworld</v>
          </cell>
          <cell r="C699" t="str">
            <v>Direct Logon to Eworld</v>
          </cell>
          <cell r="D699" t="str">
            <v>0175</v>
          </cell>
          <cell r="E699" t="str">
            <v>Production</v>
          </cell>
          <cell r="F699" t="str">
            <v>IT Solutions Centre Sales &amp; Marketing - REV, PDT, MKT &amp; CRM</v>
          </cell>
          <cell r="G699" t="str">
            <v>Revenue Management (REV)</v>
          </cell>
          <cell r="H699" t="str">
            <v>0684 - Direct Logon to Eworld</v>
          </cell>
          <cell r="I699" t="str">
            <v>Application</v>
          </cell>
          <cell r="J699" t="str">
            <v>This is an application that generate the authentification token and send to oneworld website, which allow CPA staff logon oneworld website directly.</v>
          </cell>
          <cell r="K699" t="str">
            <v>REV</v>
          </cell>
          <cell r="L699" t="str">
            <v>TBD</v>
          </cell>
          <cell r="M699" t="str">
            <v/>
          </cell>
          <cell r="N699" t="str">
            <v>Peter Leung</v>
          </cell>
          <cell r="O699" t="str">
            <v>852 98137213</v>
          </cell>
          <cell r="P699" t="str">
            <v>Philip Wu</v>
          </cell>
          <cell r="Q699" t="str">
            <v>852 94625875</v>
          </cell>
          <cell r="R699" t="str">
            <v>852 63962351</v>
          </cell>
          <cell r="S699" t="str">
            <v/>
          </cell>
          <cell r="T699" t="str">
            <v>HP Middleware Team</v>
          </cell>
          <cell r="U699" t="str">
            <v>Ian Lan (IMTICL)</v>
          </cell>
          <cell r="V699" t="str">
            <v/>
          </cell>
          <cell r="W699" t="str">
            <v>Service Centre</v>
          </cell>
          <cell r="X699" t="str">
            <v>IBM-ASM - S&amp;M - REV, PDT, MKT &amp; CRM</v>
          </cell>
          <cell r="Y699" t="str">
            <v/>
          </cell>
          <cell r="Z699" t="str">
            <v>Application Support - S&amp;M - REV, PDT, MKT &amp; CRM</v>
          </cell>
          <cell r="AA699" t="str">
            <v>CX Infra Web and Mobile Support</v>
          </cell>
          <cell r="AB699" t="str">
            <v/>
          </cell>
          <cell r="AC699" t="str">
            <v/>
          </cell>
          <cell r="AD699" t="str">
            <v>Web (eInfra)  (Application type: Custom)</v>
          </cell>
          <cell r="AE699" t="str">
            <v>N</v>
          </cell>
          <cell r="AF699" t="str">
            <v>Internal Use Only</v>
          </cell>
          <cell r="AG699" t="str">
            <v/>
          </cell>
          <cell r="AH699" t="str">
            <v>RAD</v>
          </cell>
          <cell r="AI699" t="str">
            <v/>
          </cell>
          <cell r="AJ699" t="str">
            <v>Important</v>
          </cell>
          <cell r="AK699" t="str">
            <v>7x24</v>
          </cell>
          <cell r="AL699" t="str">
            <v>Follow cx.com</v>
          </cell>
          <cell r="AM699" t="str">
            <v/>
          </cell>
          <cell r="AN699" t="str">
            <v>Yes - Uncertified</v>
          </cell>
          <cell r="AO699" t="str">
            <v/>
          </cell>
          <cell r="AP699" t="str">
            <v/>
          </cell>
          <cell r="AQ699" t="str">
            <v/>
          </cell>
          <cell r="AR699" t="str">
            <v/>
          </cell>
          <cell r="AS699" t="str">
            <v/>
          </cell>
          <cell r="AT699" t="str">
            <v/>
          </cell>
          <cell r="AU699" t="str">
            <v/>
          </cell>
          <cell r="AV699" t="str">
            <v/>
          </cell>
          <cell r="AW699" t="str">
            <v/>
          </cell>
          <cell r="AX699">
            <v>0</v>
          </cell>
          <cell r="AY699" t="str">
            <v/>
          </cell>
          <cell r="AZ699" t="str">
            <v>N/A</v>
          </cell>
          <cell r="BA699" t="str">
            <v>1900-01-01</v>
          </cell>
          <cell r="BB699" t="str">
            <v>N/A</v>
          </cell>
          <cell r="BC699" t="str">
            <v/>
          </cell>
          <cell r="BD699" t="str">
            <v/>
          </cell>
          <cell r="BE699" t="str">
            <v/>
          </cell>
        </row>
        <row r="700">
          <cell r="A700" t="str">
            <v>0685</v>
          </cell>
          <cell r="B700" t="str">
            <v>0685- Skybox</v>
          </cell>
          <cell r="C700" t="str">
            <v>Skybox</v>
          </cell>
          <cell r="D700" t="str">
            <v/>
          </cell>
          <cell r="E700" t="str">
            <v>Pre-Production</v>
          </cell>
          <cell r="F700" t="str">
            <v>IT Operations Management</v>
          </cell>
          <cell r="G700" t="str">
            <v>Firewall Analyzer</v>
          </cell>
          <cell r="H700" t="str">
            <v>0685 - Skybox</v>
          </cell>
          <cell r="I700" t="str">
            <v>Infra App</v>
          </cell>
          <cell r="J700" t="str">
            <v>Firewall Analyser</v>
          </cell>
          <cell r="K700" t="str">
            <v>IT Risk&amp;Security</v>
          </cell>
          <cell r="L700" t="str">
            <v>IMT Risk&amp;Security</v>
          </cell>
          <cell r="M700" t="str">
            <v/>
          </cell>
          <cell r="N700" t="str">
            <v>Michael Jerzewski</v>
          </cell>
          <cell r="O700" t="str">
            <v>852 67131613</v>
          </cell>
          <cell r="P700" t="str">
            <v>Terry Yu</v>
          </cell>
          <cell r="Q700" t="str">
            <v>852 92502169</v>
          </cell>
          <cell r="R700" t="str">
            <v>TBC</v>
          </cell>
          <cell r="S700" t="str">
            <v/>
          </cell>
          <cell r="T700" t="str">
            <v>CPA OPS SEC</v>
          </cell>
          <cell r="U700" t="str">
            <v/>
          </cell>
          <cell r="V700" t="str">
            <v>N/A</v>
          </cell>
          <cell r="W700" t="str">
            <v>Service Centre</v>
          </cell>
          <cell r="X700" t="str">
            <v>HP OPS SEC</v>
          </cell>
          <cell r="Y700" t="str">
            <v>HP OPS SEC</v>
          </cell>
          <cell r="Z700" t="str">
            <v>CPA OPS SEC</v>
          </cell>
          <cell r="AA700" t="str">
            <v>CPA OPS SEC</v>
          </cell>
          <cell r="AB700" t="str">
            <v>British Telecom</v>
          </cell>
          <cell r="AC700" t="str">
            <v/>
          </cell>
          <cell r="AD700" t="str">
            <v>Package (Application type: Security product)</v>
          </cell>
          <cell r="AE700" t="str">
            <v>N</v>
          </cell>
          <cell r="AF700" t="str">
            <v>Sensitive</v>
          </cell>
          <cell r="AG700" t="str">
            <v/>
          </cell>
          <cell r="AH700" t="str">
            <v/>
          </cell>
          <cell r="AI700" t="str">
            <v/>
          </cell>
          <cell r="AJ700" t="str">
            <v>Peripheral</v>
          </cell>
          <cell r="AK700" t="str">
            <v>7x24</v>
          </cell>
          <cell r="AL700" t="str">
            <v/>
          </cell>
          <cell r="AM700" t="str">
            <v/>
          </cell>
          <cell r="AN700" t="str">
            <v/>
          </cell>
          <cell r="AO700" t="str">
            <v>72 hrs</v>
          </cell>
          <cell r="AP700" t="str">
            <v/>
          </cell>
          <cell r="AQ700" t="str">
            <v>Y</v>
          </cell>
          <cell r="AR700" t="str">
            <v>Weekly</v>
          </cell>
          <cell r="AS700" t="str">
            <v/>
          </cell>
          <cell r="AT700" t="str">
            <v/>
          </cell>
          <cell r="AU700" t="str">
            <v>5 - No impact on cost/revenue</v>
          </cell>
          <cell r="AV700" t="str">
            <v>N/A</v>
          </cell>
          <cell r="AW700" t="str">
            <v/>
          </cell>
          <cell r="AX700">
            <v>0</v>
          </cell>
          <cell r="AY700" t="str">
            <v/>
          </cell>
          <cell r="AZ700" t="str">
            <v>N/A</v>
          </cell>
          <cell r="BA700" t="str">
            <v>1900-01-01</v>
          </cell>
          <cell r="BB700" t="str">
            <v>N/A</v>
          </cell>
          <cell r="BC700" t="str">
            <v/>
          </cell>
          <cell r="BD700" t="str">
            <v/>
          </cell>
          <cell r="BE700" t="str">
            <v/>
          </cell>
        </row>
        <row r="701">
          <cell r="A701" t="str">
            <v>0686</v>
          </cell>
          <cell r="B701" t="str">
            <v>0686 - Cabin Upsell</v>
          </cell>
          <cell r="C701" t="str">
            <v>Plusgrade</v>
          </cell>
          <cell r="D701" t="str">
            <v/>
          </cell>
          <cell r="E701" t="str">
            <v>Retired</v>
          </cell>
          <cell r="F701" t="str">
            <v>IT Solutions Centre Sales &amp; Marketing - S&amp;D - ECX &amp; CHL</v>
          </cell>
          <cell r="G701" t="str">
            <v>Information Management (IMT)</v>
          </cell>
          <cell r="H701" t="str">
            <v>0686 - Cabin Upsell</v>
          </cell>
          <cell r="I701" t="str">
            <v>External Service</v>
          </cell>
          <cell r="J701" t="str">
            <v>New  website called Enhance where selected passengers can bid on upgrade to Premium Economy and Business Class (whichever is the next –higher class of service) on certain selected routes in unspecified markets.</v>
          </cell>
          <cell r="K701" t="str">
            <v>IMT</v>
          </cell>
          <cell r="L701" t="str">
            <v>TBD</v>
          </cell>
          <cell r="M701" t="str">
            <v>TBD</v>
          </cell>
          <cell r="N701" t="str">
            <v>Miranda Wong</v>
          </cell>
          <cell r="O701" t="str">
            <v>852 94698699</v>
          </cell>
          <cell r="P701" t="str">
            <v>Sophie Wong</v>
          </cell>
          <cell r="Q701" t="str">
            <v>852 90380464</v>
          </cell>
          <cell r="R701" t="str">
            <v>TBC</v>
          </cell>
          <cell r="S701" t="str">
            <v/>
          </cell>
          <cell r="T701" t="str">
            <v/>
          </cell>
          <cell r="U701" t="str">
            <v>Morgan Tsang</v>
          </cell>
          <cell r="V701" t="str">
            <v>HP</v>
          </cell>
          <cell r="W701" t="str">
            <v>Service Centre</v>
          </cell>
          <cell r="X701" t="str">
            <v>Application Support - S&amp;M - S&amp;D-ECX &amp; CHL</v>
          </cell>
          <cell r="Y701" t="str">
            <v>N/A</v>
          </cell>
          <cell r="Z701" t="str">
            <v>Application Support - S&amp;M - S&amp;D-ECX &amp; CHL</v>
          </cell>
          <cell r="AA701" t="str">
            <v>Host solution</v>
          </cell>
          <cell r="AB701" t="str">
            <v/>
          </cell>
          <cell r="AC701" t="str">
            <v/>
          </cell>
          <cell r="AD701" t="str">
            <v>Managed Service  (Application type: Custom)</v>
          </cell>
          <cell r="AE701" t="str">
            <v>N</v>
          </cell>
          <cell r="AF701" t="str">
            <v>Highly Sensitive</v>
          </cell>
          <cell r="AG701" t="str">
            <v/>
          </cell>
          <cell r="AH701" t="str">
            <v/>
          </cell>
          <cell r="AI701" t="str">
            <v>100</v>
          </cell>
          <cell r="AJ701" t="str">
            <v>Peripheral</v>
          </cell>
          <cell r="AK701" t="str">
            <v>7x24</v>
          </cell>
          <cell r="AL701" t="str">
            <v>0200 AM to 0600 AM</v>
          </cell>
          <cell r="AM701" t="str">
            <v>Pax</v>
          </cell>
          <cell r="AN701" t="str">
            <v>Not Required</v>
          </cell>
          <cell r="AO701" t="str">
            <v/>
          </cell>
          <cell r="AP701" t="str">
            <v/>
          </cell>
          <cell r="AQ701" t="str">
            <v>N/A</v>
          </cell>
          <cell r="AR701" t="str">
            <v/>
          </cell>
          <cell r="AS701" t="str">
            <v>N/A</v>
          </cell>
          <cell r="AT701" t="str">
            <v/>
          </cell>
          <cell r="AU701" t="str">
            <v/>
          </cell>
          <cell r="AV701" t="str">
            <v/>
          </cell>
          <cell r="AW701" t="str">
            <v/>
          </cell>
          <cell r="AX701">
            <v>0</v>
          </cell>
          <cell r="AY701" t="str">
            <v/>
          </cell>
          <cell r="AZ701" t="str">
            <v>N/A</v>
          </cell>
          <cell r="BA701" t="str">
            <v>1900-01-01</v>
          </cell>
          <cell r="BB701" t="str">
            <v>N/A</v>
          </cell>
          <cell r="BC701" t="str">
            <v/>
          </cell>
          <cell r="BD701" t="str">
            <v>Internet facing</v>
          </cell>
          <cell r="BE701" t="str">
            <v/>
          </cell>
        </row>
        <row r="702">
          <cell r="A702" t="str">
            <v>0687</v>
          </cell>
          <cell r="B702" t="str">
            <v>0687 - Jumphost</v>
          </cell>
          <cell r="C702" t="str">
            <v/>
          </cell>
          <cell r="D702" t="str">
            <v/>
          </cell>
          <cell r="E702" t="str">
            <v>Production</v>
          </cell>
          <cell r="F702" t="str">
            <v>IT Infra &amp; Ops Infra Design, Build &amp; Support</v>
          </cell>
          <cell r="G702" t="str">
            <v/>
          </cell>
          <cell r="H702" t="str">
            <v>0687 - Jumphost</v>
          </cell>
          <cell r="I702" t="str">
            <v>Service</v>
          </cell>
          <cell r="J702" t="str">
            <v>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v>
          </cell>
          <cell r="K702" t="str">
            <v>IMT</v>
          </cell>
          <cell r="L702" t="str">
            <v>TBD</v>
          </cell>
          <cell r="M702" t="str">
            <v/>
          </cell>
          <cell r="N702" t="str">
            <v>YC Chan</v>
          </cell>
          <cell r="O702" t="str">
            <v>852 63960992</v>
          </cell>
          <cell r="P702" t="str">
            <v>Henry Chang</v>
          </cell>
          <cell r="Q702" t="str">
            <v>852 91969231</v>
          </cell>
          <cell r="R702" t="str">
            <v>852 90351032</v>
          </cell>
          <cell r="S702" t="str">
            <v/>
          </cell>
          <cell r="T702" t="str">
            <v/>
          </cell>
          <cell r="U702" t="str">
            <v/>
          </cell>
          <cell r="V702" t="str">
            <v/>
          </cell>
          <cell r="W702" t="str">
            <v/>
          </cell>
          <cell r="X702" t="str">
            <v/>
          </cell>
          <cell r="Y702" t="str">
            <v/>
          </cell>
          <cell r="Z702" t="str">
            <v/>
          </cell>
          <cell r="AA702" t="str">
            <v/>
          </cell>
          <cell r="AB702" t="str">
            <v/>
          </cell>
          <cell r="AC702" t="str">
            <v/>
          </cell>
          <cell r="AD702" t="str">
            <v/>
          </cell>
          <cell r="AE702" t="str">
            <v/>
          </cell>
          <cell r="AF702" t="str">
            <v>Internal Use Only</v>
          </cell>
          <cell r="AG702" t="str">
            <v/>
          </cell>
          <cell r="AH702" t="str">
            <v/>
          </cell>
          <cell r="AI702" t="str">
            <v/>
          </cell>
          <cell r="AJ702" t="str">
            <v>Important</v>
          </cell>
          <cell r="AK702" t="str">
            <v>7x24</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v>0</v>
          </cell>
          <cell r="AY702" t="str">
            <v/>
          </cell>
          <cell r="AZ702" t="str">
            <v>N/A</v>
          </cell>
          <cell r="BA702" t="str">
            <v>1900-01-01</v>
          </cell>
          <cell r="BB702" t="str">
            <v>N/A</v>
          </cell>
          <cell r="BC702" t="str">
            <v/>
          </cell>
          <cell r="BD702" t="str">
            <v/>
          </cell>
          <cell r="BE702" t="str">
            <v/>
          </cell>
        </row>
        <row r="703">
          <cell r="A703" t="str">
            <v>0688</v>
          </cell>
          <cell r="B703" t="str">
            <v>0688 - SafeNet Authentication Manager</v>
          </cell>
          <cell r="C703" t="str">
            <v/>
          </cell>
          <cell r="D703" t="str">
            <v/>
          </cell>
          <cell r="E703" t="str">
            <v>Production</v>
          </cell>
          <cell r="F703" t="str">
            <v>IT Operations Management</v>
          </cell>
          <cell r="G703" t="str">
            <v>Two-factor Authentications</v>
          </cell>
          <cell r="H703" t="str">
            <v>0688 - SafeNet Authentication Manager</v>
          </cell>
          <cell r="I703" t="str">
            <v>Service</v>
          </cell>
          <cell r="J703" t="str">
            <v>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v>
          </cell>
          <cell r="K703" t="str">
            <v>IMT</v>
          </cell>
          <cell r="L703" t="str">
            <v>Todd Stewart</v>
          </cell>
          <cell r="M703" t="str">
            <v>Epsilon Ip</v>
          </cell>
          <cell r="N703" t="str">
            <v>Michael Jerzewski</v>
          </cell>
          <cell r="O703" t="str">
            <v>852 67131613</v>
          </cell>
          <cell r="P703" t="str">
            <v>Terry Yu</v>
          </cell>
          <cell r="Q703" t="str">
            <v>852 92502169</v>
          </cell>
          <cell r="R703" t="str">
            <v>TBC</v>
          </cell>
          <cell r="S703" t="str">
            <v>IMT#SEC@cathaypacific.com</v>
          </cell>
          <cell r="T703" t="str">
            <v>HP DCO / CPA OPS SEC</v>
          </cell>
          <cell r="U703" t="str">
            <v>CPA OPS SEC</v>
          </cell>
          <cell r="V703" t="str">
            <v>N/A</v>
          </cell>
          <cell r="W703" t="str">
            <v>Service Centre</v>
          </cell>
          <cell r="X703" t="str">
            <v>HP DCO</v>
          </cell>
          <cell r="Y703" t="str">
            <v>HP</v>
          </cell>
          <cell r="Z703" t="str">
            <v>PCCW / CPA OPS SEC</v>
          </cell>
          <cell r="AA703" t="str">
            <v/>
          </cell>
          <cell r="AB703" t="str">
            <v/>
          </cell>
          <cell r="AC703" t="str">
            <v/>
          </cell>
          <cell r="AD703" t="str">
            <v>Security - Encryption (Application type: Security product)</v>
          </cell>
          <cell r="AE703" t="str">
            <v>N</v>
          </cell>
          <cell r="AF703" t="str">
            <v>Highly Sensitive</v>
          </cell>
          <cell r="AG703" t="str">
            <v>N/A</v>
          </cell>
          <cell r="AH703" t="str">
            <v>N/A</v>
          </cell>
          <cell r="AI703" t="str">
            <v/>
          </cell>
          <cell r="AJ703" t="str">
            <v>Critical</v>
          </cell>
          <cell r="AK703" t="str">
            <v>7x24</v>
          </cell>
          <cell r="AL703" t="str">
            <v>Mon - Fri 00:00am - 4:00am</v>
          </cell>
          <cell r="AM703" t="str">
            <v/>
          </cell>
          <cell r="AN703" t="str">
            <v/>
          </cell>
          <cell r="AO703" t="str">
            <v/>
          </cell>
          <cell r="AP703" t="str">
            <v/>
          </cell>
          <cell r="AQ703" t="str">
            <v>Y</v>
          </cell>
          <cell r="AR703" t="str">
            <v>DAILY - incremental / 1 month  WEEKLY - full / 3 month   MONTHLY - full / 1 year   OFF SITE backup</v>
          </cell>
          <cell r="AS703" t="str">
            <v/>
          </cell>
          <cell r="AT703" t="str">
            <v/>
          </cell>
          <cell r="AU703" t="str">
            <v/>
          </cell>
          <cell r="AV703" t="str">
            <v/>
          </cell>
          <cell r="AW703" t="str">
            <v/>
          </cell>
          <cell r="AX703">
            <v>0</v>
          </cell>
          <cell r="AY703" t="str">
            <v/>
          </cell>
          <cell r="AZ703" t="str">
            <v>N/A</v>
          </cell>
          <cell r="BA703" t="str">
            <v>1900-01-01</v>
          </cell>
          <cell r="BB703" t="str">
            <v>N/A</v>
          </cell>
          <cell r="BC703" t="str">
            <v/>
          </cell>
          <cell r="BD703" t="str">
            <v/>
          </cell>
          <cell r="BE703" t="str">
            <v/>
          </cell>
        </row>
        <row r="704">
          <cell r="A704" t="str">
            <v>0689</v>
          </cell>
          <cell r="B704" t="str">
            <v>0689 - Spark Mobile</v>
          </cell>
          <cell r="C704" t="str">
            <v>Brightidea - mobile app</v>
          </cell>
          <cell r="D704" t="str">
            <v>0510, 0660</v>
          </cell>
          <cell r="E704" t="str">
            <v>Production</v>
          </cell>
          <cell r="F704" t="str">
            <v>IT Solutions Centre Enterprise - PNL &amp; B2E</v>
          </cell>
          <cell r="G704" t="str">
            <v>Mobile App</v>
          </cell>
          <cell r="H704" t="str">
            <v>0689 - Spark Mobile</v>
          </cell>
          <cell r="I704" t="str">
            <v>Application</v>
          </cell>
          <cell r="J704" t="str">
            <v>CX Spark is a customised version of the Bright Idea mobile application for CPA, an internal B2E application.</v>
          </cell>
          <cell r="K704" t="str">
            <v>Innovation Centre</v>
          </cell>
          <cell r="L704" t="str">
            <v>Stephen Wong (AML)</v>
          </cell>
          <cell r="M704" t="str">
            <v>Christine Ling (PNL)</v>
          </cell>
          <cell r="N704" t="str">
            <v>Koray Sonmezsoy</v>
          </cell>
          <cell r="O704" t="str">
            <v>TBC</v>
          </cell>
          <cell r="P704" t="str">
            <v>Alfred Liu</v>
          </cell>
          <cell r="Q704" t="str">
            <v>852 96095601</v>
          </cell>
          <cell r="R704" t="str">
            <v>852 91030050</v>
          </cell>
          <cell r="S704" t="str">
            <v/>
          </cell>
          <cell r="T704" t="str">
            <v>ASL - MDM Support</v>
          </cell>
          <cell r="U704" t="str">
            <v>Graham Daley</v>
          </cell>
          <cell r="V704" t="str">
            <v/>
          </cell>
          <cell r="W704" t="str">
            <v>Service Centre</v>
          </cell>
          <cell r="X704" t="str">
            <v>Brightidea Support</v>
          </cell>
          <cell r="Y704" t="str">
            <v>HP infrastructure support (SAML server support and network support)</v>
          </cell>
          <cell r="Z704" t="str">
            <v>Innovation Centre</v>
          </cell>
          <cell r="AA704" t="str">
            <v>CX Infra Support</v>
          </cell>
          <cell r="AB704" t="str">
            <v/>
          </cell>
          <cell r="AC704" t="str">
            <v/>
          </cell>
          <cell r="AD704" t="str">
            <v>Mobile, SaaS  (Application type: Custom)</v>
          </cell>
          <cell r="AE704" t="str">
            <v>N</v>
          </cell>
          <cell r="AF704" t="str">
            <v>Sensitive</v>
          </cell>
          <cell r="AG704" t="str">
            <v/>
          </cell>
          <cell r="AH704" t="str">
            <v/>
          </cell>
          <cell r="AI704" t="str">
            <v/>
          </cell>
          <cell r="AJ704" t="str">
            <v>Peripheral</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v>0</v>
          </cell>
          <cell r="AY704" t="str">
            <v/>
          </cell>
          <cell r="AZ704" t="str">
            <v>N/A</v>
          </cell>
          <cell r="BA704" t="str">
            <v>1900-01-01</v>
          </cell>
          <cell r="BB704" t="str">
            <v>N/A</v>
          </cell>
          <cell r="BC704" t="str">
            <v/>
          </cell>
          <cell r="BD704" t="str">
            <v/>
          </cell>
          <cell r="BE704" t="str">
            <v/>
          </cell>
        </row>
        <row r="705">
          <cell r="A705" t="str">
            <v>0690</v>
          </cell>
          <cell r="B705" t="str">
            <v>0690 - Hardware Security Module</v>
          </cell>
          <cell r="C705" t="str">
            <v/>
          </cell>
          <cell r="D705" t="str">
            <v/>
          </cell>
          <cell r="E705" t="str">
            <v>Production</v>
          </cell>
          <cell r="F705" t="str">
            <v>IT Operations Management</v>
          </cell>
          <cell r="G705" t="str">
            <v>Hardware Security Module</v>
          </cell>
          <cell r="H705" t="str">
            <v>0690 - Hardware Security Module</v>
          </cell>
          <cell r="I705" t="str">
            <v>Component</v>
          </cell>
          <cell r="J705" t="str">
            <v>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v>
          </cell>
          <cell r="K705" t="str">
            <v>IMT</v>
          </cell>
          <cell r="L705" t="str">
            <v>Todd Stewart</v>
          </cell>
          <cell r="M705" t="str">
            <v>Epsilon Ip</v>
          </cell>
          <cell r="N705" t="str">
            <v>Michael Jerzewski</v>
          </cell>
          <cell r="O705" t="str">
            <v>852 67131613</v>
          </cell>
          <cell r="P705" t="str">
            <v>Terry Yu</v>
          </cell>
          <cell r="Q705" t="str">
            <v>852 92502169</v>
          </cell>
          <cell r="R705" t="str">
            <v>TBC</v>
          </cell>
          <cell r="S705" t="str">
            <v>IMT#SEC@cathaypacific.com</v>
          </cell>
          <cell r="T705" t="str">
            <v>HP DCO / CPA OPS SEC</v>
          </cell>
          <cell r="U705" t="str">
            <v>CPA OPS SEC</v>
          </cell>
          <cell r="V705" t="str">
            <v>N/A</v>
          </cell>
          <cell r="W705" t="str">
            <v>Service Centre</v>
          </cell>
          <cell r="X705" t="str">
            <v>HP DCO</v>
          </cell>
          <cell r="Y705" t="str">
            <v>HP</v>
          </cell>
          <cell r="Z705" t="str">
            <v>PCCW / CPA OPS SEC</v>
          </cell>
          <cell r="AA705" t="str">
            <v>CPA OPS SEC</v>
          </cell>
          <cell r="AB705" t="str">
            <v/>
          </cell>
          <cell r="AC705" t="str">
            <v/>
          </cell>
          <cell r="AD705" t="str">
            <v>Security - Encryption (Application type: Security product)</v>
          </cell>
          <cell r="AE705" t="str">
            <v>N</v>
          </cell>
          <cell r="AF705" t="str">
            <v>Highly Sensitive</v>
          </cell>
          <cell r="AG705" t="str">
            <v>N/A</v>
          </cell>
          <cell r="AH705" t="str">
            <v>N/A</v>
          </cell>
          <cell r="AI705" t="str">
            <v/>
          </cell>
          <cell r="AJ705" t="str">
            <v>Critical</v>
          </cell>
          <cell r="AK705" t="str">
            <v>7x24</v>
          </cell>
          <cell r="AL705" t="str">
            <v>Mon - Fri 00:00am - 4:00am</v>
          </cell>
          <cell r="AM705" t="str">
            <v/>
          </cell>
          <cell r="AN705" t="str">
            <v/>
          </cell>
          <cell r="AO705" t="str">
            <v/>
          </cell>
          <cell r="AP705" t="str">
            <v/>
          </cell>
          <cell r="AQ705" t="str">
            <v>Y</v>
          </cell>
          <cell r="AR705" t="str">
            <v>DAILY - incremental / 1 month  WEEKLY - full / 3 month   MONTHLY - full / 1 year   OFF SITE backup</v>
          </cell>
          <cell r="AS705" t="str">
            <v/>
          </cell>
          <cell r="AT705" t="str">
            <v/>
          </cell>
          <cell r="AU705" t="str">
            <v/>
          </cell>
          <cell r="AV705" t="str">
            <v/>
          </cell>
          <cell r="AW705" t="str">
            <v/>
          </cell>
          <cell r="AX705">
            <v>0</v>
          </cell>
          <cell r="AY705" t="str">
            <v/>
          </cell>
          <cell r="AZ705" t="str">
            <v>N/A</v>
          </cell>
          <cell r="BA705" t="str">
            <v>1900-01-01</v>
          </cell>
          <cell r="BB705" t="str">
            <v>N/A</v>
          </cell>
          <cell r="BC705" t="str">
            <v/>
          </cell>
          <cell r="BD705" t="str">
            <v/>
          </cell>
          <cell r="BE705" t="str">
            <v/>
          </cell>
        </row>
        <row r="706">
          <cell r="A706" t="str">
            <v>0691</v>
          </cell>
          <cell r="B706" t="str">
            <v>0691 - KeySecure</v>
          </cell>
          <cell r="C706" t="str">
            <v/>
          </cell>
          <cell r="D706" t="str">
            <v/>
          </cell>
          <cell r="E706" t="str">
            <v>Production</v>
          </cell>
          <cell r="F706" t="str">
            <v>IT Operations Management</v>
          </cell>
          <cell r="G706" t="str">
            <v>Centralized Key Management</v>
          </cell>
          <cell r="H706" t="str">
            <v>0691 - KeySecure</v>
          </cell>
          <cell r="I706" t="str">
            <v>Component</v>
          </cell>
          <cell r="J706" t="str">
            <v>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v>
          </cell>
          <cell r="K706" t="str">
            <v>IMT</v>
          </cell>
          <cell r="L706" t="str">
            <v>Todd Stewart</v>
          </cell>
          <cell r="M706" t="str">
            <v>Epsilon Ip</v>
          </cell>
          <cell r="N706" t="str">
            <v>Michael Jerzewski</v>
          </cell>
          <cell r="O706" t="str">
            <v>852 67131613</v>
          </cell>
          <cell r="P706" t="str">
            <v>Terry Yu</v>
          </cell>
          <cell r="Q706" t="str">
            <v>852 92502169</v>
          </cell>
          <cell r="R706" t="str">
            <v>TBC</v>
          </cell>
          <cell r="S706" t="str">
            <v>IMT#SEC@cathaypacific.com</v>
          </cell>
          <cell r="T706" t="str">
            <v>HP DCO / CPA OPS SEC</v>
          </cell>
          <cell r="U706" t="str">
            <v>CPA OPS SEC</v>
          </cell>
          <cell r="V706" t="str">
            <v>N/A</v>
          </cell>
          <cell r="W706" t="str">
            <v>Service Centre</v>
          </cell>
          <cell r="X706" t="str">
            <v>HP DCO</v>
          </cell>
          <cell r="Y706" t="str">
            <v>HP</v>
          </cell>
          <cell r="Z706" t="str">
            <v>PCCW / CPA OPS SEC</v>
          </cell>
          <cell r="AA706" t="str">
            <v>CPA OPS SEC</v>
          </cell>
          <cell r="AB706" t="str">
            <v/>
          </cell>
          <cell r="AC706" t="str">
            <v/>
          </cell>
          <cell r="AD706" t="str">
            <v>Security - Encryption (Application type: Security product)</v>
          </cell>
          <cell r="AE706" t="str">
            <v>N</v>
          </cell>
          <cell r="AF706" t="str">
            <v>Highly Sensitive</v>
          </cell>
          <cell r="AG706" t="str">
            <v>N/A</v>
          </cell>
          <cell r="AH706" t="str">
            <v>N/A</v>
          </cell>
          <cell r="AI706" t="str">
            <v/>
          </cell>
          <cell r="AJ706" t="str">
            <v>Critical</v>
          </cell>
          <cell r="AK706" t="str">
            <v>7x24</v>
          </cell>
          <cell r="AL706" t="str">
            <v>Mon - Fri 00:00am - 4:00am</v>
          </cell>
          <cell r="AM706" t="str">
            <v/>
          </cell>
          <cell r="AN706" t="str">
            <v/>
          </cell>
          <cell r="AO706" t="str">
            <v/>
          </cell>
          <cell r="AP706" t="str">
            <v/>
          </cell>
          <cell r="AQ706" t="str">
            <v>Y</v>
          </cell>
          <cell r="AR706" t="str">
            <v>DAILY - incremental / 1 month  WEEKLY - full / 3 month  MONTHLY - full / 1 year  OFF SITE backup</v>
          </cell>
          <cell r="AS706" t="str">
            <v/>
          </cell>
          <cell r="AT706" t="str">
            <v/>
          </cell>
          <cell r="AU706" t="str">
            <v/>
          </cell>
          <cell r="AV706" t="str">
            <v/>
          </cell>
          <cell r="AW706" t="str">
            <v/>
          </cell>
          <cell r="AX706">
            <v>0</v>
          </cell>
          <cell r="AY706" t="str">
            <v/>
          </cell>
          <cell r="AZ706" t="str">
            <v>N/A</v>
          </cell>
          <cell r="BA706" t="str">
            <v>1900-01-01</v>
          </cell>
          <cell r="BB706" t="str">
            <v>N/A</v>
          </cell>
          <cell r="BC706" t="str">
            <v/>
          </cell>
          <cell r="BD706" t="str">
            <v/>
          </cell>
          <cell r="BE706" t="str">
            <v/>
          </cell>
        </row>
        <row r="707">
          <cell r="A707" t="str">
            <v>0692</v>
          </cell>
          <cell r="B707" t="str">
            <v>0692 - Storage Encryption</v>
          </cell>
          <cell r="C707" t="str">
            <v/>
          </cell>
          <cell r="D707" t="str">
            <v/>
          </cell>
          <cell r="E707" t="str">
            <v>Production</v>
          </cell>
          <cell r="F707" t="str">
            <v>IT Operations Management</v>
          </cell>
          <cell r="G707" t="str">
            <v>Storage Encryption</v>
          </cell>
          <cell r="H707" t="str">
            <v>0692 - StorageSecure</v>
          </cell>
          <cell r="I707" t="str">
            <v>Service</v>
          </cell>
          <cell r="J707" t="str">
            <v>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v>
          </cell>
          <cell r="K707" t="str">
            <v>IMT</v>
          </cell>
          <cell r="L707" t="str">
            <v>Todd Stewart</v>
          </cell>
          <cell r="M707" t="str">
            <v>Epsilon Ip</v>
          </cell>
          <cell r="N707" t="str">
            <v>Michael Jerzewski</v>
          </cell>
          <cell r="O707" t="str">
            <v>852 67131613</v>
          </cell>
          <cell r="P707" t="str">
            <v>Terry Yu</v>
          </cell>
          <cell r="Q707" t="str">
            <v>852 92502169</v>
          </cell>
          <cell r="R707" t="str">
            <v>TBC</v>
          </cell>
          <cell r="S707" t="str">
            <v>IMT#SEC@cathaypacific.com</v>
          </cell>
          <cell r="T707" t="str">
            <v>HP DCO / CPA OPS SEC</v>
          </cell>
          <cell r="U707" t="str">
            <v>CPA OPS SEC</v>
          </cell>
          <cell r="V707" t="str">
            <v>N/A</v>
          </cell>
          <cell r="W707" t="str">
            <v>Service Centre</v>
          </cell>
          <cell r="X707" t="str">
            <v>HP DCO</v>
          </cell>
          <cell r="Y707" t="str">
            <v>HP</v>
          </cell>
          <cell r="Z707" t="str">
            <v>PCCW / CPA OPS SEC</v>
          </cell>
          <cell r="AA707" t="str">
            <v>CPA OPS SEC</v>
          </cell>
          <cell r="AB707" t="str">
            <v/>
          </cell>
          <cell r="AC707" t="str">
            <v/>
          </cell>
          <cell r="AD707" t="str">
            <v>Security - Encryption (Application type: Security product)</v>
          </cell>
          <cell r="AE707" t="str">
            <v>N</v>
          </cell>
          <cell r="AF707" t="str">
            <v>Highly Sensitive</v>
          </cell>
          <cell r="AG707" t="str">
            <v>N/A</v>
          </cell>
          <cell r="AH707" t="str">
            <v>N/A</v>
          </cell>
          <cell r="AI707" t="str">
            <v/>
          </cell>
          <cell r="AJ707" t="str">
            <v>Critical</v>
          </cell>
          <cell r="AK707" t="str">
            <v>7x24</v>
          </cell>
          <cell r="AL707" t="str">
            <v>Mon - Fri 00:00am - 4:00am</v>
          </cell>
          <cell r="AM707" t="str">
            <v/>
          </cell>
          <cell r="AN707" t="str">
            <v/>
          </cell>
          <cell r="AO707" t="str">
            <v/>
          </cell>
          <cell r="AP707" t="str">
            <v/>
          </cell>
          <cell r="AQ707" t="str">
            <v>Y</v>
          </cell>
          <cell r="AR707" t="str">
            <v>DAILY - incremental / 1 month</v>
          </cell>
          <cell r="AS707" t="str">
            <v/>
          </cell>
          <cell r="AT707" t="str">
            <v/>
          </cell>
          <cell r="AU707" t="str">
            <v/>
          </cell>
          <cell r="AV707" t="str">
            <v/>
          </cell>
          <cell r="AW707" t="str">
            <v/>
          </cell>
          <cell r="AX707">
            <v>0</v>
          </cell>
          <cell r="AY707" t="str">
            <v/>
          </cell>
          <cell r="AZ707" t="str">
            <v>N/A</v>
          </cell>
          <cell r="BA707" t="str">
            <v>1900-01-01</v>
          </cell>
          <cell r="BB707" t="str">
            <v>N/A</v>
          </cell>
          <cell r="BC707" t="str">
            <v/>
          </cell>
          <cell r="BD707" t="str">
            <v/>
          </cell>
          <cell r="BE707" t="str">
            <v/>
          </cell>
        </row>
        <row r="708">
          <cell r="A708" t="str">
            <v>0693</v>
          </cell>
          <cell r="B708" t="str">
            <v>0693 - VM Encryption</v>
          </cell>
          <cell r="C708" t="str">
            <v/>
          </cell>
          <cell r="D708" t="str">
            <v/>
          </cell>
          <cell r="E708" t="str">
            <v>Retired</v>
          </cell>
          <cell r="F708" t="str">
            <v>IT Operations Management</v>
          </cell>
          <cell r="G708" t="str">
            <v>VM Encryption</v>
          </cell>
          <cell r="H708" t="str">
            <v>0693 - ProtectV</v>
          </cell>
          <cell r="I708" t="str">
            <v>Service</v>
          </cell>
          <cell r="J708" t="str">
            <v>TBC</v>
          </cell>
          <cell r="K708" t="str">
            <v>IMT</v>
          </cell>
          <cell r="L708" t="str">
            <v>TBD</v>
          </cell>
          <cell r="M708" t="str">
            <v/>
          </cell>
          <cell r="N708" t="str">
            <v>Michael Jerzewski</v>
          </cell>
          <cell r="O708" t="str">
            <v>852 67131613</v>
          </cell>
          <cell r="P708" t="str">
            <v>TBC</v>
          </cell>
          <cell r="Q708" t="str">
            <v>TBC</v>
          </cell>
          <cell r="R708" t="str">
            <v>TBC</v>
          </cell>
          <cell r="S708" t="str">
            <v/>
          </cell>
          <cell r="T708" t="str">
            <v/>
          </cell>
          <cell r="U708" t="str">
            <v>N/A</v>
          </cell>
          <cell r="V708" t="str">
            <v/>
          </cell>
          <cell r="W708" t="str">
            <v>Service Centre</v>
          </cell>
          <cell r="X708" t="str">
            <v>N/A</v>
          </cell>
          <cell r="Y708" t="str">
            <v>N/A</v>
          </cell>
          <cell r="Z708" t="str">
            <v>N/A</v>
          </cell>
          <cell r="AA708" t="str">
            <v>N/A</v>
          </cell>
          <cell r="AB708" t="str">
            <v/>
          </cell>
          <cell r="AC708" t="str">
            <v/>
          </cell>
          <cell r="AD708" t="str">
            <v>N/A</v>
          </cell>
          <cell r="AE708" t="str">
            <v>N</v>
          </cell>
          <cell r="AF708" t="str">
            <v>Internal Use Only</v>
          </cell>
          <cell r="AG708" t="str">
            <v/>
          </cell>
          <cell r="AH708" t="str">
            <v/>
          </cell>
          <cell r="AI708" t="str">
            <v>N/A</v>
          </cell>
          <cell r="AJ708" t="str">
            <v>TBC</v>
          </cell>
          <cell r="AK708" t="str">
            <v>7x24</v>
          </cell>
          <cell r="AL708" t="str">
            <v>N/A</v>
          </cell>
          <cell r="AM708" t="str">
            <v>No</v>
          </cell>
          <cell r="AN708" t="str">
            <v>N/A</v>
          </cell>
          <cell r="AO708" t="str">
            <v/>
          </cell>
          <cell r="AP708" t="str">
            <v/>
          </cell>
          <cell r="AQ708" t="str">
            <v>N/A</v>
          </cell>
          <cell r="AR708" t="str">
            <v/>
          </cell>
          <cell r="AS708" t="str">
            <v>N/A</v>
          </cell>
          <cell r="AT708" t="str">
            <v/>
          </cell>
          <cell r="AU708" t="str">
            <v/>
          </cell>
          <cell r="AV708" t="str">
            <v/>
          </cell>
          <cell r="AW708" t="str">
            <v/>
          </cell>
          <cell r="AX708">
            <v>0</v>
          </cell>
          <cell r="AY708" t="str">
            <v/>
          </cell>
          <cell r="AZ708" t="str">
            <v>N/A</v>
          </cell>
          <cell r="BA708" t="str">
            <v>1900-01-01</v>
          </cell>
          <cell r="BB708" t="str">
            <v>N/A</v>
          </cell>
          <cell r="BC708" t="str">
            <v>Confirmed by IT Security that this server was never launched, and should be removed from system</v>
          </cell>
          <cell r="BD708" t="str">
            <v>Others</v>
          </cell>
          <cell r="BE708" t="str">
            <v>This is not linked to any of the service</v>
          </cell>
        </row>
        <row r="709">
          <cell r="A709" t="str">
            <v>0694</v>
          </cell>
          <cell r="B709" t="str">
            <v>0694 - Operations Halt Check Program</v>
          </cell>
          <cell r="C709" t="str">
            <v>OHCP</v>
          </cell>
          <cell r="D709" t="str">
            <v/>
          </cell>
          <cell r="E709" t="str">
            <v>Production</v>
          </cell>
          <cell r="F709" t="str">
            <v>IT Solutions Centre Service Delivery - Airports</v>
          </cell>
          <cell r="G709" t="str">
            <v>Airports Headquarters (AHQ)</v>
          </cell>
          <cell r="H709" t="str">
            <v>0694 - Operations Halt Check Program</v>
          </cell>
          <cell r="I709" t="str">
            <v>Application</v>
          </cell>
          <cell r="J709" t="str">
            <v>Used by HKG and TPE CLC staff to determine if load changes exceed the allowable range</v>
          </cell>
          <cell r="K709" t="str">
            <v>AHQ</v>
          </cell>
          <cell r="L709" t="str">
            <v>Joseph Yung - Operations Standards Manager</v>
          </cell>
          <cell r="M709" t="str">
            <v/>
          </cell>
          <cell r="N709" t="str">
            <v>Daniel Chan (IMT)</v>
          </cell>
          <cell r="O709" t="str">
            <v>852 91929836</v>
          </cell>
          <cell r="P709" t="str">
            <v>Monnie Chu</v>
          </cell>
          <cell r="Q709" t="str">
            <v>852 94096205</v>
          </cell>
          <cell r="R709" t="str">
            <v>852 90300971</v>
          </cell>
          <cell r="S709" t="str">
            <v>IMT#CPC@cathaypacific.com</v>
          </cell>
          <cell r="T709" t="str">
            <v/>
          </cell>
          <cell r="U709" t="str">
            <v>Luke Tse, Anthony Chau</v>
          </cell>
          <cell r="V709" t="str">
            <v>N/A</v>
          </cell>
          <cell r="W709" t="str">
            <v>Service Centre</v>
          </cell>
          <cell r="X709" t="str">
            <v>Application Support - Service Delivery - Airport</v>
          </cell>
          <cell r="Y709" t="str">
            <v>HP</v>
          </cell>
          <cell r="Z709" t="str">
            <v>Application Support - Service Delivery - Airport</v>
          </cell>
          <cell r="AA709" t="str">
            <v>Infra Eng</v>
          </cell>
          <cell r="AB709" t="str">
            <v/>
          </cell>
          <cell r="AC709" t="str">
            <v/>
          </cell>
          <cell r="AD709" t="str">
            <v>Web (Application type: Custom)</v>
          </cell>
          <cell r="AE709" t="str">
            <v>Y</v>
          </cell>
          <cell r="AF709" t="str">
            <v>Internal Use Only</v>
          </cell>
          <cell r="AG709" t="str">
            <v/>
          </cell>
          <cell r="AH709" t="str">
            <v/>
          </cell>
          <cell r="AI709" t="str">
            <v>0-10</v>
          </cell>
          <cell r="AJ709" t="str">
            <v>Peripheral</v>
          </cell>
          <cell r="AK709" t="str">
            <v>7x24</v>
          </cell>
          <cell r="AL709" t="str">
            <v>No preference</v>
          </cell>
          <cell r="AM709" t="str">
            <v>Outport</v>
          </cell>
          <cell r="AN709" t="str">
            <v>Not Required</v>
          </cell>
          <cell r="AO709" t="str">
            <v>Any hrs</v>
          </cell>
          <cell r="AP709" t="str">
            <v>Any hrs</v>
          </cell>
          <cell r="AQ709" t="str">
            <v>N/A</v>
          </cell>
          <cell r="AR709" t="str">
            <v/>
          </cell>
          <cell r="AS709" t="str">
            <v>N/A</v>
          </cell>
          <cell r="AT709" t="str">
            <v/>
          </cell>
          <cell r="AU709" t="str">
            <v/>
          </cell>
          <cell r="AV709" t="str">
            <v/>
          </cell>
          <cell r="AW709" t="str">
            <v/>
          </cell>
          <cell r="AX709">
            <v>0</v>
          </cell>
          <cell r="AY709" t="str">
            <v>No BCP documented. Fallback to assume to halt if no system</v>
          </cell>
          <cell r="AZ709" t="str">
            <v>N/A</v>
          </cell>
          <cell r="BA709" t="str">
            <v>1900-01-01</v>
          </cell>
          <cell r="BB709" t="str">
            <v>N/A</v>
          </cell>
          <cell r="BC709" t="str">
            <v/>
          </cell>
          <cell r="BD709" t="str">
            <v>Internal access</v>
          </cell>
          <cell r="BE709" t="str">
            <v/>
          </cell>
        </row>
        <row r="710">
          <cell r="A710" t="str">
            <v>0695</v>
          </cell>
          <cell r="B710" t="str">
            <v>0695 - QlikView</v>
          </cell>
          <cell r="C710" t="str">
            <v/>
          </cell>
          <cell r="D710" t="str">
            <v/>
          </cell>
          <cell r="E710" t="str">
            <v>Production</v>
          </cell>
          <cell r="F710" t="str">
            <v>IT Solutions Centre Enterprise - Biss Intel Competency Cntr</v>
          </cell>
          <cell r="G710" t="str">
            <v>System Utility</v>
          </cell>
          <cell r="H710" t="str">
            <v>0695 - QlikView</v>
          </cell>
          <cell r="I710" t="str">
            <v>Application</v>
          </cell>
          <cell r="J710" t="str">
            <v>QlikView is a business intelligence (BI) and discovery tool chosen as a new component in the corporate business analytics platform, coexist with Cognos and Brio.</v>
          </cell>
          <cell r="K710" t="str">
            <v>IMT</v>
          </cell>
          <cell r="L710" t="str">
            <v>TBD</v>
          </cell>
          <cell r="M710" t="str">
            <v/>
          </cell>
          <cell r="N710" t="str">
            <v>Patrik Forsstrom</v>
          </cell>
          <cell r="O710" t="str">
            <v>852 62839056</v>
          </cell>
          <cell r="P710" t="str">
            <v>Stephane Duguet</v>
          </cell>
          <cell r="Q710" t="str">
            <v>852 94712573</v>
          </cell>
          <cell r="R710" t="str">
            <v>852 54703057</v>
          </cell>
          <cell r="S710" t="str">
            <v>DL_BICC_Team@cathaypacific.com</v>
          </cell>
          <cell r="T710" t="str">
            <v/>
          </cell>
          <cell r="U710" t="str">
            <v>Stephane Duguet, Frank Lee, Kenny Yeung</v>
          </cell>
          <cell r="V710" t="str">
            <v/>
          </cell>
          <cell r="W710" t="str">
            <v>Service Centre</v>
          </cell>
          <cell r="X710" t="str">
            <v>IBM-ASM -Ent Biss Intelligence</v>
          </cell>
          <cell r="Y710" t="str">
            <v>HP Server Support – Wintel</v>
          </cell>
          <cell r="Z710" t="str">
            <v>Application Support - Ent - Biss Intel Competency Cntr</v>
          </cell>
          <cell r="AA710" t="str">
            <v>CX Infra Support</v>
          </cell>
          <cell r="AB710" t="str">
            <v/>
          </cell>
          <cell r="AC710" t="str">
            <v/>
          </cell>
          <cell r="AD710" t="str">
            <v>Client/Server/Web</v>
          </cell>
          <cell r="AE710" t="str">
            <v>Y</v>
          </cell>
          <cell r="AF710" t="str">
            <v>Highly Sensitive</v>
          </cell>
          <cell r="AG710" t="str">
            <v>n/a</v>
          </cell>
          <cell r="AH710" t="str">
            <v>QlikView Client</v>
          </cell>
          <cell r="AI710" t="str">
            <v>N/A</v>
          </cell>
          <cell r="AJ710" t="str">
            <v>Peripheral</v>
          </cell>
          <cell r="AK710" t="str">
            <v>7x24</v>
          </cell>
          <cell r="AL710" t="str">
            <v>No downtime</v>
          </cell>
          <cell r="AM710" t="str">
            <v>Outport</v>
          </cell>
          <cell r="AN710" t="str">
            <v>Not Required</v>
          </cell>
          <cell r="AO710" t="str">
            <v>72 hrs</v>
          </cell>
          <cell r="AP710" t="str">
            <v>24 hrs</v>
          </cell>
          <cell r="AQ710" t="str">
            <v>Y</v>
          </cell>
          <cell r="AR710" t="str">
            <v>Daily</v>
          </cell>
          <cell r="AS710" t="str">
            <v>N</v>
          </cell>
          <cell r="AT710" t="str">
            <v>4 - No immediate impact, situation is tolerable by functional department in short period of time; Convenience of customers are affected</v>
          </cell>
          <cell r="AU710" t="str">
            <v/>
          </cell>
          <cell r="AV710" t="str">
            <v>1 - Extended negative international media coverage / Significant brand and reputation damage</v>
          </cell>
          <cell r="AW710" t="str">
            <v/>
          </cell>
          <cell r="AX710">
            <v>0</v>
          </cell>
          <cell r="AY710" t="str">
            <v>n/a</v>
          </cell>
          <cell r="AZ710" t="str">
            <v>N/A</v>
          </cell>
          <cell r="BA710" t="str">
            <v>1900-01-01</v>
          </cell>
          <cell r="BB710" t="str">
            <v>N/A</v>
          </cell>
          <cell r="BC710" t="str">
            <v/>
          </cell>
          <cell r="BD710" t="str">
            <v>Internal access</v>
          </cell>
          <cell r="BE710" t="str">
            <v/>
          </cell>
        </row>
        <row r="711">
          <cell r="A711" t="str">
            <v>0696</v>
          </cell>
          <cell r="B711" t="str">
            <v>0696 - eTechlog - Air</v>
          </cell>
          <cell r="C711" t="str">
            <v>eTechlog Air</v>
          </cell>
          <cell r="D711" t="str">
            <v/>
          </cell>
          <cell r="E711" t="str">
            <v>Production</v>
          </cell>
          <cell r="F711" t="str">
            <v>IT Solutions Centre Airline Operations &amp; Cargo - ENG</v>
          </cell>
          <cell r="G711" t="str">
            <v>Air</v>
          </cell>
          <cell r="H711" t="str">
            <v>0696 - eTechlog - Air</v>
          </cell>
          <cell r="I711" t="str">
            <v>Application</v>
          </cell>
          <cell r="J711" t="str">
            <v>Air application used to log technical defects</v>
          </cell>
          <cell r="K711" t="str">
            <v>ENG</v>
          </cell>
          <cell r="L711" t="str">
            <v>TBD</v>
          </cell>
          <cell r="M711" t="str">
            <v/>
          </cell>
          <cell r="N711" t="str">
            <v>Jeya Shan</v>
          </cell>
          <cell r="O711" t="str">
            <v>852 66217425 ( Please note my mobile will be switched off when I’m overseas )</v>
          </cell>
          <cell r="P711" t="str">
            <v>Latheef Shaikh</v>
          </cell>
          <cell r="Q711" t="str">
            <v>852 68409793</v>
          </cell>
          <cell r="R711" t="str">
            <v>852 27471399</v>
          </cell>
          <cell r="S711" t="str">
            <v>eops@cathaypacific.com</v>
          </cell>
          <cell r="T711" t="str">
            <v/>
          </cell>
          <cell r="U711" t="str">
            <v>Deepak Chauhan</v>
          </cell>
          <cell r="V711" t="str">
            <v/>
          </cell>
          <cell r="W711" t="str">
            <v>Service Centre</v>
          </cell>
          <cell r="X711" t="str">
            <v>Application Support - AOC - Engineering</v>
          </cell>
          <cell r="Y711" t="str">
            <v>HP</v>
          </cell>
          <cell r="Z711" t="str">
            <v>Application Support - AOC - Engineering</v>
          </cell>
          <cell r="AA711" t="str">
            <v>USI</v>
          </cell>
          <cell r="AB711" t="str">
            <v/>
          </cell>
          <cell r="AC711" t="str">
            <v/>
          </cell>
          <cell r="AD711" t="str">
            <v>Client/Server (Application type: COTS = Commercial off the Shelf)</v>
          </cell>
          <cell r="AE711" t="str">
            <v>N</v>
          </cell>
          <cell r="AF711" t="str">
            <v>Sensitive</v>
          </cell>
          <cell r="AG711" t="str">
            <v/>
          </cell>
          <cell r="AH711" t="str">
            <v/>
          </cell>
          <cell r="AI711" t="str">
            <v/>
          </cell>
          <cell r="AJ711" t="str">
            <v>Lifeblood</v>
          </cell>
          <cell r="AK711" t="str">
            <v>7x24</v>
          </cell>
          <cell r="AL711" t="str">
            <v/>
          </cell>
          <cell r="AM711" t="str">
            <v/>
          </cell>
          <cell r="AN711" t="str">
            <v>N/A</v>
          </cell>
          <cell r="AO711" t="str">
            <v/>
          </cell>
          <cell r="AP711" t="str">
            <v/>
          </cell>
          <cell r="AQ711" t="str">
            <v/>
          </cell>
          <cell r="AR711" t="str">
            <v/>
          </cell>
          <cell r="AS711" t="str">
            <v/>
          </cell>
          <cell r="AT711" t="str">
            <v/>
          </cell>
          <cell r="AU711" t="str">
            <v/>
          </cell>
          <cell r="AV711" t="str">
            <v/>
          </cell>
          <cell r="AW711" t="str">
            <v/>
          </cell>
          <cell r="AX711">
            <v>0</v>
          </cell>
          <cell r="AY711" t="str">
            <v/>
          </cell>
          <cell r="AZ711" t="str">
            <v>N/A</v>
          </cell>
          <cell r="BA711" t="str">
            <v>1900-01-01</v>
          </cell>
          <cell r="BB711" t="str">
            <v>N/A</v>
          </cell>
          <cell r="BC711" t="str">
            <v/>
          </cell>
          <cell r="BD711" t="str">
            <v/>
          </cell>
          <cell r="BE711" t="str">
            <v/>
          </cell>
        </row>
        <row r="712">
          <cell r="A712" t="str">
            <v>0697</v>
          </cell>
          <cell r="B712" t="str">
            <v>0697 - eCharts - EFB</v>
          </cell>
          <cell r="C712" t="str">
            <v>eCharts</v>
          </cell>
          <cell r="D712" t="str">
            <v/>
          </cell>
          <cell r="E712" t="str">
            <v>Production</v>
          </cell>
          <cell r="F712" t="str">
            <v>IT Solutions Centre Airline Operations &amp; Cargo - FOP</v>
          </cell>
          <cell r="G712" t="str">
            <v>Air</v>
          </cell>
          <cell r="H712" t="str">
            <v>0697 - eCharts - EFB</v>
          </cell>
          <cell r="I712" t="str">
            <v>Application</v>
          </cell>
          <cell r="J712" t="str">
            <v>Air application used to view various types of charts</v>
          </cell>
          <cell r="K712" t="str">
            <v>FOP</v>
          </cell>
          <cell r="L712" t="str">
            <v>TBD</v>
          </cell>
          <cell r="M712" t="str">
            <v/>
          </cell>
          <cell r="N712" t="str">
            <v>Matt Oakley</v>
          </cell>
          <cell r="O712" t="str">
            <v>852 93889059</v>
          </cell>
          <cell r="P712" t="str">
            <v>Andrew Loh</v>
          </cell>
          <cell r="Q712" t="str">
            <v>852 63387908</v>
          </cell>
          <cell r="R712" t="str">
            <v>852 27471399</v>
          </cell>
          <cell r="S712" t="str">
            <v>eops@cathaypacific.com</v>
          </cell>
          <cell r="T712" t="str">
            <v/>
          </cell>
          <cell r="U712" t="str">
            <v>Wefield Lee</v>
          </cell>
          <cell r="V712" t="str">
            <v/>
          </cell>
          <cell r="W712" t="str">
            <v>Service Centre</v>
          </cell>
          <cell r="X712" t="str">
            <v/>
          </cell>
          <cell r="Y712" t="str">
            <v>HP</v>
          </cell>
          <cell r="Z712" t="str">
            <v/>
          </cell>
          <cell r="AA712" t="str">
            <v/>
          </cell>
          <cell r="AB712" t="str">
            <v/>
          </cell>
          <cell r="AC712" t="str">
            <v/>
          </cell>
          <cell r="AD712" t="str">
            <v>Client/Server (Application type: COTS = Commercial off the Shelf)</v>
          </cell>
          <cell r="AE712" t="str">
            <v>N</v>
          </cell>
          <cell r="AF712" t="str">
            <v>Internal Use Only</v>
          </cell>
          <cell r="AG712" t="str">
            <v/>
          </cell>
          <cell r="AH712" t="str">
            <v/>
          </cell>
          <cell r="AI712" t="str">
            <v/>
          </cell>
          <cell r="AJ712" t="str">
            <v>Critical</v>
          </cell>
          <cell r="AK712" t="str">
            <v>7x24</v>
          </cell>
          <cell r="AL712" t="str">
            <v/>
          </cell>
          <cell r="AM712" t="str">
            <v/>
          </cell>
          <cell r="AN712" t="str">
            <v>N/A</v>
          </cell>
          <cell r="AO712" t="str">
            <v/>
          </cell>
          <cell r="AP712" t="str">
            <v/>
          </cell>
          <cell r="AQ712" t="str">
            <v/>
          </cell>
          <cell r="AR712" t="str">
            <v/>
          </cell>
          <cell r="AS712" t="str">
            <v/>
          </cell>
          <cell r="AT712" t="str">
            <v/>
          </cell>
          <cell r="AU712" t="str">
            <v/>
          </cell>
          <cell r="AV712" t="str">
            <v/>
          </cell>
          <cell r="AW712" t="str">
            <v/>
          </cell>
          <cell r="AX712">
            <v>0</v>
          </cell>
          <cell r="AY712" t="str">
            <v/>
          </cell>
          <cell r="AZ712" t="str">
            <v>N/A</v>
          </cell>
          <cell r="BA712" t="str">
            <v>1900-01-01</v>
          </cell>
          <cell r="BB712" t="str">
            <v>N/A</v>
          </cell>
          <cell r="BC712" t="str">
            <v/>
          </cell>
          <cell r="BD712" t="str">
            <v/>
          </cell>
          <cell r="BE712" t="str">
            <v/>
          </cell>
        </row>
        <row r="713">
          <cell r="A713" t="str">
            <v>0698</v>
          </cell>
          <cell r="B713" t="str">
            <v>0698 - ADMOverlay -EFB</v>
          </cell>
          <cell r="C713" t="str">
            <v>ADMOverlay</v>
          </cell>
          <cell r="D713" t="str">
            <v/>
          </cell>
          <cell r="E713" t="str">
            <v>Production</v>
          </cell>
          <cell r="F713" t="str">
            <v>IT Solutions Centre Airline Operations &amp; Cargo - FOP</v>
          </cell>
          <cell r="G713" t="str">
            <v>Air</v>
          </cell>
          <cell r="H713" t="str">
            <v>0698 - ADMOverlay - EFB</v>
          </cell>
          <cell r="I713" t="str">
            <v>Application</v>
          </cell>
          <cell r="J713" t="str">
            <v>Air applications used to get real time data feed for different parameters</v>
          </cell>
          <cell r="K713" t="str">
            <v>FOP</v>
          </cell>
          <cell r="L713" t="str">
            <v>TBD</v>
          </cell>
          <cell r="M713" t="str">
            <v/>
          </cell>
          <cell r="N713" t="str">
            <v>Matt Oakley</v>
          </cell>
          <cell r="O713" t="str">
            <v>852 93889059</v>
          </cell>
          <cell r="P713" t="str">
            <v>Andrew Loh</v>
          </cell>
          <cell r="Q713" t="str">
            <v>852 63387908</v>
          </cell>
          <cell r="R713" t="str">
            <v>852 27471399</v>
          </cell>
          <cell r="S713" t="str">
            <v>eops@cathaypacific.com</v>
          </cell>
          <cell r="T713" t="str">
            <v/>
          </cell>
          <cell r="U713" t="str">
            <v>Wefield Lee</v>
          </cell>
          <cell r="V713" t="str">
            <v/>
          </cell>
          <cell r="W713" t="str">
            <v>Service Centre</v>
          </cell>
          <cell r="X713" t="str">
            <v/>
          </cell>
          <cell r="Y713" t="str">
            <v>HP</v>
          </cell>
          <cell r="Z713" t="str">
            <v/>
          </cell>
          <cell r="AA713" t="str">
            <v/>
          </cell>
          <cell r="AB713" t="str">
            <v/>
          </cell>
          <cell r="AC713" t="str">
            <v/>
          </cell>
          <cell r="AD713" t="str">
            <v>Client/Server (Application type: COTS = Commercial off the Shelf)</v>
          </cell>
          <cell r="AE713" t="str">
            <v>N</v>
          </cell>
          <cell r="AF713" t="str">
            <v>Sensitive</v>
          </cell>
          <cell r="AG713" t="str">
            <v/>
          </cell>
          <cell r="AH713" t="str">
            <v/>
          </cell>
          <cell r="AI713" t="str">
            <v/>
          </cell>
          <cell r="AJ713" t="str">
            <v>Critical</v>
          </cell>
          <cell r="AK713" t="str">
            <v>7x24</v>
          </cell>
          <cell r="AL713" t="str">
            <v/>
          </cell>
          <cell r="AM713" t="str">
            <v/>
          </cell>
          <cell r="AN713" t="str">
            <v>N/A</v>
          </cell>
          <cell r="AO713" t="str">
            <v/>
          </cell>
          <cell r="AP713" t="str">
            <v/>
          </cell>
          <cell r="AQ713" t="str">
            <v/>
          </cell>
          <cell r="AR713" t="str">
            <v/>
          </cell>
          <cell r="AS713" t="str">
            <v/>
          </cell>
          <cell r="AT713" t="str">
            <v/>
          </cell>
          <cell r="AU713" t="str">
            <v/>
          </cell>
          <cell r="AV713" t="str">
            <v/>
          </cell>
          <cell r="AW713" t="str">
            <v/>
          </cell>
          <cell r="AX713">
            <v>0</v>
          </cell>
          <cell r="AY713" t="str">
            <v/>
          </cell>
          <cell r="AZ713" t="str">
            <v>N/A</v>
          </cell>
          <cell r="BA713" t="str">
            <v>1900-01-01</v>
          </cell>
          <cell r="BB713" t="str">
            <v>N/A</v>
          </cell>
          <cell r="BC713" t="str">
            <v/>
          </cell>
          <cell r="BD713" t="str">
            <v/>
          </cell>
          <cell r="BE713" t="str">
            <v/>
          </cell>
        </row>
        <row r="714">
          <cell r="A714" t="str">
            <v>0699</v>
          </cell>
          <cell r="B714" t="str">
            <v>0699 - ARINC429DataServer - EFB</v>
          </cell>
          <cell r="C714" t="str">
            <v>ARINC429DataServer</v>
          </cell>
          <cell r="D714" t="str">
            <v/>
          </cell>
          <cell r="E714" t="str">
            <v>Production</v>
          </cell>
          <cell r="F714" t="str">
            <v>IT Solutions Centre Airline Operations &amp; Cargo - FOP</v>
          </cell>
          <cell r="G714" t="str">
            <v>Air</v>
          </cell>
          <cell r="H714" t="str">
            <v>0699 - ARINC429DataServer - EFB</v>
          </cell>
          <cell r="I714" t="str">
            <v>Application</v>
          </cell>
          <cell r="J714" t="str">
            <v>Air applications used to get real time data feed for different parameters</v>
          </cell>
          <cell r="K714" t="str">
            <v>FOP</v>
          </cell>
          <cell r="L714" t="str">
            <v>TBD</v>
          </cell>
          <cell r="M714" t="str">
            <v/>
          </cell>
          <cell r="N714" t="str">
            <v>Matt Oakley</v>
          </cell>
          <cell r="O714" t="str">
            <v>852 93889059</v>
          </cell>
          <cell r="P714" t="str">
            <v>Andrew Loh</v>
          </cell>
          <cell r="Q714" t="str">
            <v>852 63387908</v>
          </cell>
          <cell r="R714" t="str">
            <v>852 27471399</v>
          </cell>
          <cell r="S714" t="str">
            <v>eops@cathaypacific.com</v>
          </cell>
          <cell r="T714" t="str">
            <v/>
          </cell>
          <cell r="U714" t="str">
            <v>Wefield Lee</v>
          </cell>
          <cell r="V714" t="str">
            <v/>
          </cell>
          <cell r="W714" t="str">
            <v>Service Centre</v>
          </cell>
          <cell r="X714" t="str">
            <v/>
          </cell>
          <cell r="Y714" t="str">
            <v>HP</v>
          </cell>
          <cell r="Z714" t="str">
            <v/>
          </cell>
          <cell r="AA714" t="str">
            <v/>
          </cell>
          <cell r="AB714" t="str">
            <v/>
          </cell>
          <cell r="AC714" t="str">
            <v/>
          </cell>
          <cell r="AD714" t="str">
            <v>Client/Server (Application type: COTS = Commercial off the Shelf)</v>
          </cell>
          <cell r="AE714" t="str">
            <v>N</v>
          </cell>
          <cell r="AF714" t="str">
            <v>Sensitive</v>
          </cell>
          <cell r="AG714" t="str">
            <v/>
          </cell>
          <cell r="AH714" t="str">
            <v/>
          </cell>
          <cell r="AI714" t="str">
            <v/>
          </cell>
          <cell r="AJ714" t="str">
            <v>Critical</v>
          </cell>
          <cell r="AK714" t="str">
            <v>7x24</v>
          </cell>
          <cell r="AL714" t="str">
            <v/>
          </cell>
          <cell r="AM714" t="str">
            <v/>
          </cell>
          <cell r="AN714" t="str">
            <v>N/A</v>
          </cell>
          <cell r="AO714" t="str">
            <v/>
          </cell>
          <cell r="AP714" t="str">
            <v/>
          </cell>
          <cell r="AQ714" t="str">
            <v/>
          </cell>
          <cell r="AR714" t="str">
            <v/>
          </cell>
          <cell r="AS714" t="str">
            <v/>
          </cell>
          <cell r="AT714" t="str">
            <v/>
          </cell>
          <cell r="AU714" t="str">
            <v/>
          </cell>
          <cell r="AV714" t="str">
            <v/>
          </cell>
          <cell r="AW714" t="str">
            <v/>
          </cell>
          <cell r="AX714">
            <v>0</v>
          </cell>
          <cell r="AY714" t="str">
            <v/>
          </cell>
          <cell r="AZ714" t="str">
            <v>N/A</v>
          </cell>
          <cell r="BA714" t="str">
            <v>1900-01-01</v>
          </cell>
          <cell r="BB714" t="str">
            <v>N/A</v>
          </cell>
          <cell r="BC714" t="str">
            <v/>
          </cell>
          <cell r="BD714" t="str">
            <v/>
          </cell>
          <cell r="BE714" t="str">
            <v/>
          </cell>
        </row>
        <row r="715">
          <cell r="A715" t="str">
            <v>0700</v>
          </cell>
          <cell r="B715" t="str">
            <v>0700 - AerosyncAir - EFB</v>
          </cell>
          <cell r="C715" t="str">
            <v>Aerosync</v>
          </cell>
          <cell r="D715" t="str">
            <v/>
          </cell>
          <cell r="E715" t="str">
            <v>Production</v>
          </cell>
          <cell r="F715" t="str">
            <v>IT Solutions Centre Airline Operations &amp; Cargo - FOP</v>
          </cell>
          <cell r="G715" t="str">
            <v>Air</v>
          </cell>
          <cell r="H715" t="str">
            <v>0700 - AerosyncAir - EFB</v>
          </cell>
          <cell r="I715" t="str">
            <v>Application</v>
          </cell>
          <cell r="J715" t="str">
            <v>Air application used for communication betwwen air &amp; ground or among EFBs</v>
          </cell>
          <cell r="K715" t="str">
            <v>FOP</v>
          </cell>
          <cell r="L715" t="str">
            <v>TBD</v>
          </cell>
          <cell r="M715" t="str">
            <v/>
          </cell>
          <cell r="N715" t="str">
            <v>Matt Oakley</v>
          </cell>
          <cell r="O715" t="str">
            <v>852 93889059</v>
          </cell>
          <cell r="P715" t="str">
            <v>Andrew Loh</v>
          </cell>
          <cell r="Q715" t="str">
            <v>852 63387908</v>
          </cell>
          <cell r="R715" t="str">
            <v>852 27471399</v>
          </cell>
          <cell r="S715" t="str">
            <v>eops@cathaypacific.com</v>
          </cell>
          <cell r="T715" t="str">
            <v/>
          </cell>
          <cell r="U715" t="str">
            <v>Wefield Lee</v>
          </cell>
          <cell r="V715" t="str">
            <v/>
          </cell>
          <cell r="W715" t="str">
            <v>Service Centre</v>
          </cell>
          <cell r="X715" t="str">
            <v/>
          </cell>
          <cell r="Y715" t="str">
            <v>HP</v>
          </cell>
          <cell r="Z715" t="str">
            <v/>
          </cell>
          <cell r="AA715" t="str">
            <v/>
          </cell>
          <cell r="AB715" t="str">
            <v/>
          </cell>
          <cell r="AC715" t="str">
            <v/>
          </cell>
          <cell r="AD715" t="str">
            <v>Client/Server (Application type: COTS = Commercial off the Shelf)</v>
          </cell>
          <cell r="AE715" t="str">
            <v>N</v>
          </cell>
          <cell r="AF715" t="str">
            <v>Sensitive</v>
          </cell>
          <cell r="AG715" t="str">
            <v/>
          </cell>
          <cell r="AH715" t="str">
            <v/>
          </cell>
          <cell r="AI715" t="str">
            <v/>
          </cell>
          <cell r="AJ715" t="str">
            <v>Critical</v>
          </cell>
          <cell r="AK715" t="str">
            <v>7x24</v>
          </cell>
          <cell r="AL715" t="str">
            <v/>
          </cell>
          <cell r="AM715" t="str">
            <v/>
          </cell>
          <cell r="AN715" t="str">
            <v>N/A</v>
          </cell>
          <cell r="AO715" t="str">
            <v/>
          </cell>
          <cell r="AP715" t="str">
            <v/>
          </cell>
          <cell r="AQ715" t="str">
            <v/>
          </cell>
          <cell r="AR715" t="str">
            <v/>
          </cell>
          <cell r="AS715" t="str">
            <v/>
          </cell>
          <cell r="AT715" t="str">
            <v/>
          </cell>
          <cell r="AU715" t="str">
            <v/>
          </cell>
          <cell r="AV715" t="str">
            <v/>
          </cell>
          <cell r="AW715" t="str">
            <v/>
          </cell>
          <cell r="AX715">
            <v>0</v>
          </cell>
          <cell r="AY715" t="str">
            <v/>
          </cell>
          <cell r="AZ715" t="str">
            <v>N/A</v>
          </cell>
          <cell r="BA715" t="str">
            <v>1900-01-01</v>
          </cell>
          <cell r="BB715" t="str">
            <v>N/A</v>
          </cell>
          <cell r="BC715" t="str">
            <v/>
          </cell>
          <cell r="BD715" t="str">
            <v/>
          </cell>
          <cell r="BE715" t="str">
            <v/>
          </cell>
        </row>
        <row r="716">
          <cell r="A716" t="str">
            <v>0701</v>
          </cell>
          <cell r="B716" t="str">
            <v>0701 - Remote Content Management</v>
          </cell>
          <cell r="C716" t="str">
            <v>RCM</v>
          </cell>
          <cell r="D716" t="str">
            <v/>
          </cell>
          <cell r="E716" t="str">
            <v>Production</v>
          </cell>
          <cell r="F716" t="str">
            <v>IT Solutions Centre Airline Operations &amp; Cargo - FOP</v>
          </cell>
          <cell r="G716" t="str">
            <v>Air</v>
          </cell>
          <cell r="H716" t="str">
            <v>0701 - Remote Content Management</v>
          </cell>
          <cell r="I716" t="str">
            <v>Application</v>
          </cell>
          <cell r="J716" t="str">
            <v>Air application responsible for content synchronisation among EFBs</v>
          </cell>
          <cell r="K716" t="str">
            <v>FOP</v>
          </cell>
          <cell r="L716" t="str">
            <v>TBD</v>
          </cell>
          <cell r="M716" t="str">
            <v/>
          </cell>
          <cell r="N716" t="str">
            <v>Matt Oakley</v>
          </cell>
          <cell r="O716" t="str">
            <v>852 93889059</v>
          </cell>
          <cell r="P716" t="str">
            <v>Andrew Loh</v>
          </cell>
          <cell r="Q716" t="str">
            <v>852 63387908</v>
          </cell>
          <cell r="R716" t="str">
            <v>852 27471399</v>
          </cell>
          <cell r="S716" t="str">
            <v>eops@cathaypacific.com</v>
          </cell>
          <cell r="T716" t="str">
            <v/>
          </cell>
          <cell r="U716" t="str">
            <v>Wefield Lee</v>
          </cell>
          <cell r="V716" t="str">
            <v/>
          </cell>
          <cell r="W716" t="str">
            <v>Service Centre</v>
          </cell>
          <cell r="X716" t="str">
            <v/>
          </cell>
          <cell r="Y716" t="str">
            <v>HP</v>
          </cell>
          <cell r="Z716" t="str">
            <v/>
          </cell>
          <cell r="AA716" t="str">
            <v/>
          </cell>
          <cell r="AB716" t="str">
            <v/>
          </cell>
          <cell r="AC716" t="str">
            <v/>
          </cell>
          <cell r="AD716" t="str">
            <v>Client/Server (Application type: COTS = Commercial off the Shelf)</v>
          </cell>
          <cell r="AE716" t="str">
            <v>N</v>
          </cell>
          <cell r="AF716" t="str">
            <v>Sensitive</v>
          </cell>
          <cell r="AG716" t="str">
            <v/>
          </cell>
          <cell r="AH716" t="str">
            <v/>
          </cell>
          <cell r="AI716" t="str">
            <v/>
          </cell>
          <cell r="AJ716" t="str">
            <v>Critical</v>
          </cell>
          <cell r="AK716" t="str">
            <v>7x24</v>
          </cell>
          <cell r="AL716" t="str">
            <v/>
          </cell>
          <cell r="AM716" t="str">
            <v/>
          </cell>
          <cell r="AN716" t="str">
            <v>N/A</v>
          </cell>
          <cell r="AO716" t="str">
            <v/>
          </cell>
          <cell r="AP716" t="str">
            <v/>
          </cell>
          <cell r="AQ716" t="str">
            <v/>
          </cell>
          <cell r="AR716" t="str">
            <v/>
          </cell>
          <cell r="AS716" t="str">
            <v/>
          </cell>
          <cell r="AT716" t="str">
            <v/>
          </cell>
          <cell r="AU716" t="str">
            <v/>
          </cell>
          <cell r="AV716" t="str">
            <v/>
          </cell>
          <cell r="AW716" t="str">
            <v/>
          </cell>
          <cell r="AX716">
            <v>0</v>
          </cell>
          <cell r="AY716" t="str">
            <v/>
          </cell>
          <cell r="AZ716" t="str">
            <v>N/A</v>
          </cell>
          <cell r="BA716" t="str">
            <v>1900-01-01</v>
          </cell>
          <cell r="BB716" t="str">
            <v>N/A</v>
          </cell>
          <cell r="BC716" t="str">
            <v/>
          </cell>
          <cell r="BD716" t="str">
            <v/>
          </cell>
          <cell r="BE716" t="str">
            <v/>
          </cell>
        </row>
        <row r="717">
          <cell r="A717" t="str">
            <v>0702</v>
          </cell>
          <cell r="B717" t="str">
            <v>0702 - BTIDriver - EFB</v>
          </cell>
          <cell r="C717" t="str">
            <v>BTIDriver</v>
          </cell>
          <cell r="D717" t="str">
            <v/>
          </cell>
          <cell r="E717" t="str">
            <v>Production</v>
          </cell>
          <cell r="F717" t="str">
            <v>IT Solutions Centre Airline Operations &amp; Cargo - FOP</v>
          </cell>
          <cell r="G717" t="str">
            <v>Air</v>
          </cell>
          <cell r="H717" t="str">
            <v>0702 - BTIDriver - EFB</v>
          </cell>
          <cell r="I717" t="str">
            <v>Application</v>
          </cell>
          <cell r="J717" t="str">
            <v>Air application used to identify the display of EFB</v>
          </cell>
          <cell r="K717" t="str">
            <v>FOP</v>
          </cell>
          <cell r="L717" t="str">
            <v>TBD</v>
          </cell>
          <cell r="M717" t="str">
            <v/>
          </cell>
          <cell r="N717" t="str">
            <v>Matt Oakley</v>
          </cell>
          <cell r="O717" t="str">
            <v>852 93889059</v>
          </cell>
          <cell r="P717" t="str">
            <v>Andrew Loh</v>
          </cell>
          <cell r="Q717" t="str">
            <v>852 63387908</v>
          </cell>
          <cell r="R717" t="str">
            <v>852 27471399</v>
          </cell>
          <cell r="S717" t="str">
            <v>eops@cathaypacific.com</v>
          </cell>
          <cell r="T717" t="str">
            <v/>
          </cell>
          <cell r="U717" t="str">
            <v>Wefield Lee</v>
          </cell>
          <cell r="V717" t="str">
            <v/>
          </cell>
          <cell r="W717" t="str">
            <v>Service Centre</v>
          </cell>
          <cell r="X717" t="str">
            <v/>
          </cell>
          <cell r="Y717" t="str">
            <v>HP</v>
          </cell>
          <cell r="Z717" t="str">
            <v/>
          </cell>
          <cell r="AA717" t="str">
            <v/>
          </cell>
          <cell r="AB717" t="str">
            <v/>
          </cell>
          <cell r="AC717" t="str">
            <v/>
          </cell>
          <cell r="AD717" t="str">
            <v>Client/Server (Application type: COTS = Commercial off the Shelf)</v>
          </cell>
          <cell r="AE717" t="str">
            <v>N</v>
          </cell>
          <cell r="AF717" t="str">
            <v>Public</v>
          </cell>
          <cell r="AG717" t="str">
            <v/>
          </cell>
          <cell r="AH717" t="str">
            <v/>
          </cell>
          <cell r="AI717" t="str">
            <v/>
          </cell>
          <cell r="AJ717" t="str">
            <v>Important</v>
          </cell>
          <cell r="AK717" t="str">
            <v>7x24</v>
          </cell>
          <cell r="AL717" t="str">
            <v/>
          </cell>
          <cell r="AM717" t="str">
            <v/>
          </cell>
          <cell r="AN717" t="str">
            <v>N/A</v>
          </cell>
          <cell r="AO717" t="str">
            <v/>
          </cell>
          <cell r="AP717" t="str">
            <v/>
          </cell>
          <cell r="AQ717" t="str">
            <v/>
          </cell>
          <cell r="AR717" t="str">
            <v/>
          </cell>
          <cell r="AS717" t="str">
            <v/>
          </cell>
          <cell r="AT717" t="str">
            <v/>
          </cell>
          <cell r="AU717" t="str">
            <v/>
          </cell>
          <cell r="AV717" t="str">
            <v/>
          </cell>
          <cell r="AW717" t="str">
            <v/>
          </cell>
          <cell r="AX717">
            <v>0</v>
          </cell>
          <cell r="AY717" t="str">
            <v/>
          </cell>
          <cell r="AZ717" t="str">
            <v>N/A</v>
          </cell>
          <cell r="BA717" t="str">
            <v>1900-01-01</v>
          </cell>
          <cell r="BB717" t="str">
            <v>N/A</v>
          </cell>
          <cell r="BC717" t="str">
            <v/>
          </cell>
          <cell r="BD717" t="str">
            <v/>
          </cell>
          <cell r="BE717" t="str">
            <v/>
          </cell>
        </row>
        <row r="718">
          <cell r="A718" t="str">
            <v>0703</v>
          </cell>
          <cell r="B718" t="str">
            <v>0703 - Program Manager - EFB</v>
          </cell>
          <cell r="C718" t="str">
            <v>Program Manager - EFB</v>
          </cell>
          <cell r="D718" t="str">
            <v/>
          </cell>
          <cell r="E718" t="str">
            <v>Production</v>
          </cell>
          <cell r="F718" t="str">
            <v>IT Solutions Centre Airline Operations &amp; Cargo - FOP</v>
          </cell>
          <cell r="G718" t="str">
            <v>Air</v>
          </cell>
          <cell r="H718" t="str">
            <v>0703 - Program Manager - EFB</v>
          </cell>
          <cell r="I718" t="str">
            <v>Application</v>
          </cell>
          <cell r="J718" t="str">
            <v>Air application used for launching various applications</v>
          </cell>
          <cell r="K718" t="str">
            <v>FOP</v>
          </cell>
          <cell r="L718" t="str">
            <v>TBD</v>
          </cell>
          <cell r="M718" t="str">
            <v/>
          </cell>
          <cell r="N718" t="str">
            <v>Matt Oakley</v>
          </cell>
          <cell r="O718" t="str">
            <v>852 93889059</v>
          </cell>
          <cell r="P718" t="str">
            <v>Andrew Loh</v>
          </cell>
          <cell r="Q718" t="str">
            <v>852 63387908</v>
          </cell>
          <cell r="R718" t="str">
            <v>852 27471399</v>
          </cell>
          <cell r="S718" t="str">
            <v>eops@cathaypacific.com</v>
          </cell>
          <cell r="T718" t="str">
            <v/>
          </cell>
          <cell r="U718" t="str">
            <v>Wefield Lee</v>
          </cell>
          <cell r="V718" t="str">
            <v/>
          </cell>
          <cell r="W718" t="str">
            <v>Service Centre</v>
          </cell>
          <cell r="X718" t="str">
            <v/>
          </cell>
          <cell r="Y718" t="str">
            <v>HP</v>
          </cell>
          <cell r="Z718" t="str">
            <v/>
          </cell>
          <cell r="AA718" t="str">
            <v/>
          </cell>
          <cell r="AB718" t="str">
            <v/>
          </cell>
          <cell r="AC718" t="str">
            <v/>
          </cell>
          <cell r="AD718" t="str">
            <v>Client/Server (Application type: COTS = Commercial off the Shelf)</v>
          </cell>
          <cell r="AE718" t="str">
            <v>N</v>
          </cell>
          <cell r="AF718" t="str">
            <v>Sensitive</v>
          </cell>
          <cell r="AG718" t="str">
            <v/>
          </cell>
          <cell r="AH718" t="str">
            <v/>
          </cell>
          <cell r="AI718" t="str">
            <v/>
          </cell>
          <cell r="AJ718" t="str">
            <v>Important</v>
          </cell>
          <cell r="AK718" t="str">
            <v>7x24</v>
          </cell>
          <cell r="AL718" t="str">
            <v/>
          </cell>
          <cell r="AM718" t="str">
            <v/>
          </cell>
          <cell r="AN718" t="str">
            <v>N/A</v>
          </cell>
          <cell r="AO718" t="str">
            <v/>
          </cell>
          <cell r="AP718" t="str">
            <v/>
          </cell>
          <cell r="AQ718" t="str">
            <v/>
          </cell>
          <cell r="AR718" t="str">
            <v/>
          </cell>
          <cell r="AS718" t="str">
            <v/>
          </cell>
          <cell r="AT718" t="str">
            <v/>
          </cell>
          <cell r="AU718" t="str">
            <v/>
          </cell>
          <cell r="AV718" t="str">
            <v/>
          </cell>
          <cell r="AW718" t="str">
            <v/>
          </cell>
          <cell r="AX718">
            <v>0</v>
          </cell>
          <cell r="AY718" t="str">
            <v/>
          </cell>
          <cell r="AZ718" t="str">
            <v>N/A</v>
          </cell>
          <cell r="BA718" t="str">
            <v>1900-01-01</v>
          </cell>
          <cell r="BB718" t="str">
            <v>N/A</v>
          </cell>
          <cell r="BC718" t="str">
            <v/>
          </cell>
          <cell r="BD718" t="str">
            <v/>
          </cell>
          <cell r="BE718" t="str">
            <v/>
          </cell>
        </row>
        <row r="719">
          <cell r="A719" t="str">
            <v>0704</v>
          </cell>
          <cell r="B719" t="str">
            <v>0704 - USB Proxy - EFB</v>
          </cell>
          <cell r="C719" t="str">
            <v>USB Proxy - EFB</v>
          </cell>
          <cell r="D719" t="str">
            <v/>
          </cell>
          <cell r="E719" t="str">
            <v>Production</v>
          </cell>
          <cell r="F719" t="str">
            <v>IT Solutions Centre Airline Operations &amp; Cargo - FOP</v>
          </cell>
          <cell r="G719" t="str">
            <v>Air</v>
          </cell>
          <cell r="H719" t="str">
            <v>0704 - USB Proxy - EFB</v>
          </cell>
          <cell r="I719" t="str">
            <v>Application</v>
          </cell>
          <cell r="J719" t="str">
            <v>Air application used for using USB devices</v>
          </cell>
          <cell r="K719" t="str">
            <v>FOP</v>
          </cell>
          <cell r="L719" t="str">
            <v>TBD</v>
          </cell>
          <cell r="M719" t="str">
            <v/>
          </cell>
          <cell r="N719" t="str">
            <v>Matt Oakley</v>
          </cell>
          <cell r="O719" t="str">
            <v>852 93889059</v>
          </cell>
          <cell r="P719" t="str">
            <v>Andrew Loh</v>
          </cell>
          <cell r="Q719" t="str">
            <v>852 63387908</v>
          </cell>
          <cell r="R719" t="str">
            <v>852 27471399</v>
          </cell>
          <cell r="S719" t="str">
            <v>eops@cathaypacific.com</v>
          </cell>
          <cell r="T719" t="str">
            <v/>
          </cell>
          <cell r="U719" t="str">
            <v>Wefield Lee</v>
          </cell>
          <cell r="V719" t="str">
            <v/>
          </cell>
          <cell r="W719" t="str">
            <v>Service Centre</v>
          </cell>
          <cell r="X719" t="str">
            <v/>
          </cell>
          <cell r="Y719" t="str">
            <v>HP</v>
          </cell>
          <cell r="Z719" t="str">
            <v/>
          </cell>
          <cell r="AA719" t="str">
            <v/>
          </cell>
          <cell r="AB719" t="str">
            <v/>
          </cell>
          <cell r="AC719" t="str">
            <v/>
          </cell>
          <cell r="AD719" t="str">
            <v>Client/Server (Application type: COTS = Commercial off the Shelf)</v>
          </cell>
          <cell r="AE719" t="str">
            <v>N</v>
          </cell>
          <cell r="AF719" t="str">
            <v>Sensitive</v>
          </cell>
          <cell r="AG719" t="str">
            <v/>
          </cell>
          <cell r="AH719" t="str">
            <v/>
          </cell>
          <cell r="AI719" t="str">
            <v/>
          </cell>
          <cell r="AJ719" t="str">
            <v>Important</v>
          </cell>
          <cell r="AK719" t="str">
            <v>7x24</v>
          </cell>
          <cell r="AL719" t="str">
            <v/>
          </cell>
          <cell r="AM719" t="str">
            <v/>
          </cell>
          <cell r="AN719" t="str">
            <v>N/A</v>
          </cell>
          <cell r="AO719" t="str">
            <v/>
          </cell>
          <cell r="AP719" t="str">
            <v/>
          </cell>
          <cell r="AQ719" t="str">
            <v/>
          </cell>
          <cell r="AR719" t="str">
            <v/>
          </cell>
          <cell r="AS719" t="str">
            <v/>
          </cell>
          <cell r="AT719" t="str">
            <v/>
          </cell>
          <cell r="AU719" t="str">
            <v/>
          </cell>
          <cell r="AV719" t="str">
            <v/>
          </cell>
          <cell r="AW719" t="str">
            <v/>
          </cell>
          <cell r="AX719">
            <v>0</v>
          </cell>
          <cell r="AY719" t="str">
            <v/>
          </cell>
          <cell r="AZ719" t="str">
            <v>N/A</v>
          </cell>
          <cell r="BA719" t="str">
            <v>1900-01-01</v>
          </cell>
          <cell r="BB719" t="str">
            <v>N/A</v>
          </cell>
          <cell r="BC719" t="str">
            <v/>
          </cell>
          <cell r="BD719" t="str">
            <v/>
          </cell>
          <cell r="BE719" t="str">
            <v/>
          </cell>
        </row>
        <row r="720">
          <cell r="A720" t="str">
            <v>0705</v>
          </cell>
          <cell r="B720" t="str">
            <v>0705 - Notification Service - EFB</v>
          </cell>
          <cell r="C720" t="str">
            <v>Notifications - EFB</v>
          </cell>
          <cell r="D720" t="str">
            <v/>
          </cell>
          <cell r="E720" t="str">
            <v>Production</v>
          </cell>
          <cell r="F720" t="str">
            <v>IT Solutions Centre Airline Operations &amp; Cargo - FOP</v>
          </cell>
          <cell r="G720" t="str">
            <v>Air</v>
          </cell>
          <cell r="H720" t="str">
            <v>0705 - Notification Service - EFB</v>
          </cell>
          <cell r="I720" t="str">
            <v>Application</v>
          </cell>
          <cell r="J720" t="str">
            <v>Air applications used for generating notification messages</v>
          </cell>
          <cell r="K720" t="str">
            <v>FOP</v>
          </cell>
          <cell r="L720" t="str">
            <v>TBD</v>
          </cell>
          <cell r="M720" t="str">
            <v/>
          </cell>
          <cell r="N720" t="str">
            <v>Matt Oakley</v>
          </cell>
          <cell r="O720" t="str">
            <v>852 93889059</v>
          </cell>
          <cell r="P720" t="str">
            <v>Andrew Loh</v>
          </cell>
          <cell r="Q720" t="str">
            <v>852 63387908</v>
          </cell>
          <cell r="R720" t="str">
            <v>852 27471399</v>
          </cell>
          <cell r="S720" t="str">
            <v>eops@cathaypacific.com</v>
          </cell>
          <cell r="T720" t="str">
            <v/>
          </cell>
          <cell r="U720" t="str">
            <v>Wefield Lee</v>
          </cell>
          <cell r="V720" t="str">
            <v/>
          </cell>
          <cell r="W720" t="str">
            <v>Service Centre</v>
          </cell>
          <cell r="X720" t="str">
            <v/>
          </cell>
          <cell r="Y720" t="str">
            <v>HP</v>
          </cell>
          <cell r="Z720" t="str">
            <v/>
          </cell>
          <cell r="AA720" t="str">
            <v/>
          </cell>
          <cell r="AB720" t="str">
            <v/>
          </cell>
          <cell r="AC720" t="str">
            <v/>
          </cell>
          <cell r="AD720" t="str">
            <v>Client/Server (Application type: COTS = Commercial off the Shelf)</v>
          </cell>
          <cell r="AE720" t="str">
            <v>N</v>
          </cell>
          <cell r="AF720" t="str">
            <v>Sensitive</v>
          </cell>
          <cell r="AG720" t="str">
            <v/>
          </cell>
          <cell r="AH720" t="str">
            <v/>
          </cell>
          <cell r="AI720" t="str">
            <v/>
          </cell>
          <cell r="AJ720" t="str">
            <v>Critical</v>
          </cell>
          <cell r="AK720" t="str">
            <v>7x24</v>
          </cell>
          <cell r="AL720" t="str">
            <v/>
          </cell>
          <cell r="AM720" t="str">
            <v/>
          </cell>
          <cell r="AN720" t="str">
            <v>N/A</v>
          </cell>
          <cell r="AO720" t="str">
            <v/>
          </cell>
          <cell r="AP720" t="str">
            <v/>
          </cell>
          <cell r="AQ720" t="str">
            <v/>
          </cell>
          <cell r="AR720" t="str">
            <v/>
          </cell>
          <cell r="AS720" t="str">
            <v/>
          </cell>
          <cell r="AT720" t="str">
            <v/>
          </cell>
          <cell r="AU720" t="str">
            <v/>
          </cell>
          <cell r="AV720" t="str">
            <v/>
          </cell>
          <cell r="AW720" t="str">
            <v/>
          </cell>
          <cell r="AX720">
            <v>0</v>
          </cell>
          <cell r="AY720" t="str">
            <v/>
          </cell>
          <cell r="AZ720" t="str">
            <v>N/A</v>
          </cell>
          <cell r="BA720" t="str">
            <v>1900-01-01</v>
          </cell>
          <cell r="BB720" t="str">
            <v>N/A</v>
          </cell>
          <cell r="BC720" t="str">
            <v/>
          </cell>
          <cell r="BD720" t="str">
            <v/>
          </cell>
          <cell r="BE720" t="str">
            <v/>
          </cell>
        </row>
        <row r="721">
          <cell r="A721" t="str">
            <v>0706</v>
          </cell>
          <cell r="B721" t="str">
            <v>0706 - SharePoint Technical Document Management</v>
          </cell>
          <cell r="C721" t="str">
            <v>TDM</v>
          </cell>
          <cell r="D721" t="str">
            <v/>
          </cell>
          <cell r="E721" t="str">
            <v>Production</v>
          </cell>
          <cell r="F721" t="str">
            <v>IT Solutions Centre Airline Operations &amp; Cargo - ENG</v>
          </cell>
          <cell r="G721" t="str">
            <v>Engineering (ENG)</v>
          </cell>
          <cell r="H721" t="str">
            <v>0706 - SharePoint Technical Document Management</v>
          </cell>
          <cell r="I721" t="str">
            <v>Application</v>
          </cell>
          <cell r="J721" t="str">
            <v>Technical Document Management (TDM) System will be a web based application. This application is for creating, approving, distributing, storing and tracking Cathay Pacific’s in-house engineering authorization documents to support aircraft maintenance work</v>
          </cell>
          <cell r="K721" t="str">
            <v>ENG</v>
          </cell>
          <cell r="L721" t="str">
            <v>TBD</v>
          </cell>
          <cell r="M721" t="str">
            <v>TBD</v>
          </cell>
          <cell r="N721" t="str">
            <v>Jeya Shan</v>
          </cell>
          <cell r="O721" t="str">
            <v>852 66217425 ( Please note my mobile will be switched off when I’m overseas )</v>
          </cell>
          <cell r="P721" t="str">
            <v>Latheef Shaikh</v>
          </cell>
          <cell r="Q721" t="str">
            <v>852 68409793</v>
          </cell>
          <cell r="R721" t="str">
            <v>852 63962036</v>
          </cell>
          <cell r="S721" t="str">
            <v/>
          </cell>
          <cell r="T721" t="str">
            <v/>
          </cell>
          <cell r="U721" t="str">
            <v>Donald Ng</v>
          </cell>
          <cell r="V721" t="str">
            <v>HP</v>
          </cell>
          <cell r="W721" t="str">
            <v>Service Centre</v>
          </cell>
          <cell r="X721" t="str">
            <v>IBM-ASM - AOC (ENG)</v>
          </cell>
          <cell r="Y721" t="str">
            <v>HP</v>
          </cell>
          <cell r="Z721" t="str">
            <v>Application Support - AOC - Engineering  Sharepoint – Microsoft  Nintex Workflow – Nintex</v>
          </cell>
          <cell r="AA721" t="str">
            <v/>
          </cell>
          <cell r="AB721" t="str">
            <v/>
          </cell>
          <cell r="AC721" t="str">
            <v/>
          </cell>
          <cell r="AD721" t="str">
            <v>Web</v>
          </cell>
          <cell r="AE721" t="str">
            <v>Y</v>
          </cell>
          <cell r="AF721" t="str">
            <v>Sensitive</v>
          </cell>
          <cell r="AG721" t="str">
            <v/>
          </cell>
          <cell r="AH721" t="str">
            <v/>
          </cell>
          <cell r="AI721" t="str">
            <v/>
          </cell>
          <cell r="AJ721" t="str">
            <v>Critical</v>
          </cell>
          <cell r="AK721" t="str">
            <v>7x24</v>
          </cell>
          <cell r="AL721" t="str">
            <v>Mon-Fri 19:00 to 20:00; Sat-Sun, 01:00 to 03:00</v>
          </cell>
          <cell r="AM721" t="str">
            <v/>
          </cell>
          <cell r="AN721" t="str">
            <v>Yes</v>
          </cell>
          <cell r="AO721" t="str">
            <v/>
          </cell>
          <cell r="AP721" t="str">
            <v/>
          </cell>
          <cell r="AQ721" t="str">
            <v/>
          </cell>
          <cell r="AR721" t="str">
            <v/>
          </cell>
          <cell r="AS721" t="str">
            <v/>
          </cell>
          <cell r="AT721" t="str">
            <v/>
          </cell>
          <cell r="AU721" t="str">
            <v/>
          </cell>
          <cell r="AV721" t="str">
            <v/>
          </cell>
          <cell r="AW721" t="str">
            <v/>
          </cell>
          <cell r="AX721">
            <v>0</v>
          </cell>
          <cell r="AY721" t="str">
            <v/>
          </cell>
          <cell r="AZ721" t="str">
            <v>N/A</v>
          </cell>
          <cell r="BA721" t="str">
            <v>1900-01-01</v>
          </cell>
          <cell r="BB721" t="str">
            <v>N/A</v>
          </cell>
          <cell r="BC721" t="str">
            <v/>
          </cell>
          <cell r="BD721" t="str">
            <v/>
          </cell>
          <cell r="BE721" t="str">
            <v/>
          </cell>
        </row>
        <row r="722">
          <cell r="A722" t="str">
            <v>0707</v>
          </cell>
          <cell r="B722" t="str">
            <v>0707 - Notification UI - EFB</v>
          </cell>
          <cell r="C722" t="str">
            <v>Notification UI - EFB</v>
          </cell>
          <cell r="D722" t="str">
            <v/>
          </cell>
          <cell r="E722" t="str">
            <v>Pre-Production</v>
          </cell>
          <cell r="F722" t="str">
            <v>IT Solutions Centre Airline Operations &amp; Cargo - FOP</v>
          </cell>
          <cell r="G722" t="str">
            <v>Air</v>
          </cell>
          <cell r="H722" t="str">
            <v>0707 - Notification UI - EFB</v>
          </cell>
          <cell r="I722" t="str">
            <v>Application</v>
          </cell>
          <cell r="J722" t="str">
            <v>Air applications used for generating notification messages</v>
          </cell>
          <cell r="K722" t="str">
            <v>FOP</v>
          </cell>
          <cell r="L722" t="str">
            <v>TBD</v>
          </cell>
          <cell r="M722" t="str">
            <v/>
          </cell>
          <cell r="N722" t="str">
            <v>Matt Oakley</v>
          </cell>
          <cell r="O722" t="str">
            <v>852 93889059</v>
          </cell>
          <cell r="P722" t="str">
            <v>Andrew Loh</v>
          </cell>
          <cell r="Q722" t="str">
            <v>852 63387908</v>
          </cell>
          <cell r="R722" t="str">
            <v>852 27471399</v>
          </cell>
          <cell r="S722" t="str">
            <v>eops@cathaypacific.com</v>
          </cell>
          <cell r="T722" t="str">
            <v/>
          </cell>
          <cell r="U722" t="str">
            <v>Wefield Lee</v>
          </cell>
          <cell r="V722" t="str">
            <v/>
          </cell>
          <cell r="W722" t="str">
            <v>Service Centre</v>
          </cell>
          <cell r="X722" t="str">
            <v/>
          </cell>
          <cell r="Y722" t="str">
            <v>HP</v>
          </cell>
          <cell r="Z722" t="str">
            <v/>
          </cell>
          <cell r="AA722" t="str">
            <v/>
          </cell>
          <cell r="AB722" t="str">
            <v/>
          </cell>
          <cell r="AC722" t="str">
            <v/>
          </cell>
          <cell r="AD722" t="str">
            <v>Client/Server (Application type: COTS = Commercial off the Shelf)</v>
          </cell>
          <cell r="AE722" t="str">
            <v>N</v>
          </cell>
          <cell r="AF722" t="str">
            <v>Sensitive</v>
          </cell>
          <cell r="AG722" t="str">
            <v/>
          </cell>
          <cell r="AH722" t="str">
            <v/>
          </cell>
          <cell r="AI722" t="str">
            <v/>
          </cell>
          <cell r="AJ722" t="str">
            <v>Critical</v>
          </cell>
          <cell r="AK722" t="str">
            <v>7x24</v>
          </cell>
          <cell r="AL722" t="str">
            <v/>
          </cell>
          <cell r="AM722" t="str">
            <v/>
          </cell>
          <cell r="AN722" t="str">
            <v>N/A</v>
          </cell>
          <cell r="AO722" t="str">
            <v/>
          </cell>
          <cell r="AP722" t="str">
            <v/>
          </cell>
          <cell r="AQ722" t="str">
            <v/>
          </cell>
          <cell r="AR722" t="str">
            <v/>
          </cell>
          <cell r="AS722" t="str">
            <v/>
          </cell>
          <cell r="AT722" t="str">
            <v/>
          </cell>
          <cell r="AU722" t="str">
            <v/>
          </cell>
          <cell r="AV722" t="str">
            <v/>
          </cell>
          <cell r="AW722" t="str">
            <v/>
          </cell>
          <cell r="AX722">
            <v>0</v>
          </cell>
          <cell r="AY722" t="str">
            <v/>
          </cell>
          <cell r="AZ722" t="str">
            <v>N/A</v>
          </cell>
          <cell r="BA722" t="str">
            <v>1900-01-01</v>
          </cell>
          <cell r="BB722" t="str">
            <v>N/A</v>
          </cell>
          <cell r="BC722" t="str">
            <v/>
          </cell>
          <cell r="BD722" t="str">
            <v/>
          </cell>
          <cell r="BE722" t="str">
            <v/>
          </cell>
        </row>
        <row r="723">
          <cell r="A723" t="str">
            <v>0708</v>
          </cell>
          <cell r="B723" t="str">
            <v>0708 - CA LISA</v>
          </cell>
          <cell r="C723" t="str">
            <v/>
          </cell>
          <cell r="D723" t="str">
            <v/>
          </cell>
          <cell r="E723" t="str">
            <v>Production</v>
          </cell>
          <cell r="F723" t="str">
            <v>IT Solutions Centre Enterprise - Enterprise Testing</v>
          </cell>
          <cell r="G723" t="str">
            <v>System Utility</v>
          </cell>
          <cell r="H723" t="str">
            <v>0708 - CA LISA</v>
          </cell>
          <cell r="I723" t="str">
            <v>Application</v>
          </cell>
          <cell r="J723" t="str">
            <v>CA LISA is a service virtualization tool to simulate behaviours of system which is not available in the enviornment.</v>
          </cell>
          <cell r="K723" t="str">
            <v>IMT</v>
          </cell>
          <cell r="L723" t="str">
            <v>IMT</v>
          </cell>
          <cell r="M723" t="str">
            <v>IMT</v>
          </cell>
          <cell r="N723" t="str">
            <v>Thomas Siu</v>
          </cell>
          <cell r="O723" t="str">
            <v>852 27474215</v>
          </cell>
          <cell r="P723" t="str">
            <v>Thomas Chin</v>
          </cell>
          <cell r="Q723" t="str">
            <v>852 27472914</v>
          </cell>
          <cell r="R723" t="str">
            <v>TBC</v>
          </cell>
          <cell r="S723" t="str">
            <v/>
          </cell>
          <cell r="T723" t="str">
            <v/>
          </cell>
          <cell r="U723" t="str">
            <v>Thomas Siu</v>
          </cell>
          <cell r="V723" t="str">
            <v/>
          </cell>
          <cell r="W723" t="str">
            <v>Service Centre</v>
          </cell>
          <cell r="X723" t="str">
            <v>IT Solution Centre Enterprise - Enterprise Testing</v>
          </cell>
          <cell r="Y723" t="str">
            <v/>
          </cell>
          <cell r="Z723" t="str">
            <v>IT Solution Centre Enterprise - Enterprise Testing</v>
          </cell>
          <cell r="AA723" t="str">
            <v/>
          </cell>
          <cell r="AB723" t="str">
            <v/>
          </cell>
          <cell r="AC723" t="str">
            <v/>
          </cell>
          <cell r="AD723" t="str">
            <v>Client/Server/Web</v>
          </cell>
          <cell r="AE723" t="str">
            <v>N</v>
          </cell>
          <cell r="AF723" t="str">
            <v>Internal Use Only</v>
          </cell>
          <cell r="AG723" t="str">
            <v>n/a</v>
          </cell>
          <cell r="AH723" t="str">
            <v/>
          </cell>
          <cell r="AI723" t="str">
            <v>N/A</v>
          </cell>
          <cell r="AJ723" t="str">
            <v>Peripheral</v>
          </cell>
          <cell r="AK723" t="str">
            <v>7x24</v>
          </cell>
          <cell r="AL723" t="str">
            <v>Mon - Fri  8:00am - 6:00pm</v>
          </cell>
          <cell r="AM723" t="str">
            <v/>
          </cell>
          <cell r="AN723" t="str">
            <v>Not Required</v>
          </cell>
          <cell r="AO723" t="str">
            <v/>
          </cell>
          <cell r="AP723" t="str">
            <v/>
          </cell>
          <cell r="AQ723" t="str">
            <v>N</v>
          </cell>
          <cell r="AR723" t="str">
            <v>N</v>
          </cell>
          <cell r="AS723" t="str">
            <v>N</v>
          </cell>
          <cell r="AT723" t="str">
            <v/>
          </cell>
          <cell r="AU723" t="str">
            <v/>
          </cell>
          <cell r="AV723" t="str">
            <v>1 - Extended negative international media coverage / Significant brand and reputation damage</v>
          </cell>
          <cell r="AW723" t="str">
            <v/>
          </cell>
          <cell r="AX723">
            <v>0</v>
          </cell>
          <cell r="AY723" t="str">
            <v/>
          </cell>
          <cell r="AZ723" t="str">
            <v>N/A</v>
          </cell>
          <cell r="BA723" t="str">
            <v>1900-01-01</v>
          </cell>
          <cell r="BB723" t="str">
            <v>N/A</v>
          </cell>
          <cell r="BC723" t="str">
            <v/>
          </cell>
          <cell r="BD723" t="str">
            <v/>
          </cell>
          <cell r="BE723" t="str">
            <v/>
          </cell>
        </row>
        <row r="724">
          <cell r="A724" t="str">
            <v>0709</v>
          </cell>
          <cell r="B724" t="str">
            <v>0709 - SAM Air</v>
          </cell>
          <cell r="C724" t="str">
            <v>SAM Air</v>
          </cell>
          <cell r="D724" t="str">
            <v/>
          </cell>
          <cell r="E724" t="str">
            <v>Pre-Production</v>
          </cell>
          <cell r="F724" t="str">
            <v>IT Solutions Centre Airline Operations &amp; Cargo - FOP</v>
          </cell>
          <cell r="G724" t="str">
            <v>Air</v>
          </cell>
          <cell r="H724" t="str">
            <v>0709 - SAM Air</v>
          </cell>
          <cell r="I724" t="str">
            <v>Application</v>
          </cell>
          <cell r="J724" t="str">
            <v>Air applications used for generating notification messages</v>
          </cell>
          <cell r="K724" t="str">
            <v>FOP</v>
          </cell>
          <cell r="L724" t="str">
            <v>TBD</v>
          </cell>
          <cell r="M724" t="str">
            <v/>
          </cell>
          <cell r="N724" t="str">
            <v>Matt Oakley</v>
          </cell>
          <cell r="O724" t="str">
            <v>852 93889059</v>
          </cell>
          <cell r="P724" t="str">
            <v>Andrew Loh</v>
          </cell>
          <cell r="Q724" t="str">
            <v>852 63387908</v>
          </cell>
          <cell r="R724" t="str">
            <v>852 27471399</v>
          </cell>
          <cell r="S724" t="str">
            <v>eops@cathaypacific.com</v>
          </cell>
          <cell r="T724" t="str">
            <v/>
          </cell>
          <cell r="U724" t="str">
            <v>Wefield Lee</v>
          </cell>
          <cell r="V724" t="str">
            <v/>
          </cell>
          <cell r="W724" t="str">
            <v>Service Centre</v>
          </cell>
          <cell r="X724" t="str">
            <v/>
          </cell>
          <cell r="Y724" t="str">
            <v>HP</v>
          </cell>
          <cell r="Z724" t="str">
            <v/>
          </cell>
          <cell r="AA724" t="str">
            <v/>
          </cell>
          <cell r="AB724" t="str">
            <v/>
          </cell>
          <cell r="AC724" t="str">
            <v/>
          </cell>
          <cell r="AD724" t="str">
            <v>Client/Server (Application type: COTS = Commercial off the Shelf)</v>
          </cell>
          <cell r="AE724" t="str">
            <v>N</v>
          </cell>
          <cell r="AF724" t="str">
            <v>Sensitive</v>
          </cell>
          <cell r="AG724" t="str">
            <v/>
          </cell>
          <cell r="AH724" t="str">
            <v/>
          </cell>
          <cell r="AI724" t="str">
            <v/>
          </cell>
          <cell r="AJ724" t="str">
            <v>Important</v>
          </cell>
          <cell r="AK724" t="str">
            <v>7x24</v>
          </cell>
          <cell r="AL724" t="str">
            <v/>
          </cell>
          <cell r="AM724" t="str">
            <v/>
          </cell>
          <cell r="AN724" t="str">
            <v>N/A</v>
          </cell>
          <cell r="AO724" t="str">
            <v/>
          </cell>
          <cell r="AP724" t="str">
            <v/>
          </cell>
          <cell r="AQ724" t="str">
            <v/>
          </cell>
          <cell r="AR724" t="str">
            <v/>
          </cell>
          <cell r="AS724" t="str">
            <v/>
          </cell>
          <cell r="AT724" t="str">
            <v/>
          </cell>
          <cell r="AU724" t="str">
            <v/>
          </cell>
          <cell r="AV724" t="str">
            <v/>
          </cell>
          <cell r="AW724" t="str">
            <v/>
          </cell>
          <cell r="AX724">
            <v>0</v>
          </cell>
          <cell r="AY724" t="str">
            <v/>
          </cell>
          <cell r="AZ724" t="str">
            <v>N/A</v>
          </cell>
          <cell r="BA724" t="str">
            <v>1900-01-01</v>
          </cell>
          <cell r="BB724" t="str">
            <v>N/A</v>
          </cell>
          <cell r="BC724" t="str">
            <v/>
          </cell>
          <cell r="BD724" t="str">
            <v/>
          </cell>
          <cell r="BE724" t="str">
            <v/>
          </cell>
        </row>
        <row r="725">
          <cell r="A725" t="str">
            <v>0710</v>
          </cell>
          <cell r="B725" t="str">
            <v>0710 - Windows Service Manager - EFB</v>
          </cell>
          <cell r="C725" t="str">
            <v>Windows Service Manager - EFB</v>
          </cell>
          <cell r="D725" t="str">
            <v/>
          </cell>
          <cell r="E725" t="str">
            <v>Production</v>
          </cell>
          <cell r="F725" t="str">
            <v>IT Solutions Centre Airline Operations &amp; Cargo - FOP</v>
          </cell>
          <cell r="G725" t="str">
            <v>Air</v>
          </cell>
          <cell r="H725" t="str">
            <v>0710 - Windows Service Manager - EFB</v>
          </cell>
          <cell r="I725" t="str">
            <v>Application</v>
          </cell>
          <cell r="J725" t="str">
            <v>Air applications used for running all Services required on EFB</v>
          </cell>
          <cell r="K725" t="str">
            <v>FOP</v>
          </cell>
          <cell r="L725" t="str">
            <v>TBD</v>
          </cell>
          <cell r="M725" t="str">
            <v/>
          </cell>
          <cell r="N725" t="str">
            <v>Matt Oakley</v>
          </cell>
          <cell r="O725" t="str">
            <v>852 93889059</v>
          </cell>
          <cell r="P725" t="str">
            <v>Andrew Loh</v>
          </cell>
          <cell r="Q725" t="str">
            <v>852 63387908</v>
          </cell>
          <cell r="R725" t="str">
            <v>852 27471399</v>
          </cell>
          <cell r="S725" t="str">
            <v>eops@cathaypacific.com</v>
          </cell>
          <cell r="T725" t="str">
            <v/>
          </cell>
          <cell r="U725" t="str">
            <v>Wefield Lee</v>
          </cell>
          <cell r="V725" t="str">
            <v/>
          </cell>
          <cell r="W725" t="str">
            <v>Service Centre</v>
          </cell>
          <cell r="X725" t="str">
            <v/>
          </cell>
          <cell r="Y725" t="str">
            <v>HP</v>
          </cell>
          <cell r="Z725" t="str">
            <v/>
          </cell>
          <cell r="AA725" t="str">
            <v/>
          </cell>
          <cell r="AB725" t="str">
            <v/>
          </cell>
          <cell r="AC725" t="str">
            <v/>
          </cell>
          <cell r="AD725" t="str">
            <v>Client/Server (Application type: COTS = Commercial off the Shelf)</v>
          </cell>
          <cell r="AE725" t="str">
            <v>N</v>
          </cell>
          <cell r="AF725" t="str">
            <v>Internal Use Only</v>
          </cell>
          <cell r="AG725" t="str">
            <v/>
          </cell>
          <cell r="AH725" t="str">
            <v/>
          </cell>
          <cell r="AI725" t="str">
            <v/>
          </cell>
          <cell r="AJ725" t="str">
            <v>Critical</v>
          </cell>
          <cell r="AK725" t="str">
            <v>7x24</v>
          </cell>
          <cell r="AL725" t="str">
            <v/>
          </cell>
          <cell r="AM725" t="str">
            <v/>
          </cell>
          <cell r="AN725" t="str">
            <v>N/A</v>
          </cell>
          <cell r="AO725" t="str">
            <v/>
          </cell>
          <cell r="AP725" t="str">
            <v/>
          </cell>
          <cell r="AQ725" t="str">
            <v/>
          </cell>
          <cell r="AR725" t="str">
            <v/>
          </cell>
          <cell r="AS725" t="str">
            <v/>
          </cell>
          <cell r="AT725" t="str">
            <v/>
          </cell>
          <cell r="AU725" t="str">
            <v/>
          </cell>
          <cell r="AV725" t="str">
            <v/>
          </cell>
          <cell r="AW725" t="str">
            <v/>
          </cell>
          <cell r="AX725">
            <v>0</v>
          </cell>
          <cell r="AY725" t="str">
            <v/>
          </cell>
          <cell r="AZ725" t="str">
            <v>N/A</v>
          </cell>
          <cell r="BA725" t="str">
            <v>1900-01-01</v>
          </cell>
          <cell r="BB725" t="str">
            <v>N/A</v>
          </cell>
          <cell r="BC725" t="str">
            <v/>
          </cell>
          <cell r="BD725" t="str">
            <v/>
          </cell>
          <cell r="BE725" t="str">
            <v/>
          </cell>
        </row>
        <row r="726">
          <cell r="A726" t="str">
            <v>0711</v>
          </cell>
          <cell r="B726" t="str">
            <v>0711 - Filezilla - EFB</v>
          </cell>
          <cell r="C726" t="str">
            <v>Filezilla</v>
          </cell>
          <cell r="D726" t="str">
            <v/>
          </cell>
          <cell r="E726" t="str">
            <v>Production</v>
          </cell>
          <cell r="F726" t="str">
            <v>IT Solutions Centre Airline Operations &amp; Cargo - FOP</v>
          </cell>
          <cell r="G726" t="str">
            <v>Air</v>
          </cell>
          <cell r="H726" t="str">
            <v>0711 - Filezilla - EFB</v>
          </cell>
          <cell r="I726" t="str">
            <v>Application</v>
          </cell>
          <cell r="J726" t="str">
            <v>Air applications used for sending/receiving packages from other EFBs</v>
          </cell>
          <cell r="K726" t="str">
            <v>FOP</v>
          </cell>
          <cell r="L726" t="str">
            <v>TBD</v>
          </cell>
          <cell r="M726" t="str">
            <v/>
          </cell>
          <cell r="N726" t="str">
            <v>Matt Oakley</v>
          </cell>
          <cell r="O726" t="str">
            <v>852 93889059</v>
          </cell>
          <cell r="P726" t="str">
            <v>Andrew Loh</v>
          </cell>
          <cell r="Q726" t="str">
            <v>852 63387908</v>
          </cell>
          <cell r="R726" t="str">
            <v>852 27471399</v>
          </cell>
          <cell r="S726" t="str">
            <v>eops@cathaypacific.com</v>
          </cell>
          <cell r="T726" t="str">
            <v/>
          </cell>
          <cell r="U726" t="str">
            <v>Wefield Lee</v>
          </cell>
          <cell r="V726" t="str">
            <v/>
          </cell>
          <cell r="W726" t="str">
            <v>Service Centre</v>
          </cell>
          <cell r="X726" t="str">
            <v/>
          </cell>
          <cell r="Y726" t="str">
            <v>HP</v>
          </cell>
          <cell r="Z726" t="str">
            <v/>
          </cell>
          <cell r="AA726" t="str">
            <v/>
          </cell>
          <cell r="AB726" t="str">
            <v/>
          </cell>
          <cell r="AC726" t="str">
            <v/>
          </cell>
          <cell r="AD726" t="str">
            <v>Client/Server (Application type: COTS = Commercial off the Shelf)</v>
          </cell>
          <cell r="AE726" t="str">
            <v>N</v>
          </cell>
          <cell r="AF726" t="str">
            <v>Sensitive</v>
          </cell>
          <cell r="AG726" t="str">
            <v/>
          </cell>
          <cell r="AH726" t="str">
            <v/>
          </cell>
          <cell r="AI726" t="str">
            <v/>
          </cell>
          <cell r="AJ726" t="str">
            <v>Important</v>
          </cell>
          <cell r="AK726" t="str">
            <v>7x24</v>
          </cell>
          <cell r="AL726" t="str">
            <v/>
          </cell>
          <cell r="AM726" t="str">
            <v/>
          </cell>
          <cell r="AN726" t="str">
            <v>N/A</v>
          </cell>
          <cell r="AO726" t="str">
            <v/>
          </cell>
          <cell r="AP726" t="str">
            <v/>
          </cell>
          <cell r="AQ726" t="str">
            <v/>
          </cell>
          <cell r="AR726" t="str">
            <v/>
          </cell>
          <cell r="AS726" t="str">
            <v/>
          </cell>
          <cell r="AT726" t="str">
            <v/>
          </cell>
          <cell r="AU726" t="str">
            <v/>
          </cell>
          <cell r="AV726" t="str">
            <v/>
          </cell>
          <cell r="AW726" t="str">
            <v/>
          </cell>
          <cell r="AX726">
            <v>0</v>
          </cell>
          <cell r="AY726" t="str">
            <v/>
          </cell>
          <cell r="AZ726" t="str">
            <v>N/A</v>
          </cell>
          <cell r="BA726" t="str">
            <v>1900-01-01</v>
          </cell>
          <cell r="BB726" t="str">
            <v>N/A</v>
          </cell>
          <cell r="BC726" t="str">
            <v/>
          </cell>
          <cell r="BD726" t="str">
            <v/>
          </cell>
          <cell r="BE726" t="str">
            <v/>
          </cell>
        </row>
        <row r="727">
          <cell r="A727" t="str">
            <v>0712</v>
          </cell>
          <cell r="B727" t="str">
            <v>0712 - MC Dashboard</v>
          </cell>
          <cell r="C727" t="str">
            <v/>
          </cell>
          <cell r="D727" t="str">
            <v>0632</v>
          </cell>
          <cell r="E727" t="str">
            <v>Pre-Production</v>
          </cell>
          <cell r="F727" t="str">
            <v>IT Innovation Centre</v>
          </cell>
          <cell r="G727" t="str">
            <v>Mobile App</v>
          </cell>
          <cell r="H727" t="str">
            <v>0712 - MC Dashboard</v>
          </cell>
          <cell r="I727" t="str">
            <v>Application</v>
          </cell>
          <cell r="J727" t="str">
            <v>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v>
          </cell>
          <cell r="K727" t="str">
            <v>IMT</v>
          </cell>
          <cell r="L727" t="str">
            <v>David Price - Tech Maintenance Ctr Supt Manager</v>
          </cell>
          <cell r="M727" t="str">
            <v/>
          </cell>
          <cell r="N727" t="str">
            <v>Koray Sonmezsoy</v>
          </cell>
          <cell r="O727" t="str">
            <v>TBC</v>
          </cell>
          <cell r="P727" t="str">
            <v>Graham Daley</v>
          </cell>
          <cell r="Q727" t="str">
            <v>852 94470915</v>
          </cell>
          <cell r="R727" t="str">
            <v>TBC</v>
          </cell>
          <cell r="S727" t="str">
            <v/>
          </cell>
          <cell r="T727" t="str">
            <v>ASL - MDM Support</v>
          </cell>
          <cell r="U727" t="str">
            <v>Graham Daley</v>
          </cell>
          <cell r="V727" t="str">
            <v/>
          </cell>
          <cell r="W727" t="str">
            <v>Service Centre</v>
          </cell>
          <cell r="X727" t="str">
            <v>IBM ASM</v>
          </cell>
          <cell r="Y727" t="str">
            <v/>
          </cell>
          <cell r="Z727" t="str">
            <v>Innovation Centre</v>
          </cell>
          <cell r="AA727" t="str">
            <v>CX Infra Web and Mobile Support</v>
          </cell>
          <cell r="AB727" t="str">
            <v/>
          </cell>
          <cell r="AC727" t="str">
            <v/>
          </cell>
          <cell r="AD727" t="str">
            <v>Mobile Technology  (Application type: Custom)</v>
          </cell>
          <cell r="AE727" t="str">
            <v/>
          </cell>
          <cell r="AF727" t="str">
            <v>Internal Use Only</v>
          </cell>
          <cell r="AG727" t="str">
            <v/>
          </cell>
          <cell r="AH727" t="str">
            <v/>
          </cell>
          <cell r="AI727" t="str">
            <v/>
          </cell>
          <cell r="AJ727" t="str">
            <v>Peripheral</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v>0</v>
          </cell>
          <cell r="AY727" t="str">
            <v/>
          </cell>
          <cell r="AZ727" t="str">
            <v>N/A</v>
          </cell>
          <cell r="BA727" t="str">
            <v>1900-01-01</v>
          </cell>
          <cell r="BB727" t="str">
            <v>N/A</v>
          </cell>
          <cell r="BC727" t="str">
            <v/>
          </cell>
          <cell r="BD727" t="str">
            <v/>
          </cell>
          <cell r="BE727" t="str">
            <v/>
          </cell>
        </row>
        <row r="728">
          <cell r="A728" t="str">
            <v>0713</v>
          </cell>
          <cell r="B728" t="str">
            <v>0713 - MC Roster</v>
          </cell>
          <cell r="C728" t="str">
            <v/>
          </cell>
          <cell r="D728" t="str">
            <v>0632</v>
          </cell>
          <cell r="E728" t="str">
            <v>Pre-Production</v>
          </cell>
          <cell r="F728" t="str">
            <v>IT Innovation Centre</v>
          </cell>
          <cell r="G728" t="str">
            <v>Mobile App</v>
          </cell>
          <cell r="H728" t="str">
            <v>0713 - MC Roster</v>
          </cell>
          <cell r="I728" t="str">
            <v>Application</v>
          </cell>
          <cell r="J728" t="str">
            <v>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v>
          </cell>
          <cell r="K728" t="str">
            <v>IMT</v>
          </cell>
          <cell r="L728" t="str">
            <v>David Price - Tech Maintenance Ctr Supt Manager</v>
          </cell>
          <cell r="M728" t="str">
            <v/>
          </cell>
          <cell r="N728" t="str">
            <v>Koray Sonmezsoy</v>
          </cell>
          <cell r="O728" t="str">
            <v>TBC</v>
          </cell>
          <cell r="P728" t="str">
            <v>Graham Daley</v>
          </cell>
          <cell r="Q728" t="str">
            <v>852 94470915</v>
          </cell>
          <cell r="R728" t="str">
            <v>TBC</v>
          </cell>
          <cell r="S728" t="str">
            <v/>
          </cell>
          <cell r="T728" t="str">
            <v>ASL - MDM Support</v>
          </cell>
          <cell r="U728" t="str">
            <v>Graham Daley</v>
          </cell>
          <cell r="V728" t="str">
            <v/>
          </cell>
          <cell r="W728" t="str">
            <v>Service Centre</v>
          </cell>
          <cell r="X728" t="str">
            <v>IBM ASM</v>
          </cell>
          <cell r="Y728" t="str">
            <v/>
          </cell>
          <cell r="Z728" t="str">
            <v>Innovation Centre</v>
          </cell>
          <cell r="AA728" t="str">
            <v>CX Infra Web and Mobile Support</v>
          </cell>
          <cell r="AB728" t="str">
            <v/>
          </cell>
          <cell r="AC728" t="str">
            <v/>
          </cell>
          <cell r="AD728" t="str">
            <v>Mobile Technology  (Application type: Custom)</v>
          </cell>
          <cell r="AE728" t="str">
            <v/>
          </cell>
          <cell r="AF728" t="str">
            <v>Sensitive</v>
          </cell>
          <cell r="AG728" t="str">
            <v/>
          </cell>
          <cell r="AH728" t="str">
            <v/>
          </cell>
          <cell r="AI728" t="str">
            <v/>
          </cell>
          <cell r="AJ728" t="str">
            <v>Peripheral</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v>0</v>
          </cell>
          <cell r="AY728" t="str">
            <v/>
          </cell>
          <cell r="AZ728" t="str">
            <v>N/A</v>
          </cell>
          <cell r="BA728" t="str">
            <v>1900-01-01</v>
          </cell>
          <cell r="BB728" t="str">
            <v>N/A</v>
          </cell>
          <cell r="BC728" t="str">
            <v/>
          </cell>
          <cell r="BD728" t="str">
            <v/>
          </cell>
          <cell r="BE728" t="str">
            <v/>
          </cell>
        </row>
        <row r="729">
          <cell r="A729" t="str">
            <v>0714</v>
          </cell>
          <cell r="B729" t="str">
            <v>0714 - Travel Retail Platform AML</v>
          </cell>
          <cell r="C729" t="str">
            <v>TRP AML</v>
          </cell>
          <cell r="D729" t="str">
            <v/>
          </cell>
          <cell r="E729" t="str">
            <v>Production</v>
          </cell>
          <cell r="F729" t="str">
            <v>IT Solutions Centre Sales &amp; Marketing - Loyalty &amp; Asia Miles</v>
          </cell>
          <cell r="G729" t="str">
            <v>Cathay Pacific Loyalty (CPL)</v>
          </cell>
          <cell r="H729" t="str">
            <v>0714 - Travel Retail Platform AML</v>
          </cell>
          <cell r="I729" t="str">
            <v>Application</v>
          </cell>
          <cell r="J729" t="str">
            <v>A web application platform allowing AML to promote packaged and ancillary sales</v>
          </cell>
          <cell r="K729" t="str">
            <v>CPL</v>
          </cell>
          <cell r="L729" t="str">
            <v>Kenny To</v>
          </cell>
          <cell r="M729" t="str">
            <v>Vincent Lau</v>
          </cell>
          <cell r="N729" t="str">
            <v>Calvin Lai</v>
          </cell>
          <cell r="O729" t="str">
            <v>852 98811889</v>
          </cell>
          <cell r="P729" t="str">
            <v>Indi Tang</v>
          </cell>
          <cell r="Q729" t="str">
            <v>852 92369740</v>
          </cell>
          <cell r="R729" t="str">
            <v>852 60524730</v>
          </cell>
          <cell r="S729" t="str">
            <v>IMT#AMLSUPPORT@cathaypacific.com</v>
          </cell>
          <cell r="T729" t="str">
            <v/>
          </cell>
          <cell r="U729" t="str">
            <v>Michael Wong, Patrick Hui</v>
          </cell>
          <cell r="V729" t="str">
            <v>OpenJaw Limited</v>
          </cell>
          <cell r="W729" t="str">
            <v>Service Centre</v>
          </cell>
          <cell r="X729" t="str">
            <v>IBM-ASM - PAX (CLM)</v>
          </cell>
          <cell r="Y729" t="str">
            <v>Openjaw</v>
          </cell>
          <cell r="Z729" t="str">
            <v>Application Support - S&amp;M - Loyalty &amp; Asia Miles</v>
          </cell>
          <cell r="AA729" t="str">
            <v>CX Infra Web and Mobile Support</v>
          </cell>
          <cell r="AB729" t="str">
            <v/>
          </cell>
          <cell r="AC729" t="str">
            <v/>
          </cell>
          <cell r="AD729" t="str">
            <v>Web (Application type: Custom)</v>
          </cell>
          <cell r="AE729" t="str">
            <v>Y</v>
          </cell>
          <cell r="AF729" t="str">
            <v>Highly Sensitive</v>
          </cell>
          <cell r="AG729" t="str">
            <v/>
          </cell>
          <cell r="AH729" t="str">
            <v/>
          </cell>
          <cell r="AI729" t="str">
            <v>500</v>
          </cell>
          <cell r="AJ729" t="str">
            <v>Critical</v>
          </cell>
          <cell r="AK729" t="str">
            <v>7x24</v>
          </cell>
          <cell r="AL729" t="str">
            <v>N/A as the application is not runnning on Windows</v>
          </cell>
          <cell r="AM729" t="str">
            <v>Pax</v>
          </cell>
          <cell r="AN729" t="str">
            <v>n/a</v>
          </cell>
          <cell r="AO729" t="str">
            <v/>
          </cell>
          <cell r="AP729" t="str">
            <v/>
          </cell>
          <cell r="AQ729" t="str">
            <v>Y</v>
          </cell>
          <cell r="AR729" t="str">
            <v/>
          </cell>
          <cell r="AS729" t="str">
            <v>N/A</v>
          </cell>
          <cell r="AT729" t="str">
            <v/>
          </cell>
          <cell r="AU729" t="str">
            <v/>
          </cell>
          <cell r="AV729" t="str">
            <v/>
          </cell>
          <cell r="AW729" t="str">
            <v/>
          </cell>
          <cell r="AX729">
            <v>0</v>
          </cell>
          <cell r="AY729" t="str">
            <v/>
          </cell>
          <cell r="AZ729" t="str">
            <v>N/A</v>
          </cell>
          <cell r="BA729" t="str">
            <v>1900-01-01</v>
          </cell>
          <cell r="BB729" t="str">
            <v>N/A</v>
          </cell>
          <cell r="BC729" t="str">
            <v>SaaS app hosted externally by OpenJaw</v>
          </cell>
          <cell r="BD729" t="str">
            <v>Internet facing</v>
          </cell>
          <cell r="BE729" t="str">
            <v/>
          </cell>
        </row>
        <row r="730">
          <cell r="A730" t="str">
            <v>0715</v>
          </cell>
          <cell r="B730" t="str">
            <v>0715 - CX Travel Retail Platform</v>
          </cell>
          <cell r="C730" t="str">
            <v>CX TRP</v>
          </cell>
          <cell r="D730" t="str">
            <v/>
          </cell>
          <cell r="E730" t="str">
            <v>Production</v>
          </cell>
          <cell r="F730" t="str">
            <v>IT Solutions Centre Sales &amp; Marketing - S&amp;D - ECX &amp; CHL</v>
          </cell>
          <cell r="G730" t="str">
            <v>Cathay Holidays Ltd (CHL)</v>
          </cell>
          <cell r="H730" t="str">
            <v>0715 - CX Travel Retail Platform</v>
          </cell>
          <cell r="I730" t="str">
            <v>Service</v>
          </cell>
          <cell r="J730" t="str">
            <v>Application platform allowing CX to promote and sell packaged and ancillary sales</v>
          </cell>
          <cell r="K730" t="str">
            <v>CHL</v>
          </cell>
          <cell r="L730" t="str">
            <v>Roberto Abbondio</v>
          </cell>
          <cell r="M730" t="str">
            <v>Viola Wong</v>
          </cell>
          <cell r="N730" t="str">
            <v>Miranda Wong</v>
          </cell>
          <cell r="O730" t="str">
            <v>852 60720994</v>
          </cell>
          <cell r="P730" t="str">
            <v>Sophie Wong</v>
          </cell>
          <cell r="Q730" t="str">
            <v>852 90380464</v>
          </cell>
          <cell r="R730" t="str">
            <v>852 90208756</v>
          </cell>
          <cell r="S730" t="str">
            <v/>
          </cell>
          <cell r="T730" t="str">
            <v/>
          </cell>
          <cell r="U730" t="str">
            <v>Henry But, Simon Yip, Janice Cheng, Raymond Toa</v>
          </cell>
          <cell r="V730" t="str">
            <v>OpenJaw Limited</v>
          </cell>
          <cell r="W730" t="str">
            <v>Service Centre</v>
          </cell>
          <cell r="X730" t="str">
            <v>Application Support - S&amp;M - S&amp;D-ECX &amp; CHL</v>
          </cell>
          <cell r="Y730" t="str">
            <v>Openjaw</v>
          </cell>
          <cell r="Z730" t="str">
            <v>Openjaw</v>
          </cell>
          <cell r="AA730" t="str">
            <v>Openjaw</v>
          </cell>
          <cell r="AB730" t="str">
            <v/>
          </cell>
          <cell r="AC730" t="str">
            <v/>
          </cell>
          <cell r="AD730" t="str">
            <v>SaaS (Application type: Custom)</v>
          </cell>
          <cell r="AE730" t="str">
            <v>N</v>
          </cell>
          <cell r="AF730" t="str">
            <v>Highly Sensitive</v>
          </cell>
          <cell r="AG730" t="str">
            <v/>
          </cell>
          <cell r="AH730" t="str">
            <v/>
          </cell>
          <cell r="AI730" t="str">
            <v>500+</v>
          </cell>
          <cell r="AJ730" t="str">
            <v>Critical</v>
          </cell>
          <cell r="AK730" t="str">
            <v>7x24</v>
          </cell>
          <cell r="AL730" t="str">
            <v>0200 AM to 0600 AM</v>
          </cell>
          <cell r="AM730" t="str">
            <v>Pax</v>
          </cell>
          <cell r="AN730" t="str">
            <v>N/A</v>
          </cell>
          <cell r="AO730" t="str">
            <v/>
          </cell>
          <cell r="AP730" t="str">
            <v/>
          </cell>
          <cell r="AQ730" t="str">
            <v>N/A</v>
          </cell>
          <cell r="AR730" t="str">
            <v/>
          </cell>
          <cell r="AS730" t="str">
            <v>N</v>
          </cell>
          <cell r="AT730" t="str">
            <v/>
          </cell>
          <cell r="AU730" t="str">
            <v/>
          </cell>
          <cell r="AV730" t="str">
            <v/>
          </cell>
          <cell r="AW730" t="str">
            <v/>
          </cell>
          <cell r="AX730">
            <v>0</v>
          </cell>
          <cell r="AY730" t="str">
            <v/>
          </cell>
          <cell r="AZ730" t="str">
            <v>N/A</v>
          </cell>
          <cell r="BA730" t="str">
            <v>1900-01-01</v>
          </cell>
          <cell r="BB730" t="str">
            <v>N/A</v>
          </cell>
          <cell r="BC730" t="str">
            <v/>
          </cell>
          <cell r="BD730" t="str">
            <v>Internet facing</v>
          </cell>
          <cell r="BE730" t="str">
            <v/>
          </cell>
        </row>
        <row r="731">
          <cell r="A731" t="str">
            <v>0716</v>
          </cell>
          <cell r="B731" t="str">
            <v>0716 - Operations Enterprise Operational Data Store</v>
          </cell>
          <cell r="C731" t="str">
            <v>OPS EODS</v>
          </cell>
          <cell r="D731" t="str">
            <v/>
          </cell>
          <cell r="E731" t="str">
            <v>Production</v>
          </cell>
          <cell r="F731" t="str">
            <v>IT Solutions Centre Enterprise - Integration Competency Cntr</v>
          </cell>
          <cell r="G731" t="str">
            <v>Integrated Data Storage</v>
          </cell>
          <cell r="H731" t="str">
            <v>0716 - EODS</v>
          </cell>
          <cell r="I731" t="str">
            <v>Service</v>
          </cell>
          <cell r="J731" t="str">
            <v>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v>
          </cell>
          <cell r="K731" t="str">
            <v>IMT</v>
          </cell>
          <cell r="L731" t="str">
            <v>Brendan O'kane</v>
          </cell>
          <cell r="M731" t="str">
            <v>TBD</v>
          </cell>
          <cell r="N731" t="str">
            <v>Maggie To</v>
          </cell>
          <cell r="O731" t="str">
            <v>852 96406772</v>
          </cell>
          <cell r="P731" t="str">
            <v>Arief Wahyudi</v>
          </cell>
          <cell r="Q731" t="str">
            <v>852 98376930</v>
          </cell>
          <cell r="R731" t="str">
            <v>852 90812860</v>
          </cell>
          <cell r="S731" t="str">
            <v>DL ICC-DI ; imt#icc@cathaypacific.com</v>
          </cell>
          <cell r="T731" t="str">
            <v>HP</v>
          </cell>
          <cell r="U731" t="str">
            <v>Arief Wahyudi,Christina Yeung,Edwin Fu, Philip Yip,Luke Lam,Richard Tuet,Andrew Lo</v>
          </cell>
          <cell r="V731" t="str">
            <v>HP</v>
          </cell>
          <cell r="W731" t="str">
            <v>Service Centre</v>
          </cell>
          <cell r="X731" t="str">
            <v>IBM ASM - Ent - Integration</v>
          </cell>
          <cell r="Y731" t="str">
            <v>HP - Database (Microsoft SQL)</v>
          </cell>
          <cell r="Z731" t="str">
            <v>Application Support - Ent - Integration Competency Cntr</v>
          </cell>
          <cell r="AA731" t="str">
            <v>Infra Support - Database (Microsoft SQL)</v>
          </cell>
          <cell r="AB731" t="str">
            <v>Microsoft</v>
          </cell>
          <cell r="AC731" t="str">
            <v/>
          </cell>
          <cell r="AD731" t="str">
            <v>MS SQL SERVER 2012,Informatica IDR, PowerCentre,WMB  (Application type: Custom)</v>
          </cell>
          <cell r="AE731" t="str">
            <v/>
          </cell>
          <cell r="AF731" t="str">
            <v>Sensitive</v>
          </cell>
          <cell r="AG731" t="str">
            <v>/cvs/ARCH/</v>
          </cell>
          <cell r="AH731" t="str">
            <v>Informatica IDR,PowerCenter 9.5,MS SQL SERVER 2012,WMB 7.x</v>
          </cell>
          <cell r="AI731" t="str">
            <v>N/A</v>
          </cell>
          <cell r="AJ731" t="str">
            <v>Critical</v>
          </cell>
          <cell r="AK731" t="str">
            <v>7x24</v>
          </cell>
          <cell r="AL731" t="str">
            <v>No downtime</v>
          </cell>
          <cell r="AM731" t="str">
            <v/>
          </cell>
          <cell r="AN731" t="str">
            <v>Yes</v>
          </cell>
          <cell r="AO731" t="str">
            <v>2 hrs</v>
          </cell>
          <cell r="AP731" t="str">
            <v>6 hrs</v>
          </cell>
          <cell r="AQ731" t="str">
            <v>Y</v>
          </cell>
          <cell r="AR731" t="str">
            <v>Daily - Incremental; Weekly - Full</v>
          </cell>
          <cell r="AS731" t="str">
            <v>Y</v>
          </cell>
          <cell r="AT731" t="str">
            <v>3 - Immediate but not serious impact on operations; Minor delay of flight schedule; Minor customers disruption</v>
          </cell>
          <cell r="AU731" t="str">
            <v/>
          </cell>
          <cell r="AV731" t="str">
            <v/>
          </cell>
          <cell r="AW731" t="str">
            <v/>
          </cell>
          <cell r="AX731">
            <v>0</v>
          </cell>
          <cell r="AY731" t="str">
            <v/>
          </cell>
          <cell r="AZ731" t="str">
            <v>N/A</v>
          </cell>
          <cell r="BA731" t="str">
            <v>1900-01-01</v>
          </cell>
          <cell r="BB731" t="str">
            <v>N/A</v>
          </cell>
          <cell r="BC731" t="str">
            <v/>
          </cell>
          <cell r="BD731" t="str">
            <v/>
          </cell>
          <cell r="BE731" t="str">
            <v/>
          </cell>
        </row>
        <row r="732">
          <cell r="A732" t="str">
            <v>0716A</v>
          </cell>
          <cell r="B732" t="str">
            <v>0716A - Operations Enterprise Operational Data Store Add-On</v>
          </cell>
          <cell r="C732" t="str">
            <v>OPS EODS</v>
          </cell>
          <cell r="D732" t="str">
            <v/>
          </cell>
          <cell r="E732" t="str">
            <v>Production</v>
          </cell>
          <cell r="F732" t="str">
            <v>IT Solutions Centre Enterprise - Integration Competency Cntr</v>
          </cell>
          <cell r="G732" t="str">
            <v>Integrated Data Storage</v>
          </cell>
          <cell r="H732" t="str">
            <v>0716A - OPS EODS Add-On</v>
          </cell>
          <cell r="I732" t="str">
            <v>Application</v>
          </cell>
          <cell r="J732" t="str">
            <v>Operations EODS interfaces that source systems as upstream applications to feed data to EODS; and downline business processes and applications to consume  with focus on operations use</v>
          </cell>
          <cell r="K732" t="str">
            <v>IMT</v>
          </cell>
          <cell r="L732" t="str">
            <v>Brendan O'kane</v>
          </cell>
          <cell r="M732" t="str">
            <v>TBD</v>
          </cell>
          <cell r="N732" t="str">
            <v>Maggie To</v>
          </cell>
          <cell r="O732" t="str">
            <v>852 96406772</v>
          </cell>
          <cell r="P732" t="str">
            <v>Arief Wahyudi</v>
          </cell>
          <cell r="Q732" t="str">
            <v>852 98376930</v>
          </cell>
          <cell r="R732" t="str">
            <v>852 90812860</v>
          </cell>
          <cell r="S732" t="str">
            <v>DL ICC-DI ; imt#icc@cathaypacific.com</v>
          </cell>
          <cell r="T732" t="str">
            <v>HP</v>
          </cell>
          <cell r="U732" t="str">
            <v>Arief Wahyudi,Edwin Fu, Philip Yip,Luke Lam,Richard Tuet</v>
          </cell>
          <cell r="V732" t="str">
            <v>HP</v>
          </cell>
          <cell r="W732" t="str">
            <v>Service Centre</v>
          </cell>
          <cell r="X732" t="str">
            <v>IBM ASM - Ent - Integration</v>
          </cell>
          <cell r="Y732" t="str">
            <v>HP - Database (Microsoft SQL)</v>
          </cell>
          <cell r="Z732" t="str">
            <v>Application Support - Ent - Integration Competency Cntr</v>
          </cell>
          <cell r="AA732" t="str">
            <v>Infra Support - Database (Microsoft SQL)</v>
          </cell>
          <cell r="AB732" t="str">
            <v/>
          </cell>
          <cell r="AC732" t="str">
            <v/>
          </cell>
          <cell r="AD732" t="str">
            <v>MS SQL SERVER 2012,Informatica IDR, PowerCentre,WMB  (Application type: Custom)</v>
          </cell>
          <cell r="AE732" t="str">
            <v/>
          </cell>
          <cell r="AF732" t="str">
            <v>Sensitive</v>
          </cell>
          <cell r="AG732" t="str">
            <v>/cvs/ARCH/</v>
          </cell>
          <cell r="AH732" t="str">
            <v>Informatica IDR,PowerCenter 9.5,MS SQL SERVER 2012,WMB 7.x</v>
          </cell>
          <cell r="AI732" t="str">
            <v>N/A</v>
          </cell>
          <cell r="AJ732" t="str">
            <v>Critical</v>
          </cell>
          <cell r="AK732" t="str">
            <v>7x24</v>
          </cell>
          <cell r="AL732" t="str">
            <v>No downtime</v>
          </cell>
          <cell r="AM732" t="str">
            <v/>
          </cell>
          <cell r="AN732" t="str">
            <v>Yes</v>
          </cell>
          <cell r="AO732" t="str">
            <v>2 hrs</v>
          </cell>
          <cell r="AP732" t="str">
            <v>6 hrs</v>
          </cell>
          <cell r="AQ732" t="str">
            <v>Y</v>
          </cell>
          <cell r="AR732" t="str">
            <v>Daily - Incremental; Weekly - Full</v>
          </cell>
          <cell r="AS732" t="str">
            <v>Y</v>
          </cell>
          <cell r="AT732" t="str">
            <v>3 - Immediate but not serious impact on operations; Minor delay of flight schedule; Minor customers disruption</v>
          </cell>
          <cell r="AU732" t="str">
            <v/>
          </cell>
          <cell r="AV732" t="str">
            <v/>
          </cell>
          <cell r="AW732" t="str">
            <v/>
          </cell>
          <cell r="AX732">
            <v>0</v>
          </cell>
          <cell r="AY732" t="str">
            <v/>
          </cell>
          <cell r="AZ732" t="str">
            <v>N/A</v>
          </cell>
          <cell r="BA732" t="str">
            <v>1900-01-01</v>
          </cell>
          <cell r="BB732" t="str">
            <v>N/A</v>
          </cell>
          <cell r="BC732" t="str">
            <v/>
          </cell>
          <cell r="BD732" t="str">
            <v/>
          </cell>
          <cell r="BE732" t="str">
            <v/>
          </cell>
        </row>
        <row r="733">
          <cell r="A733" t="str">
            <v>0717</v>
          </cell>
          <cell r="B733" t="str">
            <v>0717 -  Commercial Enterprise Operational Data Store</v>
          </cell>
          <cell r="C733" t="str">
            <v>COM EODS</v>
          </cell>
          <cell r="D733" t="str">
            <v/>
          </cell>
          <cell r="E733" t="str">
            <v>Production</v>
          </cell>
          <cell r="F733" t="str">
            <v>IT Solutions Centre Enterprise - Integration Competency Cntr</v>
          </cell>
          <cell r="G733" t="str">
            <v>Integrated Data Storage</v>
          </cell>
          <cell r="H733" t="str">
            <v>0717 - COM EODS</v>
          </cell>
          <cell r="I733" t="str">
            <v>Service</v>
          </cell>
          <cell r="J733" t="str">
            <v>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v>
          </cell>
          <cell r="K733" t="str">
            <v>IMT</v>
          </cell>
          <cell r="L733" t="str">
            <v>Brendan O'kane</v>
          </cell>
          <cell r="M733" t="str">
            <v>TBD</v>
          </cell>
          <cell r="N733" t="str">
            <v>Maggie To</v>
          </cell>
          <cell r="O733" t="str">
            <v>852 96406772</v>
          </cell>
          <cell r="P733" t="str">
            <v>Arief Wahyudi</v>
          </cell>
          <cell r="Q733" t="str">
            <v>852 98376930</v>
          </cell>
          <cell r="R733" t="str">
            <v>852 90812860</v>
          </cell>
          <cell r="S733" t="str">
            <v>DL ICC-DI ; imt#icc@cathaypacific.com</v>
          </cell>
          <cell r="T733" t="str">
            <v>HP</v>
          </cell>
          <cell r="U733" t="str">
            <v>Arief Wahyudi,Christina Yeung,Edwin Fu, Philip Yip,Luke Lam,Richard Tuet,Andrew Lo</v>
          </cell>
          <cell r="V733" t="str">
            <v>HP</v>
          </cell>
          <cell r="W733" t="str">
            <v>Service Centre</v>
          </cell>
          <cell r="X733" t="str">
            <v>IBM ASM - Ent - Integration</v>
          </cell>
          <cell r="Y733" t="str">
            <v>HP - Database (Microsoft SQL)</v>
          </cell>
          <cell r="Z733" t="str">
            <v>Application Support - Ent - Integration Competency Cntr</v>
          </cell>
          <cell r="AA733" t="str">
            <v>Infra Support - Database (Microsoft SQL)</v>
          </cell>
          <cell r="AB733" t="str">
            <v>Microsoft</v>
          </cell>
          <cell r="AC733" t="str">
            <v/>
          </cell>
          <cell r="AD733" t="str">
            <v>MS SQL SERVER 2012,Informatica IDR, PowerCentre,WMB  (Application type: Custom)</v>
          </cell>
          <cell r="AE733" t="str">
            <v/>
          </cell>
          <cell r="AF733" t="str">
            <v>Highly Sensitive</v>
          </cell>
          <cell r="AG733" t="str">
            <v>/cvs/ARCH/</v>
          </cell>
          <cell r="AH733" t="str">
            <v>Informatica,PowerCenter 9.5,MS SQL SERVER 2012,WMB 7.x</v>
          </cell>
          <cell r="AI733" t="str">
            <v>N/A</v>
          </cell>
          <cell r="AJ733" t="str">
            <v>Critical</v>
          </cell>
          <cell r="AK733" t="str">
            <v>7x24</v>
          </cell>
          <cell r="AL733" t="str">
            <v>No downtime</v>
          </cell>
          <cell r="AM733" t="str">
            <v/>
          </cell>
          <cell r="AN733" t="str">
            <v>Yes</v>
          </cell>
          <cell r="AO733" t="str">
            <v>2 hrs</v>
          </cell>
          <cell r="AP733" t="str">
            <v>6 hrs</v>
          </cell>
          <cell r="AQ733" t="str">
            <v>Y</v>
          </cell>
          <cell r="AR733" t="str">
            <v>Daily - Incremental; Weekly - Full</v>
          </cell>
          <cell r="AS733" t="str">
            <v>Y</v>
          </cell>
          <cell r="AT733" t="str">
            <v>3 - Immediate but not serious impact on operations; Minor delay of flight schedule; Minor customers disruption</v>
          </cell>
          <cell r="AU733" t="str">
            <v/>
          </cell>
          <cell r="AV733" t="str">
            <v/>
          </cell>
          <cell r="AW733" t="str">
            <v/>
          </cell>
          <cell r="AX733">
            <v>0</v>
          </cell>
          <cell r="AY733" t="str">
            <v/>
          </cell>
          <cell r="AZ733" t="str">
            <v>N/A</v>
          </cell>
          <cell r="BA733" t="str">
            <v>1900-01-01</v>
          </cell>
          <cell r="BB733" t="str">
            <v>N/A</v>
          </cell>
          <cell r="BC733" t="str">
            <v/>
          </cell>
          <cell r="BD733" t="str">
            <v/>
          </cell>
          <cell r="BE733" t="str">
            <v/>
          </cell>
        </row>
        <row r="734">
          <cell r="A734" t="str">
            <v>0717A</v>
          </cell>
          <cell r="B734" t="str">
            <v>0717A -  Commercial Enterprise Operational Data Store Add-On</v>
          </cell>
          <cell r="C734" t="str">
            <v>COM EODS</v>
          </cell>
          <cell r="D734" t="str">
            <v/>
          </cell>
          <cell r="E734" t="str">
            <v>Production</v>
          </cell>
          <cell r="F734" t="str">
            <v>IT Solutions Centre Enterprise - Integration Competency Cntr</v>
          </cell>
          <cell r="G734" t="str">
            <v>Integrated Data Storage</v>
          </cell>
          <cell r="H734" t="str">
            <v>0717A - COM EODS Add-On</v>
          </cell>
          <cell r="I734" t="str">
            <v>Application</v>
          </cell>
          <cell r="J734" t="str">
            <v>Commercial EODS interfaces that source systems as upstream applications to feed data to EODS; and downline business processes and applications to consume  with focus on operations use</v>
          </cell>
          <cell r="K734" t="str">
            <v>IMT</v>
          </cell>
          <cell r="L734" t="str">
            <v>Brendan O'kane</v>
          </cell>
          <cell r="M734" t="str">
            <v>TBD</v>
          </cell>
          <cell r="N734" t="str">
            <v>Maggie To</v>
          </cell>
          <cell r="O734" t="str">
            <v>852 96406772</v>
          </cell>
          <cell r="P734" t="str">
            <v>Arief Wahyudi</v>
          </cell>
          <cell r="Q734" t="str">
            <v>852 98376930</v>
          </cell>
          <cell r="R734" t="str">
            <v>852 90812860</v>
          </cell>
          <cell r="S734" t="str">
            <v>DL ICC-DI ; imt#icc@cathaypacific.com</v>
          </cell>
          <cell r="T734" t="str">
            <v>HP</v>
          </cell>
          <cell r="U734" t="str">
            <v>Arief Wahyudi,Edwin Fu, Philip Yip,Luke Lam,Richard Tuet</v>
          </cell>
          <cell r="V734" t="str">
            <v>HP</v>
          </cell>
          <cell r="W734" t="str">
            <v>Service Centre</v>
          </cell>
          <cell r="X734" t="str">
            <v>IBM ASM - Ent - Integration</v>
          </cell>
          <cell r="Y734" t="str">
            <v>HP - Database (Microsoft SQL)</v>
          </cell>
          <cell r="Z734" t="str">
            <v>Application Support - Ent - Integration Competency Cntr</v>
          </cell>
          <cell r="AA734" t="str">
            <v>Infra Support - Database (Microsoft SQL)</v>
          </cell>
          <cell r="AB734" t="str">
            <v/>
          </cell>
          <cell r="AC734" t="str">
            <v/>
          </cell>
          <cell r="AD734" t="str">
            <v>MS SQL SERVER 2012,Informatica IDR, PowerCentre,WMB  (Application type: Custom)</v>
          </cell>
          <cell r="AE734" t="str">
            <v/>
          </cell>
          <cell r="AF734" t="str">
            <v>Highly Sensitive</v>
          </cell>
          <cell r="AG734" t="str">
            <v>/cvs/ARCH/</v>
          </cell>
          <cell r="AH734" t="str">
            <v>Informatica,PowerCenter 9.5,MS SQL SERVER 2012,WMB 7.x</v>
          </cell>
          <cell r="AI734" t="str">
            <v>N/A</v>
          </cell>
          <cell r="AJ734" t="str">
            <v>Critical</v>
          </cell>
          <cell r="AK734" t="str">
            <v>7x24</v>
          </cell>
          <cell r="AL734" t="str">
            <v>No downtime</v>
          </cell>
          <cell r="AM734" t="str">
            <v/>
          </cell>
          <cell r="AN734" t="str">
            <v>Yes</v>
          </cell>
          <cell r="AO734" t="str">
            <v>2 hrs</v>
          </cell>
          <cell r="AP734" t="str">
            <v>6 hrs</v>
          </cell>
          <cell r="AQ734" t="str">
            <v>Y</v>
          </cell>
          <cell r="AR734" t="str">
            <v>Daily - Incremental; Weekly - Full</v>
          </cell>
          <cell r="AS734" t="str">
            <v>Y</v>
          </cell>
          <cell r="AT734" t="str">
            <v>3 - Immediate but not serious impact on operations; Minor delay of flight schedule; Minor customers disruption</v>
          </cell>
          <cell r="AU734" t="str">
            <v/>
          </cell>
          <cell r="AV734" t="str">
            <v/>
          </cell>
          <cell r="AW734" t="str">
            <v/>
          </cell>
          <cell r="AX734">
            <v>0</v>
          </cell>
          <cell r="AY734" t="str">
            <v/>
          </cell>
          <cell r="AZ734" t="str">
            <v>N/A</v>
          </cell>
          <cell r="BA734" t="str">
            <v>1900-01-01</v>
          </cell>
          <cell r="BB734" t="str">
            <v>N/A</v>
          </cell>
          <cell r="BC734" t="str">
            <v/>
          </cell>
          <cell r="BD734" t="str">
            <v/>
          </cell>
          <cell r="BE734" t="str">
            <v/>
          </cell>
        </row>
        <row r="735">
          <cell r="A735" t="str">
            <v>0718</v>
          </cell>
          <cell r="B735" t="str">
            <v>0718 - Catering Planner</v>
          </cell>
          <cell r="C735" t="str">
            <v>ICATS</v>
          </cell>
          <cell r="D735" t="str">
            <v/>
          </cell>
          <cell r="E735" t="str">
            <v>Production</v>
          </cell>
          <cell r="F735" t="str">
            <v>IT Solutions Centre Service Delivery - ISD</v>
          </cell>
          <cell r="G735" t="str">
            <v>Inflight Services (ISD)</v>
          </cell>
          <cell r="H735" t="str">
            <v>0718 - Catering Planner</v>
          </cell>
          <cell r="I735" t="str">
            <v>Application</v>
          </cell>
          <cell r="J735" t="str">
            <v>Catering planning system for CX and KA to manage meal order, pricing, invoice and payment</v>
          </cell>
          <cell r="K735" t="str">
            <v>ISD</v>
          </cell>
          <cell r="L735" t="str">
            <v>CX - Anna Au, KA - Wendy Kwok</v>
          </cell>
          <cell r="M735" t="str">
            <v/>
          </cell>
          <cell r="N735" t="str">
            <v>Winnie Yau</v>
          </cell>
          <cell r="O735" t="str">
            <v>852 94354063</v>
          </cell>
          <cell r="P735" t="str">
            <v>Clement Cheung</v>
          </cell>
          <cell r="Q735" t="str">
            <v>852 94253429</v>
          </cell>
          <cell r="R735" t="str">
            <v>852 62228320</v>
          </cell>
          <cell r="S735" t="str">
            <v>IMT#IOS@cathaypacific.com</v>
          </cell>
          <cell r="T735" t="str">
            <v>HP</v>
          </cell>
          <cell r="U735" t="str">
            <v>Annita Wan</v>
          </cell>
          <cell r="V735" t="str">
            <v>HP</v>
          </cell>
          <cell r="W735" t="str">
            <v>Service Centre</v>
          </cell>
          <cell r="X735" t="str">
            <v>Application Support - Service Delivery - ISD</v>
          </cell>
          <cell r="Y735" t="str">
            <v/>
          </cell>
          <cell r="Z735" t="str">
            <v>Application Support - Service Delivery - ISD</v>
          </cell>
          <cell r="AA735" t="str">
            <v/>
          </cell>
          <cell r="AB735" t="str">
            <v>eGate</v>
          </cell>
          <cell r="AC735" t="str">
            <v/>
          </cell>
          <cell r="AD735" t="str">
            <v>SaaS (Application type: Custom)</v>
          </cell>
          <cell r="AE735" t="str">
            <v>N</v>
          </cell>
          <cell r="AF735" t="str">
            <v>Highly Sensitive</v>
          </cell>
          <cell r="AG735" t="str">
            <v/>
          </cell>
          <cell r="AH735" t="str">
            <v/>
          </cell>
          <cell r="AI735" t="str">
            <v/>
          </cell>
          <cell r="AJ735" t="str">
            <v>Critical</v>
          </cell>
          <cell r="AK735" t="str">
            <v>7x24</v>
          </cell>
          <cell r="AL735" t="str">
            <v>Sat 00:00 - 05:00</v>
          </cell>
          <cell r="AM735" t="str">
            <v/>
          </cell>
          <cell r="AN735" t="str">
            <v>Yes - Uncertified</v>
          </cell>
          <cell r="AO735" t="str">
            <v>8 hrs</v>
          </cell>
          <cell r="AP735" t="str">
            <v>0 hr</v>
          </cell>
          <cell r="AQ735" t="str">
            <v/>
          </cell>
          <cell r="AR735" t="str">
            <v/>
          </cell>
          <cell r="AS735" t="str">
            <v/>
          </cell>
          <cell r="AT735" t="str">
            <v/>
          </cell>
          <cell r="AU735" t="str">
            <v/>
          </cell>
          <cell r="AV735" t="str">
            <v/>
          </cell>
          <cell r="AW735" t="str">
            <v/>
          </cell>
          <cell r="AX735">
            <v>0</v>
          </cell>
          <cell r="AY735" t="str">
            <v/>
          </cell>
          <cell r="AZ735" t="str">
            <v>N/A</v>
          </cell>
          <cell r="BA735" t="str">
            <v>1900-01-01</v>
          </cell>
          <cell r="BB735" t="str">
            <v>N/A</v>
          </cell>
          <cell r="BC735" t="str">
            <v/>
          </cell>
          <cell r="BD735" t="str">
            <v/>
          </cell>
          <cell r="BE735" t="str">
            <v/>
          </cell>
        </row>
        <row r="736">
          <cell r="A736" t="str">
            <v>0719</v>
          </cell>
          <cell r="B736" t="str">
            <v>0719 - CXGuestWIFI</v>
          </cell>
          <cell r="C736" t="str">
            <v>CX-GUEST</v>
          </cell>
          <cell r="D736" t="str">
            <v/>
          </cell>
          <cell r="E736" t="str">
            <v>Production</v>
          </cell>
          <cell r="F736" t="str">
            <v>IT Infra &amp; Ops Infra Design, Build &amp; Support</v>
          </cell>
          <cell r="G736" t="str">
            <v>Network Services</v>
          </cell>
          <cell r="H736" t="str">
            <v>0719 - CXGuestWIFI</v>
          </cell>
          <cell r="I736" t="str">
            <v>Infra App</v>
          </cell>
          <cell r="J736" t="str">
            <v>The guest WIFI service allows the covered office area_x000D_ _x000D_ The network devices and the coverage include from AP to the devices up to N7K devices for guest WIFI services_x000D_ _x000D_ (Backup is done on configuration only)</v>
          </cell>
          <cell r="K736" t="str">
            <v>IMT</v>
          </cell>
          <cell r="L736" t="str">
            <v>TBD</v>
          </cell>
          <cell r="M736" t="str">
            <v/>
          </cell>
          <cell r="N736" t="str">
            <v>YC Chan</v>
          </cell>
          <cell r="O736" t="str">
            <v>852 63960992</v>
          </cell>
          <cell r="P736" t="str">
            <v>Kit Wu</v>
          </cell>
          <cell r="Q736" t="str">
            <v>852 93026101</v>
          </cell>
          <cell r="R736" t="str">
            <v>852 67569210</v>
          </cell>
          <cell r="S736" t="str">
            <v>DL IMT Infrastructure - Telecommunications</v>
          </cell>
          <cell r="T736" t="str">
            <v/>
          </cell>
          <cell r="U736" t="str">
            <v>Kit Wu, Paul Chan</v>
          </cell>
          <cell r="V736" t="str">
            <v>N/A</v>
          </cell>
          <cell r="W736" t="str">
            <v>Service Centre</v>
          </cell>
          <cell r="X736" t="str">
            <v>N/A</v>
          </cell>
          <cell r="Y736" t="str">
            <v>ASL</v>
          </cell>
          <cell r="Z736" t="str">
            <v>N/A</v>
          </cell>
          <cell r="AA736" t="str">
            <v>CPA Infra Support - Network Team</v>
          </cell>
          <cell r="AB736" t="str">
            <v>N/A</v>
          </cell>
          <cell r="AC736" t="str">
            <v>Cisco</v>
          </cell>
          <cell r="AD736" t="str">
            <v>Network</v>
          </cell>
          <cell r="AE736" t="str">
            <v>N</v>
          </cell>
          <cell r="AF736" t="str">
            <v>Internal Use Only</v>
          </cell>
          <cell r="AG736" t="str">
            <v/>
          </cell>
          <cell r="AH736" t="str">
            <v/>
          </cell>
          <cell r="AI736" t="str">
            <v/>
          </cell>
          <cell r="AJ736" t="str">
            <v>Critical</v>
          </cell>
          <cell r="AK736" t="str">
            <v>7x24</v>
          </cell>
          <cell r="AL736" t="str">
            <v/>
          </cell>
          <cell r="AM736" t="str">
            <v/>
          </cell>
          <cell r="AN736" t="str">
            <v>Yes</v>
          </cell>
          <cell r="AO736" t="str">
            <v/>
          </cell>
          <cell r="AP736" t="str">
            <v/>
          </cell>
          <cell r="AQ736" t="str">
            <v>Y</v>
          </cell>
          <cell r="AR736" t="str">
            <v>Daily - Incremental</v>
          </cell>
          <cell r="AS736" t="str">
            <v>N</v>
          </cell>
          <cell r="AT736" t="str">
            <v/>
          </cell>
          <cell r="AU736" t="str">
            <v/>
          </cell>
          <cell r="AV736" t="str">
            <v/>
          </cell>
          <cell r="AW736" t="str">
            <v/>
          </cell>
          <cell r="AX736">
            <v>0</v>
          </cell>
          <cell r="AY736" t="str">
            <v/>
          </cell>
          <cell r="AZ736" t="str">
            <v>N/A</v>
          </cell>
          <cell r="BA736" t="str">
            <v>1900-01-01</v>
          </cell>
          <cell r="BB736" t="str">
            <v>N/A</v>
          </cell>
          <cell r="BC736" t="str">
            <v/>
          </cell>
          <cell r="BD736" t="str">
            <v/>
          </cell>
          <cell r="BE736" t="str">
            <v/>
          </cell>
        </row>
        <row r="737">
          <cell r="A737" t="str">
            <v>0720</v>
          </cell>
          <cell r="B737" t="str">
            <v>0720 - GCC Work Force Management</v>
          </cell>
          <cell r="C737" t="str">
            <v>GCC-WFM</v>
          </cell>
          <cell r="D737" t="str">
            <v/>
          </cell>
          <cell r="E737" t="str">
            <v>Production</v>
          </cell>
          <cell r="F737" t="str">
            <v>IT Solutions Centre Sales &amp; Marketing - HKO GCC Distribution &amp; Corp Sales</v>
          </cell>
          <cell r="G737" t="str">
            <v>Worldwide Reservation &amp; Tktg (WRT)</v>
          </cell>
          <cell r="H737" t="str">
            <v>0720 - GCC Work Force Management</v>
          </cell>
          <cell r="I737" t="str">
            <v>Application</v>
          </cell>
          <cell r="J737" t="str">
            <v>The WFM Apllication resides in a single server of the GCC platform. It has a SmartSync interface to ACD for the collection of historical and real-time information on queues and agents. The server generates and stores workforce forecasts, allocations, schedules, and reports.</v>
          </cell>
          <cell r="K737" t="str">
            <v>WRT</v>
          </cell>
          <cell r="L737" t="str">
            <v>Mary Chan - Worldwide Res &amp; Ticketing Manager</v>
          </cell>
          <cell r="M737" t="str">
            <v/>
          </cell>
          <cell r="N737" t="str">
            <v>Jack Zhang</v>
          </cell>
          <cell r="O737" t="str">
            <v>852 92072810</v>
          </cell>
          <cell r="P737" t="str">
            <v>Calvin Chan</v>
          </cell>
          <cell r="Q737" t="str">
            <v>852 60382830</v>
          </cell>
          <cell r="R737" t="str">
            <v>852 62901293</v>
          </cell>
          <cell r="S737" t="str">
            <v/>
          </cell>
          <cell r="T737" t="str">
            <v/>
          </cell>
          <cell r="U737" t="str">
            <v>Fred Chan</v>
          </cell>
          <cell r="V737" t="str">
            <v/>
          </cell>
          <cell r="W737" t="str">
            <v>Service Centre</v>
          </cell>
          <cell r="X737" t="str">
            <v>Application Support - S&amp;M - REV,S&amp;D-WRT, Dist &amp; Corp Sales</v>
          </cell>
          <cell r="Y737" t="str">
            <v>CX Infra Support</v>
          </cell>
          <cell r="Z737" t="str">
            <v>BT</v>
          </cell>
          <cell r="AA737" t="str">
            <v>BT</v>
          </cell>
          <cell r="AB737" t="str">
            <v/>
          </cell>
          <cell r="AC737" t="str">
            <v/>
          </cell>
          <cell r="AD737" t="str">
            <v>Cloud</v>
          </cell>
          <cell r="AE737" t="str">
            <v>N</v>
          </cell>
          <cell r="AF737" t="str">
            <v>Sensitive</v>
          </cell>
          <cell r="AG737" t="str">
            <v/>
          </cell>
          <cell r="AH737" t="str">
            <v/>
          </cell>
          <cell r="AI737" t="str">
            <v>100</v>
          </cell>
          <cell r="AJ737" t="str">
            <v>Important</v>
          </cell>
          <cell r="AK737" t="str">
            <v>7x24</v>
          </cell>
          <cell r="AL737" t="str">
            <v>TBC</v>
          </cell>
          <cell r="AM737" t="str">
            <v>Outport and Pax</v>
          </cell>
          <cell r="AN737" t="str">
            <v>Cloud</v>
          </cell>
          <cell r="AO737" t="str">
            <v/>
          </cell>
          <cell r="AP737" t="str">
            <v/>
          </cell>
          <cell r="AQ737" t="str">
            <v>N/A</v>
          </cell>
          <cell r="AR737" t="str">
            <v/>
          </cell>
          <cell r="AS737" t="str">
            <v>N/A</v>
          </cell>
          <cell r="AT737" t="str">
            <v/>
          </cell>
          <cell r="AU737" t="str">
            <v/>
          </cell>
          <cell r="AV737" t="str">
            <v/>
          </cell>
          <cell r="AW737" t="str">
            <v/>
          </cell>
          <cell r="AX737">
            <v>0</v>
          </cell>
          <cell r="AY737" t="str">
            <v/>
          </cell>
          <cell r="AZ737" t="str">
            <v>N/A</v>
          </cell>
          <cell r="BA737" t="str">
            <v>1900-01-01</v>
          </cell>
          <cell r="BB737" t="str">
            <v>N/A</v>
          </cell>
          <cell r="BC737" t="str">
            <v/>
          </cell>
          <cell r="BD737" t="str">
            <v>Others</v>
          </cell>
          <cell r="BE737" t="str">
            <v/>
          </cell>
        </row>
        <row r="738">
          <cell r="A738" t="str">
            <v>0721</v>
          </cell>
          <cell r="B738" t="str">
            <v>0721 - Customer Feedback and Compensation System (CFCS)</v>
          </cell>
          <cell r="C738" t="str">
            <v>CFCS</v>
          </cell>
          <cell r="D738" t="str">
            <v/>
          </cell>
          <cell r="E738" t="str">
            <v>Production</v>
          </cell>
          <cell r="F738" t="str">
            <v>IT Solutions Centre Sales &amp; Marketing - REV, PDT, MKT &amp; CRM</v>
          </cell>
          <cell r="G738" t="str">
            <v>Customer Relations (CRD)</v>
          </cell>
          <cell r="H738" t="str">
            <v>0721 - Customer Feedback and Compensation System (CFCS)</v>
          </cell>
          <cell r="I738" t="str">
            <v>Application</v>
          </cell>
          <cell r="J738" t="str">
            <v>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v>
          </cell>
          <cell r="K738" t="str">
            <v>CRD</v>
          </cell>
          <cell r="L738" t="str">
            <v>Carmen Cheng - Customer Relations Development Manager</v>
          </cell>
          <cell r="M738" t="str">
            <v>David Ryan - Head of Customer Releations</v>
          </cell>
          <cell r="N738" t="str">
            <v>Peter Leung</v>
          </cell>
          <cell r="O738" t="str">
            <v>852 98137213</v>
          </cell>
          <cell r="P738" t="str">
            <v>Philip Wu</v>
          </cell>
          <cell r="Q738" t="str">
            <v>852 94625875</v>
          </cell>
          <cell r="R738" t="str">
            <v>852 63962351</v>
          </cell>
          <cell r="S738" t="str">
            <v>IMT#CFCS@cathaypacific.com</v>
          </cell>
          <cell r="T738" t="str">
            <v>IBM-ASM</v>
          </cell>
          <cell r="U738" t="str">
            <v>Ian Lau (IMTICL)</v>
          </cell>
          <cell r="V738" t="str">
            <v>N/A</v>
          </cell>
          <cell r="W738" t="str">
            <v>Service Centre</v>
          </cell>
          <cell r="X738" t="str">
            <v>IBM-ASM (MKT)</v>
          </cell>
          <cell r="Y738" t="str">
            <v>HP</v>
          </cell>
          <cell r="Z738" t="str">
            <v>Application Support - S&amp;M - REV, PDT, MKT &amp; CRM</v>
          </cell>
          <cell r="AA738" t="str">
            <v>CX Infra Support</v>
          </cell>
          <cell r="AB738" t="str">
            <v/>
          </cell>
          <cell r="AC738" t="str">
            <v/>
          </cell>
          <cell r="AD738" t="str">
            <v>SaaS (Application type: Custom)</v>
          </cell>
          <cell r="AE738" t="str">
            <v>N</v>
          </cell>
          <cell r="AF738" t="str">
            <v>Highly Sensitive</v>
          </cell>
          <cell r="AG738" t="str">
            <v>N/A As this is a cloud solution</v>
          </cell>
          <cell r="AH738" t="str">
            <v/>
          </cell>
          <cell r="AI738" t="str">
            <v>50+</v>
          </cell>
          <cell r="AJ738" t="str">
            <v>Critical</v>
          </cell>
          <cell r="AK738" t="str">
            <v>7x24</v>
          </cell>
          <cell r="AL738" t="str">
            <v>N/A</v>
          </cell>
          <cell r="AM738" t="str">
            <v/>
          </cell>
          <cell r="AN738" t="str">
            <v>Not Required</v>
          </cell>
          <cell r="AO738" t="str">
            <v/>
          </cell>
          <cell r="AP738" t="str">
            <v/>
          </cell>
          <cell r="AQ738" t="str">
            <v/>
          </cell>
          <cell r="AR738" t="str">
            <v/>
          </cell>
          <cell r="AS738" t="str">
            <v/>
          </cell>
          <cell r="AT738" t="str">
            <v/>
          </cell>
          <cell r="AU738" t="str">
            <v/>
          </cell>
          <cell r="AV738" t="str">
            <v/>
          </cell>
          <cell r="AW738" t="str">
            <v/>
          </cell>
          <cell r="AX738">
            <v>0</v>
          </cell>
          <cell r="AY738" t="str">
            <v/>
          </cell>
          <cell r="AZ738" t="str">
            <v>N/A</v>
          </cell>
          <cell r="BA738" t="str">
            <v>1900-01-01</v>
          </cell>
          <cell r="BB738" t="str">
            <v>N/A</v>
          </cell>
          <cell r="BC738" t="str">
            <v/>
          </cell>
          <cell r="BD738" t="str">
            <v/>
          </cell>
          <cell r="BE738" t="str">
            <v/>
          </cell>
        </row>
        <row r="739">
          <cell r="A739" t="str">
            <v>0722</v>
          </cell>
          <cell r="B739" t="str">
            <v>0722 - BlueCoat Proxy Services</v>
          </cell>
          <cell r="C739" t="str">
            <v/>
          </cell>
          <cell r="D739" t="str">
            <v/>
          </cell>
          <cell r="E739" t="str">
            <v>Production</v>
          </cell>
          <cell r="F739" t="str">
            <v>IT Infra &amp; Ops Infra Design, Build &amp; Support</v>
          </cell>
          <cell r="G739" t="str">
            <v>Network Services</v>
          </cell>
          <cell r="H739" t="str">
            <v>0722 - BlueCoat Proxy Services</v>
          </cell>
          <cell r="I739" t="str">
            <v>Infra App</v>
          </cell>
          <cell r="J739" t="str">
            <v>BlueCoat provides a web security gateway for Galacxy users  to access internet websites from internal network</v>
          </cell>
          <cell r="K739" t="str">
            <v>IMT</v>
          </cell>
          <cell r="L739" t="str">
            <v>TBD</v>
          </cell>
          <cell r="M739" t="str">
            <v/>
          </cell>
          <cell r="N739" t="str">
            <v>YC Chan</v>
          </cell>
          <cell r="O739" t="str">
            <v>852 63960992</v>
          </cell>
          <cell r="P739" t="str">
            <v>Harrison Ng</v>
          </cell>
          <cell r="Q739" t="str">
            <v>852 92222235</v>
          </cell>
          <cell r="R739" t="str">
            <v>852 67569210</v>
          </cell>
          <cell r="S739" t="str">
            <v>DL IMT Infrastructure - Telecommunications</v>
          </cell>
          <cell r="T739" t="str">
            <v/>
          </cell>
          <cell r="U739" t="str">
            <v>Harrison Ng</v>
          </cell>
          <cell r="V739" t="str">
            <v/>
          </cell>
          <cell r="W739" t="str">
            <v>HP</v>
          </cell>
          <cell r="X739" t="str">
            <v/>
          </cell>
          <cell r="Y739" t="str">
            <v>ASL</v>
          </cell>
          <cell r="Z739" t="str">
            <v/>
          </cell>
          <cell r="AA739" t="str">
            <v>BlueCoat</v>
          </cell>
          <cell r="AB739" t="str">
            <v/>
          </cell>
          <cell r="AC739" t="str">
            <v/>
          </cell>
          <cell r="AD739" t="str">
            <v>Web Security and Forward Proxy</v>
          </cell>
          <cell r="AE739" t="str">
            <v/>
          </cell>
          <cell r="AF739" t="str">
            <v>Highly Sensitive</v>
          </cell>
          <cell r="AG739" t="str">
            <v/>
          </cell>
          <cell r="AH739" t="str">
            <v/>
          </cell>
          <cell r="AI739" t="str">
            <v/>
          </cell>
          <cell r="AJ739" t="str">
            <v>Critical</v>
          </cell>
          <cell r="AK739" t="str">
            <v>7x24</v>
          </cell>
          <cell r="AL739" t="str">
            <v/>
          </cell>
          <cell r="AM739" t="str">
            <v/>
          </cell>
          <cell r="AN739" t="str">
            <v>Required</v>
          </cell>
          <cell r="AO739" t="str">
            <v/>
          </cell>
          <cell r="AP739" t="str">
            <v/>
          </cell>
          <cell r="AQ739" t="str">
            <v/>
          </cell>
          <cell r="AR739" t="str">
            <v/>
          </cell>
          <cell r="AS739" t="str">
            <v/>
          </cell>
          <cell r="AT739" t="str">
            <v>4 - No immediate impact, situation is tolerable by functional department in short period of time; Convenience of customers are affected</v>
          </cell>
          <cell r="AU739" t="str">
            <v/>
          </cell>
          <cell r="AV739" t="str">
            <v>4 - Minor negative local media coverage / No brand or image impact</v>
          </cell>
          <cell r="AW739" t="str">
            <v/>
          </cell>
          <cell r="AX739">
            <v>0</v>
          </cell>
          <cell r="AY739" t="str">
            <v/>
          </cell>
          <cell r="AZ739" t="str">
            <v>N/A</v>
          </cell>
          <cell r="BA739" t="str">
            <v>1900-01-01</v>
          </cell>
          <cell r="BB739" t="str">
            <v>N/A</v>
          </cell>
          <cell r="BC739" t="str">
            <v/>
          </cell>
          <cell r="BD739" t="str">
            <v/>
          </cell>
          <cell r="BE739" t="str">
            <v/>
          </cell>
        </row>
        <row r="740">
          <cell r="A740" t="str">
            <v>0723</v>
          </cell>
          <cell r="B740" t="str">
            <v>0723 - ServiceDesk Utillities</v>
          </cell>
          <cell r="C740" t="str">
            <v/>
          </cell>
          <cell r="D740" t="str">
            <v/>
          </cell>
          <cell r="E740" t="str">
            <v>Production</v>
          </cell>
          <cell r="F740" t="str">
            <v>IT Infra &amp; Ops Infra Design, Build &amp; Support</v>
          </cell>
          <cell r="G740" t="str">
            <v>Workplace Engineering</v>
          </cell>
          <cell r="H740" t="str">
            <v>0723 - ServiceDesk Utillities</v>
          </cell>
          <cell r="I740" t="str">
            <v>Application</v>
          </cell>
          <cell r="J740" t="str">
            <v>ServiceDesk Utililties provides the service desk with the information they require including the IP address, machine ID and PC model</v>
          </cell>
          <cell r="K740" t="str">
            <v>IMT</v>
          </cell>
          <cell r="L740" t="str">
            <v>Karen Wu – Service Desk Manager</v>
          </cell>
          <cell r="M740" t="str">
            <v>Toby Cheung – Service Centre Lead</v>
          </cell>
          <cell r="N740" t="str">
            <v>YC Chan</v>
          </cell>
          <cell r="O740" t="str">
            <v>852 63960992</v>
          </cell>
          <cell r="P740" t="str">
            <v>Michael Chan</v>
          </cell>
          <cell r="Q740" t="str">
            <v>852 91236246</v>
          </cell>
          <cell r="R740" t="str">
            <v>852 90351032</v>
          </cell>
          <cell r="S740" t="str">
            <v>imt#ie@cathaypacific.com</v>
          </cell>
          <cell r="T740" t="str">
            <v>ASL</v>
          </cell>
          <cell r="U740" t="str">
            <v>William Tsui</v>
          </cell>
          <cell r="V740" t="str">
            <v/>
          </cell>
          <cell r="W740" t="str">
            <v>Service Centre</v>
          </cell>
          <cell r="X740" t="str">
            <v/>
          </cell>
          <cell r="Y740" t="str">
            <v>ASL</v>
          </cell>
          <cell r="Z740" t="str">
            <v>Infra Support - Workplace Engineering</v>
          </cell>
          <cell r="AA740" t="str">
            <v/>
          </cell>
          <cell r="AB740" t="str">
            <v/>
          </cell>
          <cell r="AC740" t="str">
            <v/>
          </cell>
          <cell r="AD740" t="str">
            <v>HTML (Application type: Custom)</v>
          </cell>
          <cell r="AE740" t="str">
            <v/>
          </cell>
          <cell r="AF740" t="str">
            <v>Sensitive</v>
          </cell>
          <cell r="AG740" t="str">
            <v/>
          </cell>
          <cell r="AH740" t="str">
            <v/>
          </cell>
          <cell r="AI740" t="str">
            <v/>
          </cell>
          <cell r="AJ740" t="str">
            <v>Peripheral</v>
          </cell>
          <cell r="AK740" t="str">
            <v>7x24</v>
          </cell>
          <cell r="AL740" t="str">
            <v/>
          </cell>
          <cell r="AM740" t="str">
            <v/>
          </cell>
          <cell r="AN740" t="str">
            <v>Not Required</v>
          </cell>
          <cell r="AO740" t="str">
            <v/>
          </cell>
          <cell r="AP740" t="str">
            <v/>
          </cell>
          <cell r="AQ740" t="str">
            <v/>
          </cell>
          <cell r="AR740" t="str">
            <v/>
          </cell>
          <cell r="AS740" t="str">
            <v/>
          </cell>
          <cell r="AT740" t="str">
            <v/>
          </cell>
          <cell r="AU740" t="str">
            <v/>
          </cell>
          <cell r="AV740" t="str">
            <v/>
          </cell>
          <cell r="AW740" t="str">
            <v/>
          </cell>
          <cell r="AX740">
            <v>0</v>
          </cell>
          <cell r="AY740" t="str">
            <v/>
          </cell>
          <cell r="AZ740" t="str">
            <v>N/A</v>
          </cell>
          <cell r="BA740" t="str">
            <v>1900-01-01</v>
          </cell>
          <cell r="BB740" t="str">
            <v>N/A</v>
          </cell>
          <cell r="BC740" t="str">
            <v/>
          </cell>
          <cell r="BD740" t="str">
            <v/>
          </cell>
          <cell r="BE740" t="str">
            <v/>
          </cell>
        </row>
        <row r="741">
          <cell r="A741" t="str">
            <v>0724</v>
          </cell>
          <cell r="B741" t="str">
            <v>0724 - Asiamiles Internet Booking Engine</v>
          </cell>
          <cell r="C741" t="str">
            <v>AM.com IBE</v>
          </cell>
          <cell r="D741" t="str">
            <v/>
          </cell>
          <cell r="E741" t="str">
            <v>Production</v>
          </cell>
          <cell r="F741" t="str">
            <v>IT Solutions Centre Sales &amp; Marketing - Loyalty &amp; Asia Miles</v>
          </cell>
          <cell r="G741" t="str">
            <v>Cathay Pacific Loyalty (CPL)</v>
          </cell>
          <cell r="H741" t="str">
            <v>0724 - Asiamiles Internet Booking Engine</v>
          </cell>
          <cell r="I741" t="str">
            <v>Application</v>
          </cell>
          <cell r="J741" t="str">
            <v>An web application allowing AML enable redemption booking in AM.com</v>
          </cell>
          <cell r="K741" t="str">
            <v>CPL</v>
          </cell>
          <cell r="L741" t="str">
            <v>Kenny To</v>
          </cell>
          <cell r="M741" t="str">
            <v>Leonard Lau, Bonnie Lam</v>
          </cell>
          <cell r="N741" t="str">
            <v>Calvin Lai</v>
          </cell>
          <cell r="O741" t="str">
            <v>852 98811889</v>
          </cell>
          <cell r="P741" t="str">
            <v>Indi Tang</v>
          </cell>
          <cell r="Q741" t="str">
            <v>852 92369740</v>
          </cell>
          <cell r="R741" t="str">
            <v>852 60524730</v>
          </cell>
          <cell r="S741" t="str">
            <v>IMT#AMLSUPPORT@cathaypacific.com</v>
          </cell>
          <cell r="T741" t="str">
            <v/>
          </cell>
          <cell r="U741" t="str">
            <v>Patrick Hui, Teresa Wong</v>
          </cell>
          <cell r="V741" t="str">
            <v>HP</v>
          </cell>
          <cell r="W741" t="str">
            <v>Service Centre</v>
          </cell>
          <cell r="X741" t="str">
            <v>Application Support - S&amp;M - Loyalty &amp; Asia Miles</v>
          </cell>
          <cell r="Y741" t="str">
            <v/>
          </cell>
          <cell r="AA741" t="str">
            <v/>
          </cell>
          <cell r="AB741" t="str">
            <v/>
          </cell>
          <cell r="AC741" t="str">
            <v/>
          </cell>
          <cell r="AD741" t="str">
            <v>Web (Application type: Custom)</v>
          </cell>
          <cell r="AE741" t="str">
            <v/>
          </cell>
          <cell r="AF741" t="str">
            <v>Highly Sensitive</v>
          </cell>
          <cell r="AG741" t="str">
            <v/>
          </cell>
          <cell r="AH741" t="str">
            <v/>
          </cell>
          <cell r="AI741" t="str">
            <v/>
          </cell>
          <cell r="AJ741" t="str">
            <v>Critical</v>
          </cell>
          <cell r="AK741" t="str">
            <v>7x24</v>
          </cell>
          <cell r="AL741" t="str">
            <v>N/A as the application is not runnning on Windows</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v>0</v>
          </cell>
          <cell r="AY741" t="str">
            <v/>
          </cell>
          <cell r="AZ741" t="str">
            <v>N/A</v>
          </cell>
          <cell r="BA741" t="str">
            <v>1900-01-01</v>
          </cell>
          <cell r="BB741" t="str">
            <v>N/A</v>
          </cell>
          <cell r="BC741" t="str">
            <v/>
          </cell>
          <cell r="BD741" t="str">
            <v/>
          </cell>
          <cell r="BE741" t="str">
            <v/>
          </cell>
        </row>
        <row r="742">
          <cell r="A742" t="str">
            <v>0725</v>
          </cell>
          <cell r="B742" t="str">
            <v>0725 - CoreWIFI</v>
          </cell>
          <cell r="C742" t="str">
            <v>CX-CORPORATE</v>
          </cell>
          <cell r="D742" t="str">
            <v/>
          </cell>
          <cell r="E742" t="str">
            <v>Pre-Production</v>
          </cell>
          <cell r="F742" t="str">
            <v>IT Infra &amp; Ops Infra Design, Build &amp; Support</v>
          </cell>
          <cell r="G742" t="str">
            <v>Network Services</v>
          </cell>
          <cell r="H742" t="str">
            <v>0725 - CoreWIFI</v>
          </cell>
          <cell r="I742" t="str">
            <v>Infra App</v>
          </cell>
          <cell r="J742" t="str">
            <v>The core WIFI service allows end users on 5/F and 6/F to connect to CPA CORE network via WIFI service._x000D_ _x000D_ The network devices and the coverage include from AP to the devices up to N7K devices for guest WIFI services_x000D_ _x000D_ (Backup is done on configuration only)</v>
          </cell>
          <cell r="K742" t="str">
            <v>IMT</v>
          </cell>
          <cell r="L742" t="str">
            <v>TBD</v>
          </cell>
          <cell r="M742" t="str">
            <v/>
          </cell>
          <cell r="N742" t="str">
            <v>YC Chan</v>
          </cell>
          <cell r="O742" t="str">
            <v>852 63960992</v>
          </cell>
          <cell r="P742" t="str">
            <v>Kit Wu</v>
          </cell>
          <cell r="Q742" t="str">
            <v>852 93026101</v>
          </cell>
          <cell r="R742" t="str">
            <v>852 67569210</v>
          </cell>
          <cell r="S742" t="str">
            <v>DL IMT Infrastructure - Telecommunications</v>
          </cell>
          <cell r="T742" t="str">
            <v/>
          </cell>
          <cell r="U742" t="str">
            <v>Kit Wu, Paul Chan</v>
          </cell>
          <cell r="V742" t="str">
            <v>N/A</v>
          </cell>
          <cell r="W742" t="str">
            <v>Service Centre</v>
          </cell>
          <cell r="X742" t="str">
            <v>N/A</v>
          </cell>
          <cell r="Y742" t="str">
            <v>ASL</v>
          </cell>
          <cell r="Z742" t="str">
            <v>N/A</v>
          </cell>
          <cell r="AA742" t="str">
            <v>CPA Infra Support - Network Team</v>
          </cell>
          <cell r="AB742" t="str">
            <v>N/A</v>
          </cell>
          <cell r="AC742" t="str">
            <v>Cisco</v>
          </cell>
          <cell r="AD742" t="str">
            <v>Network</v>
          </cell>
          <cell r="AE742" t="str">
            <v>N</v>
          </cell>
          <cell r="AF742" t="str">
            <v>Sensitive</v>
          </cell>
          <cell r="AG742" t="str">
            <v/>
          </cell>
          <cell r="AH742" t="str">
            <v/>
          </cell>
          <cell r="AI742" t="str">
            <v/>
          </cell>
          <cell r="AJ742" t="str">
            <v>Critical</v>
          </cell>
          <cell r="AK742" t="str">
            <v>7x24</v>
          </cell>
          <cell r="AL742" t="str">
            <v/>
          </cell>
          <cell r="AM742" t="str">
            <v/>
          </cell>
          <cell r="AN742" t="str">
            <v>Yes</v>
          </cell>
          <cell r="AO742" t="str">
            <v/>
          </cell>
          <cell r="AP742" t="str">
            <v/>
          </cell>
          <cell r="AQ742" t="str">
            <v>Y</v>
          </cell>
          <cell r="AR742" t="str">
            <v>Daily - Incremental</v>
          </cell>
          <cell r="AS742" t="str">
            <v>N</v>
          </cell>
          <cell r="AT742" t="str">
            <v/>
          </cell>
          <cell r="AU742" t="str">
            <v/>
          </cell>
          <cell r="AV742" t="str">
            <v/>
          </cell>
          <cell r="AW742" t="str">
            <v/>
          </cell>
          <cell r="AX742">
            <v>0</v>
          </cell>
          <cell r="AY742" t="str">
            <v/>
          </cell>
          <cell r="AZ742" t="str">
            <v>N/A</v>
          </cell>
          <cell r="BA742" t="str">
            <v>1900-01-01</v>
          </cell>
          <cell r="BB742" t="str">
            <v>N/A</v>
          </cell>
          <cell r="BC742" t="str">
            <v/>
          </cell>
          <cell r="BD742" t="str">
            <v/>
          </cell>
          <cell r="BE742" t="str">
            <v/>
          </cell>
        </row>
        <row r="743">
          <cell r="A743" t="str">
            <v>0726</v>
          </cell>
          <cell r="B743" t="str">
            <v>0726 - Airplay</v>
          </cell>
          <cell r="C743" t="str">
            <v>CX-AIRPLAY</v>
          </cell>
          <cell r="D743" t="str">
            <v/>
          </cell>
          <cell r="E743" t="str">
            <v>Pre-Production</v>
          </cell>
          <cell r="F743" t="str">
            <v>IT Infra &amp; Ops Infra Design, Build &amp; Support</v>
          </cell>
          <cell r="G743" t="str">
            <v>Network Services</v>
          </cell>
          <cell r="H743" t="str">
            <v>0726 - Airplay</v>
          </cell>
          <cell r="I743" t="str">
            <v>Infra App</v>
          </cell>
          <cell r="J743" t="str">
            <v>The network devices and the coverage include from AP to the devices up to N7K devices for guest WIFI services_x000D_ _x000D_ (Backup is done on configuration only)</v>
          </cell>
          <cell r="K743" t="str">
            <v>IMT</v>
          </cell>
          <cell r="L743" t="str">
            <v>TBD</v>
          </cell>
          <cell r="M743" t="str">
            <v/>
          </cell>
          <cell r="N743" t="str">
            <v>YC Chan</v>
          </cell>
          <cell r="O743" t="str">
            <v>852 63960992</v>
          </cell>
          <cell r="P743" t="str">
            <v>Kit Wu</v>
          </cell>
          <cell r="Q743" t="str">
            <v>852 93026101</v>
          </cell>
          <cell r="R743" t="str">
            <v>852 67569210</v>
          </cell>
          <cell r="S743" t="str">
            <v>DL IMT Infrastructure - Telecommunications</v>
          </cell>
          <cell r="T743" t="str">
            <v/>
          </cell>
          <cell r="U743" t="str">
            <v>Kit Wu, Paul Chan</v>
          </cell>
          <cell r="V743" t="str">
            <v>N/A</v>
          </cell>
          <cell r="W743" t="str">
            <v>Service Centre</v>
          </cell>
          <cell r="X743" t="str">
            <v>N/A</v>
          </cell>
          <cell r="Y743" t="str">
            <v>ASL</v>
          </cell>
          <cell r="Z743" t="str">
            <v>N/A</v>
          </cell>
          <cell r="AA743" t="str">
            <v>CPA Infra Support - Network Team</v>
          </cell>
          <cell r="AB743" t="str">
            <v>N/A</v>
          </cell>
          <cell r="AC743" t="str">
            <v>Cisco</v>
          </cell>
          <cell r="AD743" t="str">
            <v>Network</v>
          </cell>
          <cell r="AE743" t="str">
            <v>N</v>
          </cell>
          <cell r="AF743" t="str">
            <v>Internal Use Only</v>
          </cell>
          <cell r="AG743" t="str">
            <v/>
          </cell>
          <cell r="AH743" t="str">
            <v/>
          </cell>
          <cell r="AI743" t="str">
            <v/>
          </cell>
          <cell r="AJ743" t="str">
            <v>Critical</v>
          </cell>
          <cell r="AK743" t="str">
            <v>7x24</v>
          </cell>
          <cell r="AL743" t="str">
            <v/>
          </cell>
          <cell r="AM743" t="str">
            <v/>
          </cell>
          <cell r="AN743" t="str">
            <v>Yes</v>
          </cell>
          <cell r="AO743" t="str">
            <v/>
          </cell>
          <cell r="AP743" t="str">
            <v/>
          </cell>
          <cell r="AQ743" t="str">
            <v>Y</v>
          </cell>
          <cell r="AR743" t="str">
            <v>Daily - Incremental</v>
          </cell>
          <cell r="AS743" t="str">
            <v>N</v>
          </cell>
          <cell r="AT743" t="str">
            <v/>
          </cell>
          <cell r="AU743" t="str">
            <v/>
          </cell>
          <cell r="AV743" t="str">
            <v/>
          </cell>
          <cell r="AW743" t="str">
            <v/>
          </cell>
          <cell r="AX743">
            <v>0</v>
          </cell>
          <cell r="AY743" t="str">
            <v/>
          </cell>
          <cell r="AZ743" t="str">
            <v>N/A</v>
          </cell>
          <cell r="BA743" t="str">
            <v>1900-01-01</v>
          </cell>
          <cell r="BB743" t="str">
            <v>N/A</v>
          </cell>
          <cell r="BC743" t="str">
            <v/>
          </cell>
          <cell r="BD743" t="str">
            <v/>
          </cell>
          <cell r="BE743" t="str">
            <v/>
          </cell>
        </row>
        <row r="744">
          <cell r="A744" t="str">
            <v>0727</v>
          </cell>
          <cell r="B744" t="str">
            <v>0727 - EDW Data Warehouse - Interfaces for ISD</v>
          </cell>
          <cell r="C744" t="str">
            <v>EDW ISD</v>
          </cell>
          <cell r="D744" t="str">
            <v>0748</v>
          </cell>
          <cell r="E744" t="str">
            <v>Production</v>
          </cell>
          <cell r="F744" t="str">
            <v>IT Solutions Centre Enterprise - Biss Intel Competency Cntr</v>
          </cell>
          <cell r="G744" t="str">
            <v>Inflight Services (ISD)</v>
          </cell>
          <cell r="H744" t="str">
            <v>0727 - EDW Data Warehouse - Interfaces for ISD</v>
          </cell>
          <cell r="I744" t="str">
            <v>Application</v>
          </cell>
          <cell r="J744" t="str">
            <v>Enterprise Data Warehouse - ISD Subject Area</v>
          </cell>
          <cell r="K744" t="str">
            <v>ISD</v>
          </cell>
          <cell r="L744" t="str">
            <v>Aaron Claxton</v>
          </cell>
          <cell r="M744" t="str">
            <v>N/A</v>
          </cell>
          <cell r="N744" t="str">
            <v>Patrik Forsstrom</v>
          </cell>
          <cell r="O744" t="str">
            <v>852 62839056</v>
          </cell>
          <cell r="P744" t="str">
            <v>Frank Lee</v>
          </cell>
          <cell r="Q744" t="str">
            <v>852 91628429</v>
          </cell>
          <cell r="R744" t="str">
            <v>852 54703060</v>
          </cell>
          <cell r="S744" t="str">
            <v>DL_BICC_Team@cathaypacific.com</v>
          </cell>
          <cell r="T744" t="str">
            <v/>
          </cell>
          <cell r="U744" t="str">
            <v>Kenny Yeung, John Cheng</v>
          </cell>
          <cell r="V744" t="str">
            <v/>
          </cell>
          <cell r="W744" t="str">
            <v>Service Centre</v>
          </cell>
          <cell r="X744" t="str">
            <v>IBM-ASM -Ent Biss Intelligence</v>
          </cell>
          <cell r="Y744" t="str">
            <v>HP - Database</v>
          </cell>
          <cell r="Z744" t="str">
            <v>Application Support - Ent - Biss Intel Competency Cntr</v>
          </cell>
          <cell r="AA744" t="str">
            <v>TS - Infrastructure (Database)</v>
          </cell>
          <cell r="AB744" t="str">
            <v/>
          </cell>
          <cell r="AC744" t="str">
            <v/>
          </cell>
          <cell r="AD744" t="str">
            <v>Greenplum, Cognos, Qlikview, Informatica  (Application type: Custom)</v>
          </cell>
          <cell r="AE744" t="str">
            <v>N</v>
          </cell>
          <cell r="AF744" t="str">
            <v>Sensitive</v>
          </cell>
          <cell r="AG744" t="str">
            <v/>
          </cell>
          <cell r="AH744" t="str">
            <v>Greenplum, Cognos, Qlikview, Informatica</v>
          </cell>
          <cell r="AI744" t="str">
            <v>50</v>
          </cell>
          <cell r="AJ744" t="str">
            <v>Important</v>
          </cell>
          <cell r="AK744" t="str">
            <v>5x8</v>
          </cell>
          <cell r="AL744" t="str">
            <v>Sun 0800-1200 (Greenplum)</v>
          </cell>
          <cell r="AM744" t="str">
            <v>Outport</v>
          </cell>
          <cell r="AN744" t="str">
            <v>Yes - Uncertified</v>
          </cell>
          <cell r="AO744" t="str">
            <v>24 hrs</v>
          </cell>
          <cell r="AP744" t="str">
            <v>4 hrs</v>
          </cell>
          <cell r="AQ744" t="str">
            <v>Y</v>
          </cell>
          <cell r="AR744" t="str">
            <v>Daily</v>
          </cell>
          <cell r="AS744" t="str">
            <v>N</v>
          </cell>
          <cell r="AT744" t="str">
            <v/>
          </cell>
          <cell r="AU744" t="str">
            <v/>
          </cell>
          <cell r="AV744" t="str">
            <v/>
          </cell>
          <cell r="AW744" t="str">
            <v/>
          </cell>
          <cell r="AX744">
            <v>0</v>
          </cell>
          <cell r="AY744" t="str">
            <v>Yes</v>
          </cell>
          <cell r="AZ744" t="str">
            <v>N/A</v>
          </cell>
          <cell r="BA744" t="str">
            <v>1900-01-01</v>
          </cell>
          <cell r="BB744" t="str">
            <v/>
          </cell>
          <cell r="BC744" t="str">
            <v/>
          </cell>
          <cell r="BD744" t="str">
            <v>Internal access</v>
          </cell>
          <cell r="BE744" t="str">
            <v/>
          </cell>
        </row>
        <row r="745">
          <cell r="A745" t="str">
            <v>0728</v>
          </cell>
          <cell r="B745" t="str">
            <v>0728 - ETE Public Cloud Service</v>
          </cell>
          <cell r="C745" t="str">
            <v>ETE Cloud</v>
          </cell>
          <cell r="E745" t="str">
            <v>Production</v>
          </cell>
          <cell r="F745" t="str">
            <v>IT Infra &amp; Ops Infra Design, Build &amp; Support</v>
          </cell>
          <cell r="G745" t="str">
            <v>Information Management (IMT)</v>
          </cell>
          <cell r="H745" t="str">
            <v>0728 - ETE Public Cloud Service</v>
          </cell>
          <cell r="I745" t="str">
            <v>Service</v>
          </cell>
          <cell r="J745" t="str">
            <v>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v>
          </cell>
          <cell r="K745" t="str">
            <v>IMT</v>
          </cell>
          <cell r="L745" t="str">
            <v>Mark Griffith</v>
          </cell>
          <cell r="N745" t="str">
            <v>YC Chan</v>
          </cell>
          <cell r="O745" t="str">
            <v>852 63960992</v>
          </cell>
          <cell r="P745" t="str">
            <v>Henry Chang</v>
          </cell>
          <cell r="Q745" t="str">
            <v>852 91969231</v>
          </cell>
          <cell r="R745" t="str">
            <v>TBC</v>
          </cell>
          <cell r="S745" t="str">
            <v>imt#ie@cathaypacific.com</v>
          </cell>
          <cell r="V745" t="str">
            <v>RackSpace / IBM Soft Layer</v>
          </cell>
          <cell r="W745" t="str">
            <v>IMT ETE</v>
          </cell>
          <cell r="Y745" t="str">
            <v>RightScale</v>
          </cell>
          <cell r="AA745" t="str">
            <v>Rackspace / IBM Soft Layer</v>
          </cell>
          <cell r="AD745" t="str">
            <v>SaaS</v>
          </cell>
          <cell r="AE745" t="str">
            <v>N</v>
          </cell>
          <cell r="AG745" t="str">
            <v>N/A As this is a cloud solution</v>
          </cell>
          <cell r="AI745" t="str">
            <v>N/A</v>
          </cell>
          <cell r="AJ745" t="str">
            <v>Critical</v>
          </cell>
          <cell r="AK745" t="str">
            <v>7x24</v>
          </cell>
          <cell r="AL745" t="str">
            <v>No regular schedule; adhoc once will be notified 5 days in advance</v>
          </cell>
          <cell r="AN745" t="str">
            <v>Not Required</v>
          </cell>
          <cell r="AQ745" t="str">
            <v>N/A</v>
          </cell>
          <cell r="AR745" t="str">
            <v>N/A</v>
          </cell>
          <cell r="AS745" t="str">
            <v>Y</v>
          </cell>
          <cell r="AT745" t="str">
            <v>4 - No immediate impact, situation is tolerable by functional department in short period of time; Convenience of customers are affected</v>
          </cell>
          <cell r="AZ745" t="str">
            <v>N/A</v>
          </cell>
          <cell r="BA745" t="str">
            <v>1900-01-01</v>
          </cell>
          <cell r="BB745" t="str">
            <v>N/A</v>
          </cell>
        </row>
        <row r="746">
          <cell r="A746" t="str">
            <v>0729</v>
          </cell>
          <cell r="B746" t="str">
            <v>0729 - Flex Financial Management System (Flex FMS)</v>
          </cell>
          <cell r="C746" t="str">
            <v>Flex FMS</v>
          </cell>
          <cell r="D746" t="str">
            <v/>
          </cell>
          <cell r="E746" t="str">
            <v>Production</v>
          </cell>
          <cell r="F746" t="str">
            <v>IT Solutions Centre Sales &amp; Marketing - S&amp;D - ECX &amp; CHL</v>
          </cell>
          <cell r="G746" t="str">
            <v>Cathay Holidays Ltd (CHL)</v>
          </cell>
          <cell r="H746" t="str">
            <v>0729 - Flex Financial Management System (Flex FMS)</v>
          </cell>
          <cell r="I746" t="str">
            <v>Application</v>
          </cell>
          <cell r="J746" t="str">
            <v>Financial Management System for Cxholidays</v>
          </cell>
          <cell r="K746" t="str">
            <v>CHL</v>
          </cell>
          <cell r="L746" t="str">
            <v>Francis Lee (CHLFTL)</v>
          </cell>
          <cell r="M746" t="str">
            <v/>
          </cell>
          <cell r="N746" t="str">
            <v>Kenneth Lee</v>
          </cell>
          <cell r="O746" t="str">
            <v>852 60720994</v>
          </cell>
          <cell r="P746" t="str">
            <v>Sophie Wong</v>
          </cell>
          <cell r="Q746" t="str">
            <v>852 90380464</v>
          </cell>
          <cell r="R746" t="str">
            <v>852 63824417</v>
          </cell>
          <cell r="S746" t="str">
            <v/>
          </cell>
          <cell r="T746" t="str">
            <v/>
          </cell>
          <cell r="U746" t="str">
            <v>Michelle Lo, Sam Wong, Alan Chan</v>
          </cell>
          <cell r="V746" t="str">
            <v/>
          </cell>
          <cell r="W746" t="str">
            <v>Service Centre</v>
          </cell>
          <cell r="X746" t="str">
            <v>Application Support - S&amp;M - S&amp;D-ECX &amp; CHL</v>
          </cell>
          <cell r="Y746" t="str">
            <v>N/A</v>
          </cell>
          <cell r="Z746" t="str">
            <v xml:space="preserve">Flex Systems </v>
          </cell>
          <cell r="AA746" t="str">
            <v>N/A</v>
          </cell>
          <cell r="AB746" t="str">
            <v/>
          </cell>
          <cell r="AC746" t="str">
            <v/>
          </cell>
          <cell r="AD746" t="str">
            <v>COTS</v>
          </cell>
          <cell r="AE746" t="str">
            <v>N</v>
          </cell>
          <cell r="AF746" t="str">
            <v>Highly Sensitive</v>
          </cell>
          <cell r="AG746" t="str">
            <v/>
          </cell>
          <cell r="AH746" t="str">
            <v/>
          </cell>
          <cell r="AI746" t="str">
            <v>0-10</v>
          </cell>
          <cell r="AJ746" t="str">
            <v>Important</v>
          </cell>
          <cell r="AK746" t="str">
            <v>5x8</v>
          </cell>
          <cell r="AL746" t="str">
            <v>0200 AM to 0600 AM</v>
          </cell>
          <cell r="AM746" t="str">
            <v>No</v>
          </cell>
          <cell r="AN746" t="str">
            <v>No</v>
          </cell>
          <cell r="AO746" t="str">
            <v/>
          </cell>
          <cell r="AP746" t="str">
            <v/>
          </cell>
          <cell r="AQ746" t="str">
            <v>Y</v>
          </cell>
          <cell r="AR746" t="str">
            <v>Daily</v>
          </cell>
          <cell r="AS746" t="str">
            <v>N</v>
          </cell>
          <cell r="AT746" t="str">
            <v/>
          </cell>
          <cell r="AU746" t="str">
            <v/>
          </cell>
          <cell r="AV746" t="str">
            <v/>
          </cell>
          <cell r="AW746" t="str">
            <v/>
          </cell>
          <cell r="AX746">
            <v>0</v>
          </cell>
          <cell r="AY746" t="str">
            <v/>
          </cell>
          <cell r="AZ746" t="str">
            <v>N/A</v>
          </cell>
          <cell r="BA746" t="str">
            <v>1900-01-01</v>
          </cell>
          <cell r="BB746" t="str">
            <v>N/A</v>
          </cell>
          <cell r="BC746" t="str">
            <v/>
          </cell>
          <cell r="BD746" t="str">
            <v>Internal access</v>
          </cell>
          <cell r="BE746" t="str">
            <v/>
          </cell>
        </row>
        <row r="747">
          <cell r="A747" t="str">
            <v>0730</v>
          </cell>
          <cell r="B747" t="str">
            <v>0730 - DocBrowser</v>
          </cell>
          <cell r="C747" t="str">
            <v>Arconics DocBrowser</v>
          </cell>
          <cell r="D747" t="str">
            <v/>
          </cell>
          <cell r="E747" t="str">
            <v>Pre-Production</v>
          </cell>
          <cell r="F747" t="str">
            <v>IT Solutions Centre Airline Operations &amp; Cargo - FOP</v>
          </cell>
          <cell r="G747" t="str">
            <v>Air</v>
          </cell>
          <cell r="H747" t="str">
            <v>0730 - DocBrowser</v>
          </cell>
          <cell r="I747" t="str">
            <v>Application</v>
          </cell>
          <cell r="J747" t="str">
            <v>Air application used for browsing documents used in flight</v>
          </cell>
          <cell r="K747" t="str">
            <v>FOP</v>
          </cell>
          <cell r="L747" t="str">
            <v>FOP Publication</v>
          </cell>
          <cell r="M747" t="str">
            <v>FOP Fleet Office</v>
          </cell>
          <cell r="N747" t="str">
            <v>Matt Oakley</v>
          </cell>
          <cell r="O747" t="str">
            <v>852 93889059</v>
          </cell>
          <cell r="P747" t="str">
            <v>Andrew Loh</v>
          </cell>
          <cell r="Q747" t="str">
            <v>852 63387908</v>
          </cell>
          <cell r="R747" t="str">
            <v>852 63962031</v>
          </cell>
          <cell r="S747" t="str">
            <v>eops@cathaypacific.com</v>
          </cell>
          <cell r="T747" t="str">
            <v/>
          </cell>
          <cell r="U747" t="str">
            <v>Wefield Lee</v>
          </cell>
          <cell r="V747" t="str">
            <v/>
          </cell>
          <cell r="W747" t="str">
            <v>Service Centre</v>
          </cell>
          <cell r="X747" t="str">
            <v>Application Support - AOC - Flight Operations</v>
          </cell>
          <cell r="Y747" t="str">
            <v>HP - UNIX</v>
          </cell>
          <cell r="Z747" t="str">
            <v>Arconic</v>
          </cell>
          <cell r="AA747" t="str">
            <v>Arconic</v>
          </cell>
          <cell r="AB747" t="str">
            <v/>
          </cell>
          <cell r="AC747" t="str">
            <v/>
          </cell>
          <cell r="AD747" t="str">
            <v>JBoss</v>
          </cell>
          <cell r="AE747" t="str">
            <v>N</v>
          </cell>
          <cell r="AF747" t="str">
            <v>Sensitive</v>
          </cell>
          <cell r="AG747" t="str">
            <v/>
          </cell>
          <cell r="AH747" t="str">
            <v/>
          </cell>
          <cell r="AI747" t="str">
            <v>10</v>
          </cell>
          <cell r="AJ747" t="str">
            <v>Important</v>
          </cell>
          <cell r="AK747" t="str">
            <v>7x24</v>
          </cell>
          <cell r="AL747" t="str">
            <v>N/A</v>
          </cell>
          <cell r="AM747" t="str">
            <v>No</v>
          </cell>
          <cell r="AN747" t="str">
            <v>N/A</v>
          </cell>
          <cell r="AO747" t="str">
            <v/>
          </cell>
          <cell r="AP747" t="str">
            <v/>
          </cell>
          <cell r="AQ747" t="str">
            <v>Y</v>
          </cell>
          <cell r="AR747" t="str">
            <v>Daily</v>
          </cell>
          <cell r="AS747" t="str">
            <v>N/A</v>
          </cell>
          <cell r="AT747" t="str">
            <v/>
          </cell>
          <cell r="AU747" t="str">
            <v/>
          </cell>
          <cell r="AV747" t="str">
            <v/>
          </cell>
          <cell r="AW747" t="str">
            <v/>
          </cell>
          <cell r="AX747">
            <v>0</v>
          </cell>
          <cell r="AY747" t="str">
            <v/>
          </cell>
          <cell r="AZ747" t="str">
            <v>3.1</v>
          </cell>
          <cell r="BA747" t="str">
            <v>1900-01-01</v>
          </cell>
          <cell r="BB747" t="str">
            <v>N/A</v>
          </cell>
          <cell r="BC747" t="str">
            <v/>
          </cell>
          <cell r="BD747" t="str">
            <v>Internal access</v>
          </cell>
          <cell r="BE747" t="str">
            <v/>
          </cell>
        </row>
        <row r="748">
          <cell r="A748" t="str">
            <v>0731</v>
          </cell>
          <cell r="B748" t="str">
            <v>0731 - DocBrowser Ground</v>
          </cell>
          <cell r="C748" t="str">
            <v>Arconics DocBrowser</v>
          </cell>
          <cell r="D748" t="str">
            <v/>
          </cell>
          <cell r="E748" t="str">
            <v>Pre-Production</v>
          </cell>
          <cell r="F748" t="str">
            <v>IT Solutions Centre Airline Operations &amp; Cargo - FOP</v>
          </cell>
          <cell r="G748" t="str">
            <v>Ground</v>
          </cell>
          <cell r="H748" t="str">
            <v>0731 - DocBrowser Ground</v>
          </cell>
          <cell r="I748" t="str">
            <v>Application</v>
          </cell>
          <cell r="J748" t="str">
            <v>Ground application used for uploading documents used in flight</v>
          </cell>
          <cell r="K748" t="str">
            <v>FOP</v>
          </cell>
          <cell r="L748" t="str">
            <v>FOP Publication</v>
          </cell>
          <cell r="M748" t="str">
            <v/>
          </cell>
          <cell r="N748" t="str">
            <v>Matt Oakley</v>
          </cell>
          <cell r="O748" t="str">
            <v>852 93889059</v>
          </cell>
          <cell r="P748" t="str">
            <v>Andrew Loh</v>
          </cell>
          <cell r="Q748" t="str">
            <v>852 63387908</v>
          </cell>
          <cell r="R748" t="str">
            <v>852 63962031</v>
          </cell>
          <cell r="S748" t="str">
            <v>eops@cathaypacific.com</v>
          </cell>
          <cell r="T748" t="str">
            <v/>
          </cell>
          <cell r="U748" t="str">
            <v>Wefield Lee</v>
          </cell>
          <cell r="V748" t="str">
            <v/>
          </cell>
          <cell r="W748" t="str">
            <v>Service Centre</v>
          </cell>
          <cell r="X748" t="str">
            <v>Application Support - AOC - Flight Operations</v>
          </cell>
          <cell r="Y748" t="str">
            <v>HP - UNIX</v>
          </cell>
          <cell r="Z748" t="str">
            <v>Arconic</v>
          </cell>
          <cell r="AA748" t="str">
            <v>Arconic</v>
          </cell>
          <cell r="AB748" t="str">
            <v/>
          </cell>
          <cell r="AC748" t="str">
            <v/>
          </cell>
          <cell r="AD748" t="str">
            <v>JBoss</v>
          </cell>
          <cell r="AE748" t="str">
            <v>N</v>
          </cell>
          <cell r="AF748" t="str">
            <v>Internal Use Only</v>
          </cell>
          <cell r="AG748" t="str">
            <v/>
          </cell>
          <cell r="AH748" t="str">
            <v/>
          </cell>
          <cell r="AI748" t="str">
            <v>10</v>
          </cell>
          <cell r="AJ748" t="str">
            <v>Important</v>
          </cell>
          <cell r="AK748" t="str">
            <v>7x24</v>
          </cell>
          <cell r="AL748" t="str">
            <v>N/A</v>
          </cell>
          <cell r="AM748" t="str">
            <v>No</v>
          </cell>
          <cell r="AN748" t="str">
            <v>HA</v>
          </cell>
          <cell r="AO748" t="str">
            <v/>
          </cell>
          <cell r="AP748" t="str">
            <v/>
          </cell>
          <cell r="AQ748" t="str">
            <v>Y</v>
          </cell>
          <cell r="AR748" t="str">
            <v>Daily</v>
          </cell>
          <cell r="AS748" t="str">
            <v>N/A</v>
          </cell>
          <cell r="AT748" t="str">
            <v/>
          </cell>
          <cell r="AU748" t="str">
            <v/>
          </cell>
          <cell r="AV748" t="str">
            <v/>
          </cell>
          <cell r="AW748" t="str">
            <v/>
          </cell>
          <cell r="AX748">
            <v>0</v>
          </cell>
          <cell r="AY748" t="str">
            <v/>
          </cell>
          <cell r="AZ748" t="str">
            <v>3.1</v>
          </cell>
          <cell r="BA748" t="str">
            <v>1900-01-01</v>
          </cell>
          <cell r="BB748" t="str">
            <v>N/A</v>
          </cell>
          <cell r="BC748" t="str">
            <v/>
          </cell>
          <cell r="BD748" t="str">
            <v>Internal access</v>
          </cell>
          <cell r="BE748" t="str">
            <v/>
          </cell>
        </row>
        <row r="749">
          <cell r="A749" t="str">
            <v>0732</v>
          </cell>
          <cell r="B749" t="str">
            <v>0732 - CWLU-Radius Server</v>
          </cell>
          <cell r="C749" t="str">
            <v>CWLU</v>
          </cell>
          <cell r="D749" t="str">
            <v/>
          </cell>
          <cell r="E749" t="str">
            <v>Pre-Production</v>
          </cell>
          <cell r="F749" t="str">
            <v>IT Solutions Centre Airline Operations &amp; Cargo - FOP</v>
          </cell>
          <cell r="G749" t="str">
            <v>Air</v>
          </cell>
          <cell r="H749" t="str">
            <v>0732 - CWLU-Radius Server</v>
          </cell>
          <cell r="I749" t="str">
            <v>Application</v>
          </cell>
          <cell r="J749" t="str">
            <v>Radius Server</v>
          </cell>
          <cell r="K749" t="str">
            <v>ISD</v>
          </cell>
          <cell r="L749" t="str">
            <v>TBD</v>
          </cell>
          <cell r="M749" t="str">
            <v/>
          </cell>
          <cell r="N749" t="str">
            <v>Matt Oakley</v>
          </cell>
          <cell r="O749" t="str">
            <v>852 93889059</v>
          </cell>
          <cell r="P749" t="str">
            <v>Andrew Loh</v>
          </cell>
          <cell r="Q749" t="str">
            <v>852 63387908</v>
          </cell>
          <cell r="R749" t="str">
            <v>852 27471399</v>
          </cell>
          <cell r="S749" t="str">
            <v>eops@cathaypacific.com</v>
          </cell>
          <cell r="T749" t="str">
            <v/>
          </cell>
          <cell r="U749" t="str">
            <v>Wefield Lee</v>
          </cell>
          <cell r="V749" t="str">
            <v/>
          </cell>
          <cell r="W749" t="str">
            <v>Service Centre</v>
          </cell>
          <cell r="X749" t="str">
            <v/>
          </cell>
          <cell r="Y749" t="str">
            <v/>
          </cell>
          <cell r="Z749" t="str">
            <v/>
          </cell>
          <cell r="AA749" t="str">
            <v/>
          </cell>
          <cell r="AB749" t="str">
            <v/>
          </cell>
          <cell r="AC749" t="str">
            <v/>
          </cell>
          <cell r="AD749" t="str">
            <v/>
          </cell>
          <cell r="AE749" t="str">
            <v/>
          </cell>
          <cell r="AF749" t="str">
            <v>Sensitive</v>
          </cell>
          <cell r="AG749" t="str">
            <v/>
          </cell>
          <cell r="AH749" t="str">
            <v/>
          </cell>
          <cell r="AI749" t="str">
            <v/>
          </cell>
          <cell r="AJ749" t="str">
            <v>Important</v>
          </cell>
          <cell r="AK749" t="str">
            <v/>
          </cell>
          <cell r="AL749" t="str">
            <v/>
          </cell>
          <cell r="AM749" t="str">
            <v/>
          </cell>
          <cell r="AN749" t="str">
            <v>N/A</v>
          </cell>
          <cell r="AO749" t="str">
            <v/>
          </cell>
          <cell r="AP749" t="str">
            <v/>
          </cell>
          <cell r="AQ749" t="str">
            <v/>
          </cell>
          <cell r="AR749" t="str">
            <v/>
          </cell>
          <cell r="AS749" t="str">
            <v/>
          </cell>
          <cell r="AT749" t="str">
            <v/>
          </cell>
          <cell r="AU749" t="str">
            <v/>
          </cell>
          <cell r="AV749" t="str">
            <v/>
          </cell>
          <cell r="AW749" t="str">
            <v/>
          </cell>
          <cell r="AX749">
            <v>0</v>
          </cell>
          <cell r="AY749" t="str">
            <v/>
          </cell>
          <cell r="AZ749" t="str">
            <v>N/A</v>
          </cell>
          <cell r="BA749" t="str">
            <v>1900-01-01</v>
          </cell>
          <cell r="BB749" t="str">
            <v>N/A</v>
          </cell>
          <cell r="BC749" t="str">
            <v/>
          </cell>
          <cell r="BD749" t="str">
            <v/>
          </cell>
          <cell r="BE749" t="str">
            <v/>
          </cell>
        </row>
        <row r="750">
          <cell r="A750" t="str">
            <v>0733</v>
          </cell>
          <cell r="B750" t="str">
            <v>0733 - FOQA</v>
          </cell>
          <cell r="C750" t="str">
            <v>FOQA</v>
          </cell>
          <cell r="D750" t="str">
            <v/>
          </cell>
          <cell r="E750" t="str">
            <v>Pre-Production</v>
          </cell>
          <cell r="F750" t="str">
            <v>IT Solutions Centre Airline Operations &amp; Cargo - FOP</v>
          </cell>
          <cell r="G750" t="str">
            <v>Air</v>
          </cell>
          <cell r="H750" t="str">
            <v>0733 - FOQA</v>
          </cell>
          <cell r="I750" t="str">
            <v>Application</v>
          </cell>
          <cell r="J750" t="str">
            <v>Data Extraction</v>
          </cell>
          <cell r="K750" t="str">
            <v>ENG</v>
          </cell>
          <cell r="L750" t="str">
            <v>TBD</v>
          </cell>
          <cell r="M750" t="str">
            <v/>
          </cell>
          <cell r="N750" t="str">
            <v>Matt Oakley</v>
          </cell>
          <cell r="O750" t="str">
            <v>852 93889059</v>
          </cell>
          <cell r="P750" t="str">
            <v>Andrew Loh</v>
          </cell>
          <cell r="Q750" t="str">
            <v>852 63387908</v>
          </cell>
          <cell r="R750" t="str">
            <v>852 27471399</v>
          </cell>
          <cell r="S750" t="str">
            <v>eops@cathaypacific.com</v>
          </cell>
          <cell r="T750" t="str">
            <v/>
          </cell>
          <cell r="U750" t="str">
            <v>Wefield Lee</v>
          </cell>
          <cell r="V750" t="str">
            <v/>
          </cell>
          <cell r="W750" t="str">
            <v>Service Centre</v>
          </cell>
          <cell r="X750" t="str">
            <v/>
          </cell>
          <cell r="Y750" t="str">
            <v/>
          </cell>
          <cell r="Z750" t="str">
            <v/>
          </cell>
          <cell r="AA750" t="str">
            <v/>
          </cell>
          <cell r="AB750" t="str">
            <v/>
          </cell>
          <cell r="AC750" t="str">
            <v/>
          </cell>
          <cell r="AD750" t="str">
            <v/>
          </cell>
          <cell r="AE750" t="str">
            <v/>
          </cell>
          <cell r="AF750" t="str">
            <v>Sensitive</v>
          </cell>
          <cell r="AG750" t="str">
            <v/>
          </cell>
          <cell r="AH750" t="str">
            <v/>
          </cell>
          <cell r="AI750" t="str">
            <v/>
          </cell>
          <cell r="AJ750" t="str">
            <v>Important</v>
          </cell>
          <cell r="AK750" t="str">
            <v/>
          </cell>
          <cell r="AL750" t="str">
            <v/>
          </cell>
          <cell r="AM750" t="str">
            <v/>
          </cell>
          <cell r="AN750" t="str">
            <v>N/A</v>
          </cell>
          <cell r="AO750" t="str">
            <v/>
          </cell>
          <cell r="AP750" t="str">
            <v/>
          </cell>
          <cell r="AQ750" t="str">
            <v/>
          </cell>
          <cell r="AR750" t="str">
            <v/>
          </cell>
          <cell r="AS750" t="str">
            <v/>
          </cell>
          <cell r="AT750" t="str">
            <v/>
          </cell>
          <cell r="AU750" t="str">
            <v/>
          </cell>
          <cell r="AV750" t="str">
            <v/>
          </cell>
          <cell r="AW750" t="str">
            <v/>
          </cell>
          <cell r="AX750">
            <v>0</v>
          </cell>
          <cell r="AY750" t="str">
            <v/>
          </cell>
          <cell r="AZ750" t="str">
            <v>N/A</v>
          </cell>
          <cell r="BA750" t="str">
            <v>1900-01-01</v>
          </cell>
          <cell r="BB750" t="str">
            <v>N/A</v>
          </cell>
          <cell r="BC750" t="str">
            <v/>
          </cell>
          <cell r="BD750" t="str">
            <v/>
          </cell>
          <cell r="BE750" t="str">
            <v/>
          </cell>
        </row>
        <row r="751">
          <cell r="A751" t="str">
            <v>0734</v>
          </cell>
          <cell r="B751" t="str">
            <v>0734 - Altea*DCS Customer Management Skilling</v>
          </cell>
          <cell r="C751" t="str">
            <v>CM SKL</v>
          </cell>
          <cell r="D751" t="str">
            <v>0443</v>
          </cell>
          <cell r="E751" t="str">
            <v>Production</v>
          </cell>
          <cell r="F751" t="str">
            <v>Amadeus Development &amp; Operation Department</v>
          </cell>
          <cell r="G751" t="str">
            <v>DCS CM Support Team</v>
          </cell>
          <cell r="H751" t="str">
            <v>0734 - Altea*DCS Customer Management Skilling</v>
          </cell>
          <cell r="I751" t="str">
            <v>External Service</v>
          </cell>
          <cell r="J751" t="str">
            <v>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v>
          </cell>
          <cell r="K751" t="str">
            <v>AHQ</v>
          </cell>
          <cell r="L751" t="str">
            <v>Steve Lawrence</v>
          </cell>
          <cell r="M751" t="str">
            <v>Maria Tong</v>
          </cell>
          <cell r="N751" t="str">
            <v>(BU) Miles Butterworth; Tim Catling</v>
          </cell>
          <cell r="O751" t="str">
            <v>(BU) 852 66534650</v>
          </cell>
          <cell r="P751" t="str">
            <v>(BU) Ulf Eklund; Yan Wang; Albert Forssell</v>
          </cell>
          <cell r="Q751" t="str">
            <v>(BU) 852 66534647</v>
          </cell>
          <cell r="R751" t="str">
            <v>(BU) 852 66534647</v>
          </cell>
          <cell r="S751" t="str">
            <v/>
          </cell>
          <cell r="T751" t="str">
            <v/>
          </cell>
          <cell r="U751" t="str">
            <v>(BU) Ulf Eklund; Yan Wang; Albert Forssell</v>
          </cell>
          <cell r="V751" t="str">
            <v>Amadeus</v>
          </cell>
          <cell r="W751" t="str">
            <v>Service Centre</v>
          </cell>
          <cell r="X751" t="str">
            <v>Amadeus Development &amp; Operation Department</v>
          </cell>
          <cell r="Y751" t="str">
            <v/>
          </cell>
          <cell r="Z751" t="str">
            <v>Amadeus</v>
          </cell>
          <cell r="AA751" t="str">
            <v/>
          </cell>
          <cell r="AB751" t="str">
            <v/>
          </cell>
          <cell r="AC751" t="str">
            <v/>
          </cell>
          <cell r="AD751" t="str">
            <v/>
          </cell>
          <cell r="AE751" t="str">
            <v/>
          </cell>
          <cell r="AF751" t="str">
            <v>Highly Sensitive</v>
          </cell>
          <cell r="AG751" t="str">
            <v/>
          </cell>
          <cell r="AH751" t="str">
            <v/>
          </cell>
          <cell r="AI751" t="str">
            <v/>
          </cell>
          <cell r="AJ751" t="str">
            <v>Critical</v>
          </cell>
          <cell r="AK751" t="str">
            <v>7x24</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v>0</v>
          </cell>
          <cell r="AY751" t="str">
            <v/>
          </cell>
          <cell r="AZ751" t="str">
            <v>N/A</v>
          </cell>
          <cell r="BA751" t="str">
            <v>1900-01-01</v>
          </cell>
          <cell r="BB751" t="str">
            <v>N/A</v>
          </cell>
          <cell r="BC751" t="str">
            <v/>
          </cell>
          <cell r="BD751" t="str">
            <v/>
          </cell>
          <cell r="BE751" t="str">
            <v/>
          </cell>
        </row>
        <row r="752">
          <cell r="A752" t="str">
            <v>0735</v>
          </cell>
          <cell r="B752" t="str">
            <v>0735 - CHL Application Suite</v>
          </cell>
          <cell r="C752" t="str">
            <v>CHL App</v>
          </cell>
          <cell r="D752" t="str">
            <v/>
          </cell>
          <cell r="E752" t="str">
            <v>Retired</v>
          </cell>
          <cell r="F752" t="str">
            <v>IT Solutions Centre Sales &amp; Marketing - S&amp;D - ECX &amp; CHL</v>
          </cell>
          <cell r="G752" t="str">
            <v>Cathay Holidays Ltd (CHL)</v>
          </cell>
          <cell r="H752" t="str">
            <v>0735 - CHL Application Suite</v>
          </cell>
          <cell r="I752" t="str">
            <v>Application</v>
          </cell>
          <cell r="J752" t="str">
            <v>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v>
          </cell>
          <cell r="K752" t="str">
            <v>CHL</v>
          </cell>
          <cell r="L752" t="str">
            <v>Lynne Lam, Assistant Manager Platform Development</v>
          </cell>
          <cell r="M752" t="str">
            <v>Viola Wong, Platform Development Manager</v>
          </cell>
          <cell r="N752" t="str">
            <v>Miranda Wong</v>
          </cell>
          <cell r="O752" t="str">
            <v>852 90208756</v>
          </cell>
          <cell r="P752" t="str">
            <v>Sophie Wong</v>
          </cell>
          <cell r="Q752" t="str">
            <v>852 90380464</v>
          </cell>
          <cell r="R752" t="str">
            <v>852 90208756</v>
          </cell>
          <cell r="S752" t="str">
            <v/>
          </cell>
          <cell r="T752" t="str">
            <v/>
          </cell>
          <cell r="U752" t="str">
            <v>Michelle LO (IMTMISL)</v>
          </cell>
          <cell r="V752" t="str">
            <v>Minimal support of the OracleExpress DB from CPA DB team</v>
          </cell>
          <cell r="W752" t="str">
            <v>Service Centre</v>
          </cell>
          <cell r="X752" t="str">
            <v>Application Support - S&amp;M - S&amp;D-ECX &amp; CHL</v>
          </cell>
          <cell r="Y752" t="str">
            <v>Server - HP BAU (min support) OracleXE DB - to be discussed</v>
          </cell>
          <cell r="Z752" t="str">
            <v>Solution Centre ECX and CHL</v>
          </cell>
          <cell r="AA752" t="str">
            <v>HP Middleware</v>
          </cell>
          <cell r="AB752" t="str">
            <v/>
          </cell>
          <cell r="AC752" t="str">
            <v/>
          </cell>
          <cell r="AD752" t="str">
            <v>Client Server   + special jumphost workstation</v>
          </cell>
          <cell r="AE752" t="str">
            <v>Y</v>
          </cell>
          <cell r="AF752" t="str">
            <v>Highly Sensitive</v>
          </cell>
          <cell r="AG752" t="str">
            <v/>
          </cell>
          <cell r="AH752" t="str">
            <v/>
          </cell>
          <cell r="AI752" t="str">
            <v>0-10</v>
          </cell>
          <cell r="AJ752" t="str">
            <v>Important</v>
          </cell>
          <cell r="AK752" t="str">
            <v>7x24</v>
          </cell>
          <cell r="AL752" t="str">
            <v>Sat/Sun - 0200-0600</v>
          </cell>
          <cell r="AM752" t="str">
            <v>No</v>
          </cell>
          <cell r="AN752" t="str">
            <v>No</v>
          </cell>
          <cell r="AO752" t="str">
            <v/>
          </cell>
          <cell r="AP752" t="str">
            <v/>
          </cell>
          <cell r="AQ752" t="str">
            <v>N</v>
          </cell>
          <cell r="AR752" t="str">
            <v>N</v>
          </cell>
          <cell r="AS752" t="str">
            <v>N</v>
          </cell>
          <cell r="AT752" t="str">
            <v/>
          </cell>
          <cell r="AU752" t="str">
            <v>5 - No impact on cost/revenue</v>
          </cell>
          <cell r="AV752" t="str">
            <v/>
          </cell>
          <cell r="AW752" t="str">
            <v/>
          </cell>
          <cell r="AX752">
            <v>0</v>
          </cell>
          <cell r="AY752" t="str">
            <v/>
          </cell>
          <cell r="AZ752" t="str">
            <v>N/A</v>
          </cell>
          <cell r="BA752" t="str">
            <v>1900-01-01</v>
          </cell>
          <cell r="BB752" t="str">
            <v>N/A</v>
          </cell>
          <cell r="BC752" t="str">
            <v/>
          </cell>
          <cell r="BD752" t="str">
            <v>Internal access</v>
          </cell>
          <cell r="BE752" t="str">
            <v/>
          </cell>
        </row>
        <row r="753">
          <cell r="A753" t="str">
            <v>0736</v>
          </cell>
          <cell r="B753" t="str">
            <v>0736 - Aircraft Delivery</v>
          </cell>
          <cell r="C753" t="str">
            <v/>
          </cell>
          <cell r="D753" t="str">
            <v/>
          </cell>
          <cell r="E753" t="str">
            <v>Pre-Production</v>
          </cell>
          <cell r="F753" t="str">
            <v>IT Innovation Centre</v>
          </cell>
          <cell r="G753" t="str">
            <v>Information Management (IMT)</v>
          </cell>
          <cell r="H753" t="str">
            <v>0736 - Aircraft Delivery</v>
          </cell>
          <cell r="I753" t="str">
            <v>Application</v>
          </cell>
          <cell r="J753" t="str">
            <v>A mobile application allowing internal CX staff to get the information of current and ordered fleets</v>
          </cell>
          <cell r="K753" t="str">
            <v>IMT</v>
          </cell>
          <cell r="L753" t="str">
            <v>TBD</v>
          </cell>
          <cell r="M753" t="str">
            <v/>
          </cell>
          <cell r="N753" t="str">
            <v>Koray Sonmezsoy</v>
          </cell>
          <cell r="O753" t="str">
            <v>TBC</v>
          </cell>
          <cell r="P753" t="str">
            <v>Herbert Lee</v>
          </cell>
          <cell r="Q753" t="str">
            <v>TBC</v>
          </cell>
          <cell r="R753" t="str">
            <v>TBC</v>
          </cell>
          <cell r="S753" t="str">
            <v/>
          </cell>
          <cell r="T753" t="str">
            <v>ASL for MDM platform deployment, Kony for Kony Sync Server deployment</v>
          </cell>
          <cell r="U753" t="str">
            <v>Herbert Lee</v>
          </cell>
          <cell r="V753" t="str">
            <v/>
          </cell>
          <cell r="W753" t="str">
            <v>Service Centre</v>
          </cell>
          <cell r="X753" t="str">
            <v>IBM-ASM (Mobile)</v>
          </cell>
          <cell r="Y753" t="str">
            <v>ASL Helpdesk MDM</v>
          </cell>
          <cell r="Z753" t="str">
            <v>Application Support - IMT - Innovation Centre</v>
          </cell>
          <cell r="AA753" t="str">
            <v>Infra Support EUC</v>
          </cell>
          <cell r="AB753" t="str">
            <v>L4 - AirWatch</v>
          </cell>
          <cell r="AC753" t="str">
            <v>Mobile Development</v>
          </cell>
          <cell r="AD753" t="str">
            <v/>
          </cell>
          <cell r="AE753" t="str">
            <v/>
          </cell>
          <cell r="AF753" t="str">
            <v>Public</v>
          </cell>
          <cell r="AG753" t="str">
            <v/>
          </cell>
          <cell r="AH753" t="str">
            <v>Kony, Java/ Junit</v>
          </cell>
          <cell r="AI753" t="str">
            <v>10-30</v>
          </cell>
          <cell r="AJ753" t="str">
            <v>Important</v>
          </cell>
          <cell r="AK753" t="str">
            <v>7x24</v>
          </cell>
          <cell r="AL753" t="str">
            <v/>
          </cell>
          <cell r="AM753" t="str">
            <v/>
          </cell>
          <cell r="AN753" t="str">
            <v>Not Required</v>
          </cell>
          <cell r="AO753" t="str">
            <v/>
          </cell>
          <cell r="AP753" t="str">
            <v/>
          </cell>
          <cell r="AQ753" t="str">
            <v/>
          </cell>
          <cell r="AR753" t="str">
            <v/>
          </cell>
          <cell r="AS753" t="str">
            <v/>
          </cell>
          <cell r="AT753" t="str">
            <v/>
          </cell>
          <cell r="AU753" t="str">
            <v/>
          </cell>
          <cell r="AV753" t="str">
            <v/>
          </cell>
          <cell r="AW753" t="str">
            <v/>
          </cell>
          <cell r="AX753">
            <v>0</v>
          </cell>
          <cell r="AY753" t="str">
            <v/>
          </cell>
          <cell r="AZ753" t="str">
            <v>N/A</v>
          </cell>
          <cell r="BA753" t="str">
            <v>1900-01-01</v>
          </cell>
          <cell r="BB753" t="str">
            <v>N/A</v>
          </cell>
          <cell r="BC753" t="str">
            <v/>
          </cell>
          <cell r="BD753" t="str">
            <v/>
          </cell>
          <cell r="BE753" t="str">
            <v/>
          </cell>
        </row>
        <row r="754">
          <cell r="A754" t="str">
            <v>0737</v>
          </cell>
          <cell r="B754" t="str">
            <v>0737 - Symantec Endpoint Protection</v>
          </cell>
          <cell r="C754" t="str">
            <v>SEP</v>
          </cell>
          <cell r="D754" t="str">
            <v>N/A</v>
          </cell>
          <cell r="E754" t="str">
            <v>Production</v>
          </cell>
          <cell r="F754" t="str">
            <v>IT Infra &amp; Ops Infra Design, Build &amp; Support</v>
          </cell>
          <cell r="G754" t="str">
            <v>Information Management (IMT)</v>
          </cell>
          <cell r="H754" t="str">
            <v>Security Management Services</v>
          </cell>
          <cell r="I754" t="str">
            <v>Infra App</v>
          </cell>
          <cell r="J754" t="str">
            <v>Symantec Endpoint Protection</v>
          </cell>
          <cell r="K754" t="str">
            <v>IMT</v>
          </cell>
          <cell r="L754" t="str">
            <v>Lawrence Fong</v>
          </cell>
          <cell r="M754" t="str">
            <v>N/A</v>
          </cell>
          <cell r="N754" t="str">
            <v>Amanda Bolzan</v>
          </cell>
          <cell r="O754" t="str">
            <v>852 27471760</v>
          </cell>
          <cell r="P754" t="str">
            <v>Terry Yu</v>
          </cell>
          <cell r="Q754" t="str">
            <v>852 92502169</v>
          </cell>
          <cell r="R754" t="str">
            <v>TBC</v>
          </cell>
          <cell r="S754" t="str">
            <v/>
          </cell>
          <cell r="T754" t="str">
            <v/>
          </cell>
          <cell r="U754" t="str">
            <v>Terry Yu</v>
          </cell>
          <cell r="V754" t="str">
            <v/>
          </cell>
          <cell r="W754" t="str">
            <v>Service Centre</v>
          </cell>
          <cell r="X754" t="str">
            <v>N/A</v>
          </cell>
          <cell r="Y754" t="str">
            <v>HP/ASL/FUJITSU</v>
          </cell>
          <cell r="Z754" t="str">
            <v>Symantec</v>
          </cell>
          <cell r="AA754" t="str">
            <v>Symantec</v>
          </cell>
          <cell r="AB754" t="str">
            <v>N/A</v>
          </cell>
          <cell r="AC754" t="str">
            <v>N/A</v>
          </cell>
          <cell r="AD754" t="str">
            <v>TBC</v>
          </cell>
          <cell r="AE754" t="str">
            <v>N</v>
          </cell>
          <cell r="AF754" t="str">
            <v>Sensitive</v>
          </cell>
          <cell r="AG754" t="str">
            <v>N/A</v>
          </cell>
          <cell r="AH754" t="str">
            <v>N/A</v>
          </cell>
          <cell r="AI754" t="str">
            <v>TBC</v>
          </cell>
          <cell r="AJ754" t="str">
            <v>Important</v>
          </cell>
          <cell r="AK754" t="str">
            <v>7x24</v>
          </cell>
          <cell r="AL754" t="str">
            <v>TBC</v>
          </cell>
          <cell r="AM754" t="str">
            <v>No</v>
          </cell>
          <cell r="AN754" t="str">
            <v>Required</v>
          </cell>
          <cell r="AO754" t="str">
            <v/>
          </cell>
          <cell r="AP754" t="str">
            <v/>
          </cell>
          <cell r="AQ754" t="str">
            <v>N/A</v>
          </cell>
          <cell r="AR754" t="str">
            <v/>
          </cell>
          <cell r="AS754" t="str">
            <v>N/A</v>
          </cell>
          <cell r="AT754" t="str">
            <v>5 - Efficiency of operations and convenience of customers are not affected</v>
          </cell>
          <cell r="AU754" t="str">
            <v/>
          </cell>
          <cell r="AV754" t="str">
            <v>4 - Minor negative local media coverage / No brand or image impact</v>
          </cell>
          <cell r="AW754" t="str">
            <v/>
          </cell>
          <cell r="AX754">
            <v>0</v>
          </cell>
          <cell r="AY754" t="str">
            <v/>
          </cell>
          <cell r="AZ754" t="str">
            <v>N/A</v>
          </cell>
          <cell r="BA754" t="str">
            <v>1900-01-01</v>
          </cell>
          <cell r="BB754" t="str">
            <v/>
          </cell>
          <cell r="BC754" t="str">
            <v/>
          </cell>
          <cell r="BD754" t="str">
            <v>Others</v>
          </cell>
          <cell r="BE754" t="str">
            <v>Not defined</v>
          </cell>
        </row>
        <row r="755">
          <cell r="A755" t="str">
            <v>0738</v>
          </cell>
          <cell r="B755" t="str">
            <v>0738 - CX Travel Retail Platform - CCM</v>
          </cell>
          <cell r="C755" t="str">
            <v>CX TRP CCM</v>
          </cell>
          <cell r="D755" t="str">
            <v>0715</v>
          </cell>
          <cell r="E755" t="str">
            <v>Pre-Production</v>
          </cell>
          <cell r="F755" t="str">
            <v>IT Solutions Centre Sales &amp; Marketing - S&amp;D - ECX &amp; CHL</v>
          </cell>
          <cell r="G755" t="str">
            <v>Cathay Holidays Ltd (CHL)</v>
          </cell>
          <cell r="H755" t="str">
            <v>0738 - CX Travel Retail Platform - CCM</v>
          </cell>
          <cell r="I755" t="str">
            <v>Component</v>
          </cell>
          <cell r="J755" t="str">
            <v>Application platform allowing CX to promote and sell packaged and ancillary sales</v>
          </cell>
          <cell r="K755" t="str">
            <v>CHL</v>
          </cell>
          <cell r="L755" t="str">
            <v>Simon Kriss</v>
          </cell>
          <cell r="M755" t="str">
            <v>Judy Tam / Polly Chan</v>
          </cell>
          <cell r="N755" t="str">
            <v>Miranda Wong</v>
          </cell>
          <cell r="O755" t="str">
            <v>852 60720994</v>
          </cell>
          <cell r="P755" t="str">
            <v>Sophie Wong</v>
          </cell>
          <cell r="Q755" t="str">
            <v>852 96565631</v>
          </cell>
          <cell r="R755" t="str">
            <v>852 90208756</v>
          </cell>
          <cell r="S755" t="str">
            <v>IMTB2CA@cathaypacific.com</v>
          </cell>
          <cell r="T755" t="str">
            <v/>
          </cell>
          <cell r="U755" t="str">
            <v>Henry But, Simon Yip, Janice Cheng, Sophie Wong</v>
          </cell>
          <cell r="V755" t="str">
            <v>OpenJaw Limited</v>
          </cell>
          <cell r="W755" t="str">
            <v>Service Centre</v>
          </cell>
          <cell r="X755" t="str">
            <v>Application Support - S&amp;M - S&amp;D-ECX &amp; CHL</v>
          </cell>
          <cell r="Y755" t="str">
            <v>Openjaw</v>
          </cell>
          <cell r="Z755" t="str">
            <v>Openjaw</v>
          </cell>
          <cell r="AA755" t="str">
            <v>Openjaw</v>
          </cell>
          <cell r="AB755" t="str">
            <v/>
          </cell>
          <cell r="AC755" t="str">
            <v/>
          </cell>
          <cell r="AD755" t="str">
            <v>SaaS (Application type: Custom)</v>
          </cell>
          <cell r="AE755" t="str">
            <v>Y</v>
          </cell>
          <cell r="AF755" t="str">
            <v>Highly Sensitive</v>
          </cell>
          <cell r="AG755" t="str">
            <v/>
          </cell>
          <cell r="AH755" t="str">
            <v/>
          </cell>
          <cell r="AI755" t="str">
            <v>100</v>
          </cell>
          <cell r="AJ755" t="str">
            <v>Critical</v>
          </cell>
          <cell r="AK755" t="str">
            <v>7x24</v>
          </cell>
          <cell r="AL755" t="str">
            <v>0200 AM to 0600 AM</v>
          </cell>
          <cell r="AM755" t="str">
            <v>Outport</v>
          </cell>
          <cell r="AN755" t="str">
            <v>N/A</v>
          </cell>
          <cell r="AO755" t="str">
            <v/>
          </cell>
          <cell r="AP755" t="str">
            <v/>
          </cell>
          <cell r="AQ755" t="str">
            <v>N/A</v>
          </cell>
          <cell r="AR755" t="str">
            <v/>
          </cell>
          <cell r="AS755" t="str">
            <v>N/A</v>
          </cell>
          <cell r="AT755" t="str">
            <v/>
          </cell>
          <cell r="AU755" t="str">
            <v/>
          </cell>
          <cell r="AV755" t="str">
            <v/>
          </cell>
          <cell r="AW755" t="str">
            <v/>
          </cell>
          <cell r="AX755">
            <v>0</v>
          </cell>
          <cell r="AY755" t="str">
            <v/>
          </cell>
          <cell r="AZ755" t="str">
            <v>N/A</v>
          </cell>
          <cell r="BA755" t="str">
            <v>2015-04-01</v>
          </cell>
          <cell r="BB755" t="str">
            <v>N/A</v>
          </cell>
          <cell r="BC755" t="str">
            <v/>
          </cell>
          <cell r="BD755" t="str">
            <v>Internal access</v>
          </cell>
          <cell r="BE755" t="str">
            <v/>
          </cell>
        </row>
        <row r="756">
          <cell r="A756" t="str">
            <v>0739</v>
          </cell>
          <cell r="B756" t="str">
            <v>0739 - Outport LoungeWIFI (Meraki)</v>
          </cell>
          <cell r="C756" t="str">
            <v>LoungeWIFI</v>
          </cell>
          <cell r="D756" t="str">
            <v/>
          </cell>
          <cell r="E756" t="str">
            <v>Production</v>
          </cell>
          <cell r="F756" t="str">
            <v>IT Infra &amp; Ops Infra Design, Build &amp; Support</v>
          </cell>
          <cell r="G756" t="str">
            <v>Network Services</v>
          </cell>
          <cell r="H756" t="str">
            <v>End User Computing Services</v>
          </cell>
          <cell r="I756" t="str">
            <v>Service</v>
          </cell>
          <cell r="J756" t="str">
            <v>Outport Lounge WIFI (Basics / Standard / Pro) services are  provided to the Lounge areas for end user to enjoy the Internet Access</v>
          </cell>
          <cell r="K756" t="str">
            <v>IMT</v>
          </cell>
          <cell r="L756" t="str">
            <v>TBD</v>
          </cell>
          <cell r="M756" t="str">
            <v/>
          </cell>
          <cell r="N756" t="str">
            <v>YC Chan</v>
          </cell>
          <cell r="O756" t="str">
            <v>852 63960992</v>
          </cell>
          <cell r="P756" t="str">
            <v>Kit Wu</v>
          </cell>
          <cell r="Q756" t="str">
            <v>852 93026101</v>
          </cell>
          <cell r="R756" t="str">
            <v>852 67569210</v>
          </cell>
          <cell r="S756" t="str">
            <v>DL IMT Infrastructure - Telecommunications</v>
          </cell>
          <cell r="T756" t="str">
            <v/>
          </cell>
          <cell r="U756" t="str">
            <v/>
          </cell>
          <cell r="V756" t="str">
            <v/>
          </cell>
          <cell r="W756" t="str">
            <v/>
          </cell>
          <cell r="X756" t="str">
            <v/>
          </cell>
          <cell r="Y756" t="str">
            <v/>
          </cell>
          <cell r="Z756" t="str">
            <v/>
          </cell>
          <cell r="AA756" t="str">
            <v/>
          </cell>
          <cell r="AB756" t="str">
            <v/>
          </cell>
          <cell r="AC756" t="str">
            <v/>
          </cell>
          <cell r="AD756" t="str">
            <v/>
          </cell>
          <cell r="AE756" t="str">
            <v/>
          </cell>
          <cell r="AF756" t="str">
            <v>Public</v>
          </cell>
          <cell r="AG756" t="str">
            <v/>
          </cell>
          <cell r="AH756" t="str">
            <v/>
          </cell>
          <cell r="AI756" t="str">
            <v/>
          </cell>
          <cell r="AJ756" t="str">
            <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v>0</v>
          </cell>
          <cell r="AY756" t="str">
            <v/>
          </cell>
          <cell r="AZ756" t="str">
            <v>N/A</v>
          </cell>
          <cell r="BA756" t="str">
            <v>1900-01-01</v>
          </cell>
          <cell r="BB756" t="str">
            <v>N/A</v>
          </cell>
          <cell r="BC756" t="str">
            <v/>
          </cell>
          <cell r="BD756" t="str">
            <v/>
          </cell>
          <cell r="BE756" t="str">
            <v/>
          </cell>
        </row>
        <row r="757">
          <cell r="A757" t="str">
            <v>0740</v>
          </cell>
          <cell r="B757" t="str">
            <v>0740 - Engineering Job Card System and AJCP</v>
          </cell>
          <cell r="C757" t="str">
            <v>AJCP</v>
          </cell>
          <cell r="D757" t="str">
            <v>008</v>
          </cell>
          <cell r="E757" t="str">
            <v>Pre-Production</v>
          </cell>
          <cell r="F757" t="str">
            <v>IT Solutions Centre Airline Operations &amp; Cargo - ENG</v>
          </cell>
          <cell r="G757" t="str">
            <v>Engineering (ENG)</v>
          </cell>
          <cell r="H757" t="str">
            <v>0740 - Engineering Job Card System and AJCP</v>
          </cell>
          <cell r="I757" t="str">
            <v>Component</v>
          </cell>
          <cell r="J757" t="str">
            <v>CX own build Engineering Maintenance Job Card System with Airbus provided AJCP components</v>
          </cell>
          <cell r="K757" t="str">
            <v>ENG</v>
          </cell>
          <cell r="L757" t="str">
            <v>Laszlo Lanyi - Planning Manager (BM OPS)</v>
          </cell>
          <cell r="M757" t="str">
            <v>Ken Chan (Planning)</v>
          </cell>
          <cell r="N757" t="str">
            <v>Jeya Shan</v>
          </cell>
          <cell r="O757" t="str">
            <v>852 66217425 ( Please note my mobile will be switched off when I’m overseas )</v>
          </cell>
          <cell r="P757" t="str">
            <v>Latheef Shaikh</v>
          </cell>
          <cell r="Q757" t="str">
            <v>852 68409793</v>
          </cell>
          <cell r="R757" t="str">
            <v>852 63962036</v>
          </cell>
          <cell r="S757" t="str">
            <v/>
          </cell>
          <cell r="T757" t="str">
            <v/>
          </cell>
          <cell r="U757" t="str">
            <v>Denix Tam  Jamison Chan, Donald Ng</v>
          </cell>
          <cell r="V757" t="str">
            <v/>
          </cell>
          <cell r="W757" t="str">
            <v>Service Centre</v>
          </cell>
          <cell r="X757" t="str">
            <v>IBM-ASM - AOC (ENG)</v>
          </cell>
          <cell r="Y757" t="str">
            <v/>
          </cell>
          <cell r="Z757" t="str">
            <v>Application Support - AOC - Engineering</v>
          </cell>
          <cell r="AA757" t="str">
            <v/>
          </cell>
          <cell r="AB757" t="str">
            <v/>
          </cell>
          <cell r="AC757" t="str">
            <v/>
          </cell>
          <cell r="AD757" t="str">
            <v>Package</v>
          </cell>
          <cell r="AE757" t="str">
            <v/>
          </cell>
          <cell r="AF757" t="str">
            <v>Sensitive</v>
          </cell>
          <cell r="AG757" t="str">
            <v/>
          </cell>
          <cell r="AH757" t="str">
            <v/>
          </cell>
          <cell r="AI757" t="str">
            <v>100+</v>
          </cell>
          <cell r="AJ757" t="str">
            <v>Critical</v>
          </cell>
          <cell r="AK757" t="str">
            <v>7x24</v>
          </cell>
          <cell r="AL757" t="str">
            <v/>
          </cell>
          <cell r="AM757" t="str">
            <v/>
          </cell>
          <cell r="AN757" t="str">
            <v>Not Required</v>
          </cell>
          <cell r="AO757" t="str">
            <v>24 hrs</v>
          </cell>
          <cell r="AP757" t="str">
            <v/>
          </cell>
          <cell r="AQ757" t="str">
            <v>Y</v>
          </cell>
          <cell r="AR757" t="str">
            <v>Daily</v>
          </cell>
          <cell r="AS757" t="str">
            <v>N</v>
          </cell>
          <cell r="AT757" t="str">
            <v/>
          </cell>
          <cell r="AU757" t="str">
            <v/>
          </cell>
          <cell r="AV757" t="str">
            <v/>
          </cell>
          <cell r="AW757" t="str">
            <v/>
          </cell>
          <cell r="AX757">
            <v>0</v>
          </cell>
          <cell r="AY757" t="str">
            <v/>
          </cell>
          <cell r="AZ757" t="str">
            <v>N/A</v>
          </cell>
          <cell r="BA757" t="str">
            <v>1900-01-01</v>
          </cell>
          <cell r="BB757" t="str">
            <v>N/A</v>
          </cell>
          <cell r="BC757" t="str">
            <v/>
          </cell>
          <cell r="BD757" t="str">
            <v/>
          </cell>
          <cell r="BE757" t="str">
            <v/>
          </cell>
        </row>
        <row r="758">
          <cell r="A758" t="str">
            <v>0741</v>
          </cell>
          <cell r="B758" t="str">
            <v>0741 - Akamai</v>
          </cell>
          <cell r="C758" t="str">
            <v/>
          </cell>
          <cell r="D758" t="str">
            <v/>
          </cell>
          <cell r="E758" t="str">
            <v>Production</v>
          </cell>
          <cell r="F758" t="str">
            <v>IT Infra &amp; Ops Infra Design, Build &amp; Support</v>
          </cell>
          <cell r="G758" t="str">
            <v>Network Services</v>
          </cell>
          <cell r="H758" t="str">
            <v>Internet DNS</v>
          </cell>
          <cell r="I758" t="str">
            <v>External Service</v>
          </cell>
          <cell r="J758" t="str">
            <v>Akamai Services for web security and accelration</v>
          </cell>
          <cell r="K758" t="str">
            <v>IMT</v>
          </cell>
          <cell r="L758" t="str">
            <v>Michael Jerzewski</v>
          </cell>
          <cell r="M758" t="str">
            <v/>
          </cell>
          <cell r="N758" t="str">
            <v>Michael Jerzewski</v>
          </cell>
          <cell r="O758" t="str">
            <v>852 67131613</v>
          </cell>
          <cell r="P758" t="str">
            <v>Anthony Chung</v>
          </cell>
          <cell r="Q758" t="str">
            <v>852 61053878</v>
          </cell>
          <cell r="R758" t="str">
            <v>TBC</v>
          </cell>
          <cell r="S758" t="str">
            <v/>
          </cell>
          <cell r="T758" t="str">
            <v/>
          </cell>
          <cell r="U758" t="str">
            <v>HP Biz Tools</v>
          </cell>
          <cell r="V758" t="str">
            <v>HP</v>
          </cell>
          <cell r="W758" t="str">
            <v>Service Centre</v>
          </cell>
          <cell r="X758" t="str">
            <v>HP Biz Tools</v>
          </cell>
          <cell r="Y758" t="str">
            <v/>
          </cell>
          <cell r="Z758" t="str">
            <v>Akamai  Email: ccare@akamai.com  Ticket: Akamai Support Portal   Tel: +852 2271 8597</v>
          </cell>
          <cell r="AA758" t="str">
            <v/>
          </cell>
          <cell r="AB758" t="str">
            <v/>
          </cell>
          <cell r="AC758" t="str">
            <v/>
          </cell>
          <cell r="AD758" t="str">
            <v>SaaS</v>
          </cell>
          <cell r="AE758" t="str">
            <v/>
          </cell>
          <cell r="AF758" t="str">
            <v>Internal Use Only</v>
          </cell>
          <cell r="AG758" t="str">
            <v/>
          </cell>
          <cell r="AH758" t="str">
            <v/>
          </cell>
          <cell r="AI758" t="str">
            <v/>
          </cell>
          <cell r="AJ758" t="str">
            <v>Lifeblood</v>
          </cell>
          <cell r="AK758" t="str">
            <v>7x24</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v>0</v>
          </cell>
          <cell r="AY758" t="str">
            <v/>
          </cell>
          <cell r="AZ758" t="str">
            <v>N/A</v>
          </cell>
          <cell r="BA758" t="str">
            <v>1900-01-01</v>
          </cell>
          <cell r="BB758" t="str">
            <v>N/A</v>
          </cell>
          <cell r="BC758" t="str">
            <v/>
          </cell>
          <cell r="BD758" t="str">
            <v/>
          </cell>
          <cell r="BE758" t="str">
            <v/>
          </cell>
        </row>
        <row r="759">
          <cell r="A759" t="str">
            <v>0742</v>
          </cell>
          <cell r="B759" t="str">
            <v>0742 - Gomez</v>
          </cell>
          <cell r="C759" t="str">
            <v/>
          </cell>
          <cell r="D759" t="str">
            <v/>
          </cell>
          <cell r="E759" t="str">
            <v>Production</v>
          </cell>
          <cell r="F759" t="str">
            <v>IT Infra &amp; Ops Infra Design, Build &amp; Support</v>
          </cell>
          <cell r="G759" t="str">
            <v>System Utility</v>
          </cell>
          <cell r="H759" t="str">
            <v>Monitoring appliance</v>
          </cell>
          <cell r="I759" t="str">
            <v>External Service</v>
          </cell>
          <cell r="J759" t="str">
            <v>Gomez External Monitoring</v>
          </cell>
          <cell r="K759" t="str">
            <v>IMT</v>
          </cell>
          <cell r="L759" t="str">
            <v>Michael Jerzewski</v>
          </cell>
          <cell r="M759" t="str">
            <v/>
          </cell>
          <cell r="N759" t="str">
            <v>Michael Jerzewski</v>
          </cell>
          <cell r="O759" t="str">
            <v>852 67131613</v>
          </cell>
          <cell r="P759" t="str">
            <v>Anthony Chung</v>
          </cell>
          <cell r="Q759" t="str">
            <v>852 61053878</v>
          </cell>
          <cell r="R759" t="str">
            <v>TBC</v>
          </cell>
          <cell r="S759" t="str">
            <v/>
          </cell>
          <cell r="T759" t="str">
            <v/>
          </cell>
          <cell r="U759" t="str">
            <v>HP Biz Tools</v>
          </cell>
          <cell r="V759" t="str">
            <v>HP</v>
          </cell>
          <cell r="W759" t="str">
            <v>Service Centre</v>
          </cell>
          <cell r="X759" t="str">
            <v>HP Biz Tools</v>
          </cell>
          <cell r="Y759" t="str">
            <v/>
          </cell>
          <cell r="Z759" t="str">
            <v>Gomez  Ticket: Gomez Support Portal</v>
          </cell>
          <cell r="AA759" t="str">
            <v/>
          </cell>
          <cell r="AB759" t="str">
            <v/>
          </cell>
          <cell r="AC759" t="str">
            <v/>
          </cell>
          <cell r="AD759" t="str">
            <v>SaaS</v>
          </cell>
          <cell r="AE759" t="str">
            <v/>
          </cell>
          <cell r="AF759" t="str">
            <v>Internal Use Only</v>
          </cell>
          <cell r="AG759" t="str">
            <v/>
          </cell>
          <cell r="AH759" t="str">
            <v/>
          </cell>
          <cell r="AI759" t="str">
            <v/>
          </cell>
          <cell r="AJ759" t="str">
            <v>Critical</v>
          </cell>
          <cell r="AK759" t="str">
            <v>7x24</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v>0</v>
          </cell>
          <cell r="AY759" t="str">
            <v/>
          </cell>
          <cell r="AZ759" t="str">
            <v>N/A</v>
          </cell>
          <cell r="BA759" t="str">
            <v>1900-01-01</v>
          </cell>
          <cell r="BB759" t="str">
            <v>N/A</v>
          </cell>
          <cell r="BC759" t="str">
            <v/>
          </cell>
          <cell r="BD759" t="str">
            <v/>
          </cell>
          <cell r="BE759" t="str">
            <v/>
          </cell>
        </row>
        <row r="760">
          <cell r="A760" t="str">
            <v>0743</v>
          </cell>
          <cell r="B760" t="str">
            <v>0743 - Asia Miles Mobile Application</v>
          </cell>
          <cell r="C760" t="str">
            <v/>
          </cell>
          <cell r="D760" t="str">
            <v/>
          </cell>
          <cell r="E760" t="str">
            <v>Production</v>
          </cell>
          <cell r="F760" t="str">
            <v>IT Innovation Centre</v>
          </cell>
          <cell r="G760" t="str">
            <v>Information Management (IMT)</v>
          </cell>
          <cell r="H760" t="str">
            <v>0743 - Asia Miles Mobile Application</v>
          </cell>
          <cell r="I760" t="str">
            <v>Application</v>
          </cell>
          <cell r="J760" t="str">
            <v>A new design to the Asia Miles Mobile application.</v>
          </cell>
          <cell r="K760" t="str">
            <v>IMT</v>
          </cell>
          <cell r="L760" t="str">
            <v>Anthony Lun  eProduct &amp; Technology Planning Manager, Asia Miles</v>
          </cell>
          <cell r="M760" t="str">
            <v/>
          </cell>
          <cell r="N760" t="str">
            <v>Calvin Lai</v>
          </cell>
          <cell r="O760" t="str">
            <v>852 98811889</v>
          </cell>
          <cell r="P760" t="str">
            <v>Lorenz Cheung</v>
          </cell>
          <cell r="Q760" t="str">
            <v>852 60167073</v>
          </cell>
          <cell r="R760" t="str">
            <v>TBC</v>
          </cell>
          <cell r="S760" t="str">
            <v/>
          </cell>
          <cell r="T760" t="str">
            <v>Innovation Center</v>
          </cell>
          <cell r="U760" t="str">
            <v>Sing Chan - IMTCHSC  Lorenz Cheung - IMTLCC</v>
          </cell>
          <cell r="V760" t="str">
            <v/>
          </cell>
          <cell r="W760" t="str">
            <v>Service Centre</v>
          </cell>
          <cell r="X760" t="str">
            <v>Mobile App Support</v>
          </cell>
          <cell r="Y760" t="str">
            <v/>
          </cell>
          <cell r="Z760" t="str">
            <v/>
          </cell>
          <cell r="AA760" t="str">
            <v/>
          </cell>
          <cell r="AB760" t="str">
            <v/>
          </cell>
          <cell r="AC760" t="str">
            <v/>
          </cell>
          <cell r="AD760" t="str">
            <v>(Application type: Custom)</v>
          </cell>
          <cell r="AE760" t="str">
            <v>N</v>
          </cell>
          <cell r="AF760" t="str">
            <v>Highly Sensitive</v>
          </cell>
          <cell r="AG760" t="str">
            <v/>
          </cell>
          <cell r="AH760" t="str">
            <v>Kony Studios</v>
          </cell>
          <cell r="AI760" t="str">
            <v/>
          </cell>
          <cell r="AJ760" t="str">
            <v>Important</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v>0</v>
          </cell>
          <cell r="AY760" t="str">
            <v/>
          </cell>
          <cell r="AZ760" t="str">
            <v>N/A</v>
          </cell>
          <cell r="BA760" t="str">
            <v>1900-01-01</v>
          </cell>
          <cell r="BB760" t="str">
            <v>N/A</v>
          </cell>
          <cell r="BC760" t="str">
            <v/>
          </cell>
          <cell r="BD760" t="str">
            <v/>
          </cell>
          <cell r="BE760" t="str">
            <v/>
          </cell>
        </row>
        <row r="761">
          <cell r="A761" t="str">
            <v>0744</v>
          </cell>
          <cell r="B761" t="str">
            <v>0744 - US Taxation Reporting System</v>
          </cell>
          <cell r="C761" t="str">
            <v>UTRS</v>
          </cell>
          <cell r="D761" t="str">
            <v/>
          </cell>
          <cell r="E761" t="str">
            <v>Pre-Production</v>
          </cell>
          <cell r="F761" t="str">
            <v>IT Solutions Centre Enterprise - FIN,APD,PLN</v>
          </cell>
          <cell r="G761" t="str">
            <v>Finance Service (FIN)</v>
          </cell>
          <cell r="H761" t="str">
            <v>0744 - US Taxation Reporting System</v>
          </cell>
          <cell r="I761" t="str">
            <v>Application</v>
          </cell>
          <cell r="J761" t="str">
            <v>Application to prepare reports required for US Taxation needs.</v>
          </cell>
          <cell r="K761" t="str">
            <v>FIN</v>
          </cell>
          <cell r="L761" t="str">
            <v>Jenny Wat - Taxation Services Manager - Salaries</v>
          </cell>
          <cell r="M761" t="str">
            <v/>
          </cell>
          <cell r="N761" t="str">
            <v>Justin Wong</v>
          </cell>
          <cell r="O761" t="str">
            <v>852 92369416</v>
          </cell>
          <cell r="P761" t="str">
            <v>Hon Wai Lo</v>
          </cell>
          <cell r="Q761" t="str">
            <v>852 94309892</v>
          </cell>
          <cell r="R761" t="str">
            <v>852 63962354</v>
          </cell>
          <cell r="S761" t="str">
            <v/>
          </cell>
          <cell r="T761" t="str">
            <v/>
          </cell>
          <cell r="U761" t="str">
            <v>Andy Lo</v>
          </cell>
          <cell r="V761" t="str">
            <v>HP</v>
          </cell>
          <cell r="W761" t="str">
            <v>Service Centre</v>
          </cell>
          <cell r="X761" t="str">
            <v>IBM-ASM - CBO (FIN)</v>
          </cell>
          <cell r="Y761" t="str">
            <v/>
          </cell>
          <cell r="Z761" t="str">
            <v>Application Support - Ent - FIN, APD, PLN</v>
          </cell>
          <cell r="AA761" t="str">
            <v/>
          </cell>
          <cell r="AB761" t="str">
            <v/>
          </cell>
          <cell r="AC761" t="str">
            <v/>
          </cell>
          <cell r="AD761" t="str">
            <v/>
          </cell>
          <cell r="AE761" t="str">
            <v/>
          </cell>
          <cell r="AF761" t="str">
            <v>Highly Sensitive</v>
          </cell>
          <cell r="AG761" t="str">
            <v/>
          </cell>
          <cell r="AH761" t="str">
            <v>Microsoft SQL Server Management Studio (v. 11.0.5532.0)</v>
          </cell>
          <cell r="AI761" t="str">
            <v/>
          </cell>
          <cell r="AJ761" t="str">
            <v>Important</v>
          </cell>
          <cell r="AK761" t="str">
            <v>5x8</v>
          </cell>
          <cell r="AL761" t="str">
            <v>N/A</v>
          </cell>
          <cell r="AM761" t="str">
            <v/>
          </cell>
          <cell r="AN761" t="str">
            <v>Not Required</v>
          </cell>
          <cell r="AO761" t="str">
            <v/>
          </cell>
          <cell r="AP761" t="str">
            <v/>
          </cell>
          <cell r="AQ761" t="str">
            <v>Y</v>
          </cell>
          <cell r="AR761" t="str">
            <v>Daily</v>
          </cell>
          <cell r="AS761" t="str">
            <v/>
          </cell>
          <cell r="AT761" t="str">
            <v/>
          </cell>
          <cell r="AU761" t="str">
            <v/>
          </cell>
          <cell r="AV761" t="str">
            <v/>
          </cell>
          <cell r="AW761" t="str">
            <v/>
          </cell>
          <cell r="AX761">
            <v>0</v>
          </cell>
          <cell r="AY761" t="str">
            <v/>
          </cell>
          <cell r="AZ761" t="str">
            <v>N/A</v>
          </cell>
          <cell r="BA761" t="str">
            <v>1900-01-01</v>
          </cell>
          <cell r="BB761" t="str">
            <v>N/A</v>
          </cell>
          <cell r="BC761" t="str">
            <v/>
          </cell>
          <cell r="BD761" t="str">
            <v/>
          </cell>
          <cell r="BE761" t="str">
            <v/>
          </cell>
        </row>
        <row r="762">
          <cell r="A762" t="str">
            <v>0745</v>
          </cell>
          <cell r="B762" t="str">
            <v>0745 - CHEP ULD Fleet Management system (CHEP)</v>
          </cell>
          <cell r="C762" t="str">
            <v>CHEP</v>
          </cell>
          <cell r="D762" t="str">
            <v/>
          </cell>
          <cell r="E762" t="str">
            <v>Production</v>
          </cell>
          <cell r="F762" t="str">
            <v>IT Solutions Centre Airline Operations &amp; Cargo - CGO</v>
          </cell>
          <cell r="G762" t="str">
            <v>Cargo (CGO)</v>
          </cell>
          <cell r="H762" t="str">
            <v>0745 - CHEP ULD Fleet Management system (CHEP)</v>
          </cell>
          <cell r="I762" t="str">
            <v>Application</v>
          </cell>
          <cell r="J762" t="str">
            <v>ULD Fleet Management system hosted by CHEP.  It keeps track and provide information to CX  Head Office and stations to monitor ULD inventory to operate business for both passenger and cargo effectively._x000D_ _x000D_ (Backup is performed via CHEP and B2BFTP)</v>
          </cell>
          <cell r="K762" t="str">
            <v>CGO</v>
          </cell>
          <cell r="L762" t="str">
            <v>Aldous Chung - Manager Cargo Safety &amp; Operations Support</v>
          </cell>
          <cell r="M762" t="str">
            <v/>
          </cell>
          <cell r="N762" t="str">
            <v>Rajeev Nair</v>
          </cell>
          <cell r="O762" t="str">
            <v>852 94773463</v>
          </cell>
          <cell r="P762" t="str">
            <v>Eddie Wong</v>
          </cell>
          <cell r="Q762" t="str">
            <v>852 90798486</v>
          </cell>
          <cell r="R762" t="str">
            <v>852 93006241</v>
          </cell>
          <cell r="S762" t="str">
            <v>mailto:DL_IMT_SOL_Dev_&amp;_Supp_-_CGO@cathaypacific.com</v>
          </cell>
          <cell r="T762" t="str">
            <v/>
          </cell>
          <cell r="U762" t="str">
            <v>Patrick Kwan (IMT-CGO)</v>
          </cell>
          <cell r="V762" t="str">
            <v>CHEP</v>
          </cell>
          <cell r="W762" t="str">
            <v>Service Centre</v>
          </cell>
          <cell r="X762" t="str">
            <v>Application Support - AOC - Cargo</v>
          </cell>
          <cell r="Y762" t="str">
            <v>HP</v>
          </cell>
          <cell r="Z762" t="str">
            <v>CHEP</v>
          </cell>
          <cell r="AA762" t="str">
            <v>CX Infra Support</v>
          </cell>
          <cell r="AB762" t="str">
            <v/>
          </cell>
          <cell r="AC762" t="str">
            <v/>
          </cell>
          <cell r="AD762" t="str">
            <v>Managed Service</v>
          </cell>
          <cell r="AE762" t="str">
            <v/>
          </cell>
          <cell r="AF762" t="str">
            <v>Internal Use Only</v>
          </cell>
          <cell r="AG762" t="str">
            <v/>
          </cell>
          <cell r="AH762" t="str">
            <v>Non-disclosure information from vendor to thirty party</v>
          </cell>
          <cell r="AI762" t="str">
            <v/>
          </cell>
          <cell r="AJ762" t="str">
            <v>Important</v>
          </cell>
          <cell r="AK762" t="str">
            <v>7x24</v>
          </cell>
          <cell r="AL762" t="str">
            <v/>
          </cell>
          <cell r="AM762" t="str">
            <v/>
          </cell>
          <cell r="AN762" t="str">
            <v>Yes (CHEP and B2BFTP)</v>
          </cell>
          <cell r="AO762" t="str">
            <v>24 hrs</v>
          </cell>
          <cell r="AP762" t="str">
            <v>24 hrs</v>
          </cell>
          <cell r="AQ762" t="str">
            <v>Y</v>
          </cell>
          <cell r="AR762" t="str">
            <v>Daily</v>
          </cell>
          <cell r="AS762" t="str">
            <v>N</v>
          </cell>
          <cell r="AT762" t="str">
            <v>4 - No immediate impact, situation is tolerable by functional department in short period of time; Convenience of customers are affected</v>
          </cell>
          <cell r="AU762" t="str">
            <v>4 - Moderate impact on cost/revenue</v>
          </cell>
          <cell r="AV762" t="str">
            <v>4 - Minor negative local media coverage / No brand or image impact</v>
          </cell>
          <cell r="AW762" t="str">
            <v/>
          </cell>
          <cell r="AX762">
            <v>0</v>
          </cell>
          <cell r="AY762" t="str">
            <v>Yes</v>
          </cell>
          <cell r="AZ762" t="str">
            <v>N/A</v>
          </cell>
          <cell r="BA762" t="str">
            <v>1900-01-01</v>
          </cell>
          <cell r="BB762" t="str">
            <v>N/A</v>
          </cell>
          <cell r="BC762" t="str">
            <v/>
          </cell>
          <cell r="BD762" t="str">
            <v/>
          </cell>
          <cell r="BE762" t="str">
            <v/>
          </cell>
        </row>
        <row r="763">
          <cell r="A763" t="str">
            <v>0746</v>
          </cell>
          <cell r="B763" t="str">
            <v>0746 - Managed File Transfer</v>
          </cell>
          <cell r="C763" t="str">
            <v>MFT</v>
          </cell>
          <cell r="D763" t="str">
            <v/>
          </cell>
          <cell r="E763" t="str">
            <v>Production</v>
          </cell>
          <cell r="F763" t="str">
            <v>IT Solutions Centre Enterprise - Integration Competency Cntr</v>
          </cell>
          <cell r="G763" t="str">
            <v>Information Management (IMT)</v>
          </cell>
          <cell r="H763" t="str">
            <v>0746 - Managed File Transfer</v>
          </cell>
          <cell r="I763" t="str">
            <v>Service</v>
          </cell>
          <cell r="J763" t="str">
            <v>Enterprise tool for managed file transfer</v>
          </cell>
          <cell r="K763" t="str">
            <v>IMT</v>
          </cell>
          <cell r="L763" t="str">
            <v>Brendan O'kane</v>
          </cell>
          <cell r="M763" t="str">
            <v/>
          </cell>
          <cell r="N763" t="str">
            <v>Maggie To</v>
          </cell>
          <cell r="O763" t="str">
            <v>852 96406772</v>
          </cell>
          <cell r="P763" t="str">
            <v>Arief Wahyudi</v>
          </cell>
          <cell r="Q763" t="str">
            <v>852 98376930</v>
          </cell>
          <cell r="R763" t="str">
            <v>852 90812860</v>
          </cell>
          <cell r="S763" t="str">
            <v>DL ICC-DI ; imt#icc@cathaypacific.com</v>
          </cell>
          <cell r="T763" t="str">
            <v>HP</v>
          </cell>
          <cell r="U763" t="str">
            <v>Arief Wahyudi, James Li</v>
          </cell>
          <cell r="V763" t="str">
            <v>HP</v>
          </cell>
          <cell r="W763" t="str">
            <v>Service Centre</v>
          </cell>
          <cell r="X763" t="str">
            <v>IBM ASM - Ent - Integration</v>
          </cell>
          <cell r="Y763" t="str">
            <v>HP - Middleware</v>
          </cell>
          <cell r="Z763" t="str">
            <v>Application Support - Ent - Integration Competency Cntr</v>
          </cell>
          <cell r="AA763" t="str">
            <v>Infra Support - Middleware</v>
          </cell>
          <cell r="AB763" t="str">
            <v>IBM Sterling</v>
          </cell>
          <cell r="AC763" t="str">
            <v/>
          </cell>
          <cell r="AD763" t="str">
            <v>(Application type: Custom)</v>
          </cell>
          <cell r="AE763" t="str">
            <v/>
          </cell>
          <cell r="AF763" t="str">
            <v>Sensitive</v>
          </cell>
          <cell r="AG763" t="str">
            <v>/cvs/ARCH/icc</v>
          </cell>
          <cell r="AH763" t="str">
            <v>IBM Sterling File Gateway</v>
          </cell>
          <cell r="AI763" t="str">
            <v/>
          </cell>
          <cell r="AJ763" t="str">
            <v>Critical</v>
          </cell>
          <cell r="AK763" t="str">
            <v>7x24</v>
          </cell>
          <cell r="AL763" t="str">
            <v/>
          </cell>
          <cell r="AM763" t="str">
            <v/>
          </cell>
          <cell r="AN763" t="str">
            <v>No</v>
          </cell>
          <cell r="AO763" t="str">
            <v>4 hrs</v>
          </cell>
          <cell r="AP763" t="str">
            <v/>
          </cell>
          <cell r="AQ763" t="str">
            <v>Y</v>
          </cell>
          <cell r="AR763" t="str">
            <v>Daily - Incremental; Weekly - Full</v>
          </cell>
          <cell r="AS763" t="str">
            <v>Y</v>
          </cell>
          <cell r="AT763" t="str">
            <v>3 - Immediate but not serious impact on operations; Minor delay of flight schedule; Minor customers disruption</v>
          </cell>
          <cell r="AU763" t="str">
            <v/>
          </cell>
          <cell r="AV763" t="str">
            <v/>
          </cell>
          <cell r="AW763" t="str">
            <v/>
          </cell>
          <cell r="AX763">
            <v>0</v>
          </cell>
          <cell r="AY763" t="str">
            <v/>
          </cell>
          <cell r="AZ763" t="str">
            <v>N/A</v>
          </cell>
          <cell r="BA763" t="str">
            <v>1900-01-01</v>
          </cell>
          <cell r="BB763" t="str">
            <v>N/A</v>
          </cell>
          <cell r="BC763" t="str">
            <v/>
          </cell>
          <cell r="BD763" t="str">
            <v/>
          </cell>
          <cell r="BE763" t="str">
            <v/>
          </cell>
        </row>
        <row r="764">
          <cell r="A764" t="str">
            <v>0747</v>
          </cell>
          <cell r="B764" t="str">
            <v>0747 - IT Document Library</v>
          </cell>
          <cell r="C764" t="str">
            <v>ITDOC</v>
          </cell>
          <cell r="D764" t="str">
            <v/>
          </cell>
          <cell r="E764" t="str">
            <v>Production</v>
          </cell>
          <cell r="F764" t="str">
            <v>IT Solutions Centre Enterprise - PNL &amp; B2E</v>
          </cell>
          <cell r="G764" t="str">
            <v>Information Management (IMT)</v>
          </cell>
          <cell r="H764" t="str">
            <v>0747 - IT Document Library</v>
          </cell>
          <cell r="I764" t="str">
            <v>Application</v>
          </cell>
          <cell r="J764" t="str">
            <v>A site collection on SharePoint for IMT team to approval project document</v>
          </cell>
          <cell r="K764" t="str">
            <v>IMT</v>
          </cell>
          <cell r="L764" t="str">
            <v>Leyton Brownlie - IT Strategy &amp; Portfolio Manager</v>
          </cell>
          <cell r="M764" t="str">
            <v/>
          </cell>
          <cell r="N764" t="str">
            <v>Wai Lan Kam</v>
          </cell>
          <cell r="O764" t="str">
            <v>852 91003536</v>
          </cell>
          <cell r="P764" t="str">
            <v>George Chuk</v>
          </cell>
          <cell r="Q764" t="str">
            <v>852 96891299</v>
          </cell>
          <cell r="R764" t="str">
            <v>852 91030050</v>
          </cell>
          <cell r="S764" t="str">
            <v>IMT#B2E</v>
          </cell>
          <cell r="T764" t="str">
            <v>HP</v>
          </cell>
          <cell r="U764" t="str">
            <v/>
          </cell>
          <cell r="V764" t="str">
            <v>HP</v>
          </cell>
          <cell r="W764" t="str">
            <v>Service Centre</v>
          </cell>
          <cell r="X764" t="str">
            <v>IBM-ASM - ENT (B2E)</v>
          </cell>
          <cell r="Y764" t="str">
            <v>HP</v>
          </cell>
          <cell r="Z764" t="str">
            <v>Application Support - Ent - PNL &amp; B2E</v>
          </cell>
          <cell r="AA764" t="str">
            <v/>
          </cell>
          <cell r="AB764" t="str">
            <v/>
          </cell>
          <cell r="AC764" t="str">
            <v/>
          </cell>
          <cell r="AD764" t="str">
            <v/>
          </cell>
          <cell r="AE764" t="str">
            <v>Y</v>
          </cell>
          <cell r="AF764" t="str">
            <v>Sensitive</v>
          </cell>
          <cell r="AG764" t="str">
            <v/>
          </cell>
          <cell r="AH764" t="str">
            <v>Microsoft Visual Studio</v>
          </cell>
          <cell r="AI764" t="str">
            <v>200+</v>
          </cell>
          <cell r="AJ764" t="str">
            <v>Important</v>
          </cell>
          <cell r="AK764" t="str">
            <v/>
          </cell>
          <cell r="AL764" t="str">
            <v/>
          </cell>
          <cell r="AM764" t="str">
            <v/>
          </cell>
          <cell r="AN764" t="str">
            <v>No</v>
          </cell>
          <cell r="AO764" t="str">
            <v/>
          </cell>
          <cell r="AP764" t="str">
            <v>24 hrs</v>
          </cell>
          <cell r="AQ764" t="str">
            <v>Y</v>
          </cell>
          <cell r="AR764" t="str">
            <v>Daily - Incremental; Weekly - Full</v>
          </cell>
          <cell r="AS764" t="str">
            <v/>
          </cell>
          <cell r="AT764" t="str">
            <v/>
          </cell>
          <cell r="AU764" t="str">
            <v/>
          </cell>
          <cell r="AV764" t="str">
            <v/>
          </cell>
          <cell r="AW764" t="str">
            <v/>
          </cell>
          <cell r="AX764">
            <v>0</v>
          </cell>
          <cell r="AY764" t="str">
            <v/>
          </cell>
          <cell r="AZ764" t="str">
            <v>N/A</v>
          </cell>
          <cell r="BA764" t="str">
            <v>1900-01-01</v>
          </cell>
          <cell r="BB764" t="str">
            <v>N/A</v>
          </cell>
          <cell r="BC764" t="str">
            <v/>
          </cell>
          <cell r="BD764" t="str">
            <v/>
          </cell>
          <cell r="BE764" t="str">
            <v/>
          </cell>
        </row>
        <row r="765">
          <cell r="A765" t="str">
            <v>0748</v>
          </cell>
          <cell r="B765" t="str">
            <v>0748 - Enterprise Data Warehouse Platform</v>
          </cell>
          <cell r="C765" t="str">
            <v>EDW Greenplum</v>
          </cell>
          <cell r="D765" t="str">
            <v/>
          </cell>
          <cell r="E765" t="str">
            <v>Production</v>
          </cell>
          <cell r="F765" t="str">
            <v>IT Solutions Centre Enterprise - Biss Intel Competency Cntr</v>
          </cell>
          <cell r="G765" t="str">
            <v>Information Management (IMT)</v>
          </cell>
          <cell r="H765" t="str">
            <v>0748 - Enterprise Data Warehouse Platform</v>
          </cell>
          <cell r="I765" t="str">
            <v>Application</v>
          </cell>
          <cell r="J765" t="str">
            <v>A Business Intelligence system for CX supporting analysis based on integrated data from various operational systems</v>
          </cell>
          <cell r="K765" t="str">
            <v>IMT</v>
          </cell>
          <cell r="L765" t="str">
            <v>Patrik Forsstrom</v>
          </cell>
          <cell r="M765" t="str">
            <v/>
          </cell>
          <cell r="N765" t="str">
            <v>Patrik Forsstrom</v>
          </cell>
          <cell r="O765" t="str">
            <v>852 62839056</v>
          </cell>
          <cell r="P765" t="str">
            <v>Joe So</v>
          </cell>
          <cell r="Q765" t="str">
            <v>852 96615610</v>
          </cell>
          <cell r="R765" t="str">
            <v>852 54703057</v>
          </cell>
          <cell r="S765" t="str">
            <v>DL_BICC_Team@cathaypacific.com</v>
          </cell>
          <cell r="T765" t="str">
            <v/>
          </cell>
          <cell r="U765" t="str">
            <v>Nam Fung, Frank Lee, Alvin Yau, Philip Yip</v>
          </cell>
          <cell r="V765" t="str">
            <v/>
          </cell>
          <cell r="W765" t="str">
            <v>Service Centre</v>
          </cell>
          <cell r="X765" t="str">
            <v>IBM-ASM -Ent Biss Intelligence</v>
          </cell>
          <cell r="Y765" t="str">
            <v>HP - UNIX</v>
          </cell>
          <cell r="Z765" t="str">
            <v>Application Support - Ent - Biss Intel Competency Cntr</v>
          </cell>
          <cell r="AA765" t="str">
            <v>TS - Infrastructure (Database)</v>
          </cell>
          <cell r="AB765" t="str">
            <v/>
          </cell>
          <cell r="AC765" t="str">
            <v/>
          </cell>
          <cell r="AD765" t="str">
            <v>Greenplum, Pivotal HD</v>
          </cell>
          <cell r="AE765" t="str">
            <v>N</v>
          </cell>
          <cell r="AF765" t="str">
            <v>Sensitive</v>
          </cell>
          <cell r="AG765" t="str">
            <v/>
          </cell>
          <cell r="AH765" t="str">
            <v>pgadmin</v>
          </cell>
          <cell r="AI765" t="str">
            <v>100</v>
          </cell>
          <cell r="AJ765" t="str">
            <v>Important</v>
          </cell>
          <cell r="AK765" t="str">
            <v>7x24</v>
          </cell>
          <cell r="AL765" t="str">
            <v>Sun 0800-1200 (Greenplum)</v>
          </cell>
          <cell r="AM765" t="str">
            <v>No</v>
          </cell>
          <cell r="AN765" t="str">
            <v>Yes - Uncertified</v>
          </cell>
          <cell r="AO765" t="str">
            <v>24 hrs</v>
          </cell>
          <cell r="AP765" t="str">
            <v>4 hrs</v>
          </cell>
          <cell r="AQ765" t="str">
            <v>Y</v>
          </cell>
          <cell r="AR765" t="str">
            <v>Daily</v>
          </cell>
          <cell r="AS765" t="str">
            <v>Y</v>
          </cell>
          <cell r="AT765" t="str">
            <v/>
          </cell>
          <cell r="AU765" t="str">
            <v/>
          </cell>
          <cell r="AV765" t="str">
            <v/>
          </cell>
          <cell r="AW765" t="str">
            <v/>
          </cell>
          <cell r="AX765">
            <v>0</v>
          </cell>
          <cell r="AY765" t="str">
            <v/>
          </cell>
          <cell r="AZ765" t="str">
            <v>2.0</v>
          </cell>
          <cell r="BA765" t="str">
            <v>2016-02-28</v>
          </cell>
          <cell r="BB765" t="str">
            <v>N/A</v>
          </cell>
          <cell r="BC765" t="str">
            <v/>
          </cell>
          <cell r="BD765" t="str">
            <v>Internal access</v>
          </cell>
          <cell r="BE765" t="str">
            <v/>
          </cell>
        </row>
        <row r="766">
          <cell r="A766" t="str">
            <v>0749</v>
          </cell>
          <cell r="B766" t="str">
            <v>0749 - SAS</v>
          </cell>
          <cell r="C766" t="str">
            <v/>
          </cell>
          <cell r="D766" t="str">
            <v>0748</v>
          </cell>
          <cell r="E766" t="str">
            <v>Pre-Production</v>
          </cell>
          <cell r="F766" t="str">
            <v>IT Solutions Centre Enterprise - Biss Intel Competency Cntr</v>
          </cell>
          <cell r="G766" t="str">
            <v>Information Management (IMT)</v>
          </cell>
          <cell r="H766" t="str">
            <v>0749 - SAS</v>
          </cell>
          <cell r="I766" t="str">
            <v>Application</v>
          </cell>
          <cell r="J766" t="str">
            <v>SAS is a Data Mining tool chosen as a new component in the corporate business analytics platform_x000D_ _x000D_ (Backup is done by file level copy the program and data to network drive)</v>
          </cell>
          <cell r="K766" t="str">
            <v>IMT</v>
          </cell>
          <cell r="L766" t="str">
            <v>Patrik Forsstrom</v>
          </cell>
          <cell r="M766" t="str">
            <v/>
          </cell>
          <cell r="N766" t="str">
            <v>Patrik Forsstrom</v>
          </cell>
          <cell r="O766" t="str">
            <v>852 62839056</v>
          </cell>
          <cell r="P766" t="str">
            <v>Stephane Duguet</v>
          </cell>
          <cell r="Q766" t="str">
            <v>852 94712573</v>
          </cell>
          <cell r="R766" t="str">
            <v>852 54703057</v>
          </cell>
          <cell r="S766" t="str">
            <v>DL_BICC_Team@cathaypacific.com</v>
          </cell>
          <cell r="T766" t="str">
            <v>HP</v>
          </cell>
          <cell r="U766" t="str">
            <v>Stephane Duguet, Maxence Alphonse</v>
          </cell>
          <cell r="V766" t="str">
            <v/>
          </cell>
          <cell r="W766" t="str">
            <v>Service Centre</v>
          </cell>
          <cell r="X766" t="str">
            <v>IBM-ASM -Ent Biss Intelligence</v>
          </cell>
          <cell r="Y766" t="str">
            <v>HP Server Support – Wintel</v>
          </cell>
          <cell r="Z766" t="str">
            <v>Application Support - Ent - Biss Intel Competency Cntr</v>
          </cell>
          <cell r="AA766" t="str">
            <v>CX Infra Support</v>
          </cell>
          <cell r="AB766" t="str">
            <v/>
          </cell>
          <cell r="AC766" t="str">
            <v/>
          </cell>
          <cell r="AD766" t="str">
            <v>Client/Server  (Application type: Custom)</v>
          </cell>
          <cell r="AE766" t="str">
            <v>N</v>
          </cell>
          <cell r="AF766" t="str">
            <v>Highly Sensitive</v>
          </cell>
          <cell r="AG766" t="str">
            <v/>
          </cell>
          <cell r="AH766" t="str">
            <v>SAS Client</v>
          </cell>
          <cell r="AI766" t="str">
            <v>TBC</v>
          </cell>
          <cell r="AJ766" t="str">
            <v>Peripheral</v>
          </cell>
          <cell r="AK766" t="str">
            <v>7x24</v>
          </cell>
          <cell r="AL766" t="str">
            <v>Daily 00:00 to 04:00 for maintenance</v>
          </cell>
          <cell r="AM766" t="str">
            <v>No</v>
          </cell>
          <cell r="AN766" t="str">
            <v>Yes</v>
          </cell>
          <cell r="AO766" t="str">
            <v>72 hrs</v>
          </cell>
          <cell r="AP766" t="str">
            <v>24 hrs</v>
          </cell>
          <cell r="AQ766" t="str">
            <v>Y</v>
          </cell>
          <cell r="AR766" t="str">
            <v>Daily</v>
          </cell>
          <cell r="AS766" t="str">
            <v>N</v>
          </cell>
          <cell r="AT766" t="str">
            <v>4 - No immediate impact, situation is tolerable by functional department in short period of time; Convenience of customers are affected</v>
          </cell>
          <cell r="AU766" t="str">
            <v>5 - No impact on cost/revenue</v>
          </cell>
          <cell r="AV766" t="str">
            <v/>
          </cell>
          <cell r="AW766" t="str">
            <v/>
          </cell>
          <cell r="AX766">
            <v>0</v>
          </cell>
          <cell r="AY766" t="str">
            <v/>
          </cell>
          <cell r="AZ766" t="str">
            <v>9.4</v>
          </cell>
          <cell r="BA766" t="str">
            <v>1900-01-01</v>
          </cell>
          <cell r="BB766" t="str">
            <v>N/A</v>
          </cell>
          <cell r="BC766" t="str">
            <v/>
          </cell>
          <cell r="BD766" t="str">
            <v>Internal access</v>
          </cell>
          <cell r="BE766" t="str">
            <v/>
          </cell>
        </row>
        <row r="767">
          <cell r="A767" t="str">
            <v>0750</v>
          </cell>
          <cell r="B767" t="str">
            <v>0750 - Loadsheet Backup System</v>
          </cell>
          <cell r="C767" t="str">
            <v>LBS</v>
          </cell>
          <cell r="D767" t="str">
            <v/>
          </cell>
          <cell r="E767" t="str">
            <v>Production</v>
          </cell>
          <cell r="F767" t="str">
            <v>IT Solutions Centre Service Delivery - Airports</v>
          </cell>
          <cell r="G767" t="str">
            <v>Airports Headquarters (AHQ)</v>
          </cell>
          <cell r="H767" t="str">
            <v>0750 - Loadsheet Backup System</v>
          </cell>
          <cell r="I767" t="str">
            <v>Application</v>
          </cell>
          <cell r="J767" t="str">
            <v>The new backup loadsheet system supports CLC to produce fallback weight &amp; balance functions, and align with current FM loadsheet format, thus chaotic circumstance to the operations is reduced.</v>
          </cell>
          <cell r="K767" t="str">
            <v>AHQ</v>
          </cell>
          <cell r="L767" t="str">
            <v>Joseph Yung - Operations Standards Manager</v>
          </cell>
          <cell r="M767" t="str">
            <v/>
          </cell>
          <cell r="N767" t="str">
            <v xml:space="preserve">Daniel Chan </v>
          </cell>
          <cell r="O767" t="str">
            <v>852 91929836</v>
          </cell>
          <cell r="P767" t="str">
            <v>Monnie Chu</v>
          </cell>
          <cell r="Q767" t="str">
            <v>852 94096205</v>
          </cell>
          <cell r="R767" t="str">
            <v>852 90300971</v>
          </cell>
          <cell r="S767" t="str">
            <v>IMT#CPC@cathaypacific.com</v>
          </cell>
          <cell r="T767" t="str">
            <v/>
          </cell>
          <cell r="U767" t="str">
            <v>Louis Fok, Luke TSe</v>
          </cell>
          <cell r="V767" t="str">
            <v/>
          </cell>
          <cell r="W767" t="str">
            <v>Service Centre</v>
          </cell>
          <cell r="X767" t="str">
            <v>Application Support - Service Delivery - Airport</v>
          </cell>
          <cell r="Y767" t="str">
            <v>ASL</v>
          </cell>
          <cell r="Z767" t="str">
            <v>Application Support - Service Delivery - Airport</v>
          </cell>
          <cell r="AA767" t="str">
            <v>Deskside support</v>
          </cell>
          <cell r="AB767" t="str">
            <v/>
          </cell>
          <cell r="AC767" t="str">
            <v/>
          </cell>
          <cell r="AD767" t="str">
            <v>Web (Application type: Custom)</v>
          </cell>
          <cell r="AE767" t="str">
            <v>Y</v>
          </cell>
          <cell r="AF767" t="str">
            <v>Internal Use Only</v>
          </cell>
          <cell r="AG767" t="str">
            <v/>
          </cell>
          <cell r="AH767" t="str">
            <v/>
          </cell>
          <cell r="AI767" t="str">
            <v>0-10</v>
          </cell>
          <cell r="AJ767" t="str">
            <v>Peripheral</v>
          </cell>
          <cell r="AK767" t="str">
            <v>7x24</v>
          </cell>
          <cell r="AL767" t="str">
            <v xml:space="preserve">No preference </v>
          </cell>
          <cell r="AM767" t="str">
            <v>Outport</v>
          </cell>
          <cell r="AN767" t="str">
            <v>Not Required</v>
          </cell>
          <cell r="AO767" t="str">
            <v/>
          </cell>
          <cell r="AP767" t="str">
            <v/>
          </cell>
          <cell r="AQ767" t="str">
            <v>N/A</v>
          </cell>
          <cell r="AR767" t="str">
            <v/>
          </cell>
          <cell r="AS767" t="str">
            <v>N/A</v>
          </cell>
          <cell r="AT767" t="str">
            <v/>
          </cell>
          <cell r="AU767" t="str">
            <v/>
          </cell>
          <cell r="AV767" t="str">
            <v/>
          </cell>
          <cell r="AW767" t="str">
            <v/>
          </cell>
          <cell r="AX767">
            <v>0</v>
          </cell>
          <cell r="AY767" t="str">
            <v/>
          </cell>
          <cell r="AZ767" t="str">
            <v>N/A</v>
          </cell>
          <cell r="BA767" t="str">
            <v>1900-01-01</v>
          </cell>
          <cell r="BB767" t="str">
            <v>N/A</v>
          </cell>
          <cell r="BC767" t="str">
            <v/>
          </cell>
          <cell r="BD767" t="str">
            <v>Internal access</v>
          </cell>
          <cell r="BE767" t="str">
            <v/>
          </cell>
        </row>
        <row r="768">
          <cell r="A768" t="str">
            <v>0751</v>
          </cell>
          <cell r="B768" t="str">
            <v>0751 - Lounge Mobile</v>
          </cell>
          <cell r="C768" t="str">
            <v/>
          </cell>
          <cell r="D768" t="str">
            <v>0632, 0633</v>
          </cell>
          <cell r="E768" t="str">
            <v>Pre-Production</v>
          </cell>
          <cell r="F768" t="str">
            <v>IT Innovation Centre</v>
          </cell>
          <cell r="G768" t="str">
            <v>Mobile App</v>
          </cell>
          <cell r="H768" t="str">
            <v>0751 - Lounge Mobile</v>
          </cell>
          <cell r="I768" t="str">
            <v>Application</v>
          </cell>
          <cell r="J768" t="str">
            <v>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v>
          </cell>
          <cell r="K768" t="str">
            <v>PDT</v>
          </cell>
          <cell r="L768" t="str">
            <v>Chris Chow from HKIA BU</v>
          </cell>
          <cell r="M768" t="str">
            <v>TBD</v>
          </cell>
          <cell r="N768" t="str">
            <v>Koray Sonmezsoy</v>
          </cell>
          <cell r="O768" t="str">
            <v>852 94470915</v>
          </cell>
          <cell r="P768" t="str">
            <v>Graham Daley</v>
          </cell>
          <cell r="Q768" t="str">
            <v>852 94470915</v>
          </cell>
          <cell r="R768" t="str">
            <v>852 94470915</v>
          </cell>
          <cell r="S768" t="str">
            <v/>
          </cell>
          <cell r="T768" t="str">
            <v>ASL for MDM platform deployment</v>
          </cell>
          <cell r="U768" t="str">
            <v>Graham Daley, Elliott Polk</v>
          </cell>
          <cell r="V768" t="str">
            <v/>
          </cell>
          <cell r="W768" t="str">
            <v/>
          </cell>
          <cell r="X768" t="str">
            <v/>
          </cell>
          <cell r="Y768" t="str">
            <v/>
          </cell>
          <cell r="Z768" t="str">
            <v/>
          </cell>
          <cell r="AA768" t="str">
            <v/>
          </cell>
          <cell r="AB768" t="str">
            <v/>
          </cell>
          <cell r="AC768" t="str">
            <v/>
          </cell>
          <cell r="AD768" t="str">
            <v/>
          </cell>
          <cell r="AE768" t="str">
            <v/>
          </cell>
          <cell r="AF768" t="str">
            <v>Highly Sensitive</v>
          </cell>
          <cell r="AG768" t="str">
            <v/>
          </cell>
          <cell r="AH768" t="str">
            <v/>
          </cell>
          <cell r="AI768" t="str">
            <v/>
          </cell>
          <cell r="AJ768" t="str">
            <v>Important</v>
          </cell>
          <cell r="AK768" t="str">
            <v/>
          </cell>
          <cell r="AL768" t="str">
            <v/>
          </cell>
          <cell r="AM768" t="str">
            <v/>
          </cell>
          <cell r="AN768" t="str">
            <v/>
          </cell>
          <cell r="AO768" t="str">
            <v>24 hrs</v>
          </cell>
          <cell r="AP768" t="str">
            <v>4 hrs</v>
          </cell>
          <cell r="AQ768" t="str">
            <v/>
          </cell>
          <cell r="AR768" t="str">
            <v/>
          </cell>
          <cell r="AS768" t="str">
            <v/>
          </cell>
          <cell r="AT768" t="str">
            <v/>
          </cell>
          <cell r="AU768" t="str">
            <v/>
          </cell>
          <cell r="AV768" t="str">
            <v/>
          </cell>
          <cell r="AW768" t="str">
            <v/>
          </cell>
          <cell r="AX768">
            <v>0</v>
          </cell>
          <cell r="AY768" t="str">
            <v/>
          </cell>
          <cell r="AZ768" t="str">
            <v>N/A</v>
          </cell>
          <cell r="BA768" t="str">
            <v>1900-01-01</v>
          </cell>
          <cell r="BB768" t="str">
            <v>N/A</v>
          </cell>
          <cell r="BC768" t="str">
            <v/>
          </cell>
          <cell r="BD768" t="str">
            <v/>
          </cell>
          <cell r="BE768" t="str">
            <v/>
          </cell>
        </row>
        <row r="769">
          <cell r="A769" t="str">
            <v>0752</v>
          </cell>
          <cell r="B769" t="str">
            <v>0752 - Yammer</v>
          </cell>
          <cell r="C769" t="str">
            <v/>
          </cell>
          <cell r="D769" t="str">
            <v/>
          </cell>
          <cell r="E769" t="str">
            <v>Production</v>
          </cell>
          <cell r="F769" t="str">
            <v>IT Solutions Centre Enterprise - PNL &amp; B2E</v>
          </cell>
          <cell r="G769" t="str">
            <v>Information Management (IMT)</v>
          </cell>
          <cell r="H769" t="str">
            <v>0752 - Yammer</v>
          </cell>
          <cell r="I769" t="str">
            <v>Service</v>
          </cell>
          <cell r="J769" t="str">
            <v>An enterprise social networking solution provided by Microsoft</v>
          </cell>
          <cell r="K769" t="str">
            <v>IMT</v>
          </cell>
          <cell r="L769" t="str">
            <v>TBD</v>
          </cell>
          <cell r="M769" t="str">
            <v/>
          </cell>
          <cell r="N769" t="str">
            <v>Wai Lan Kam</v>
          </cell>
          <cell r="O769" t="str">
            <v>852 91003536</v>
          </cell>
          <cell r="P769" t="str">
            <v>George Chuk</v>
          </cell>
          <cell r="Q769" t="str">
            <v>852 96891299</v>
          </cell>
          <cell r="R769" t="str">
            <v>852 91030050</v>
          </cell>
          <cell r="S769" t="str">
            <v>IMT#B2E</v>
          </cell>
          <cell r="T769" t="str">
            <v>Microsoft</v>
          </cell>
          <cell r="U769" t="str">
            <v/>
          </cell>
          <cell r="V769" t="str">
            <v/>
          </cell>
          <cell r="W769" t="str">
            <v>Service Centre</v>
          </cell>
          <cell r="X769" t="str">
            <v>Application Support - Ent - PNL &amp; B2E</v>
          </cell>
          <cell r="Y769" t="str">
            <v/>
          </cell>
          <cell r="Z769" t="str">
            <v/>
          </cell>
          <cell r="AA769" t="str">
            <v/>
          </cell>
          <cell r="AB769" t="str">
            <v/>
          </cell>
          <cell r="AC769" t="str">
            <v/>
          </cell>
          <cell r="AD769" t="str">
            <v>SaaS (Application type: Custom)</v>
          </cell>
          <cell r="AE769" t="str">
            <v>N</v>
          </cell>
          <cell r="AF769" t="str">
            <v>Internal Use Only</v>
          </cell>
          <cell r="AG769" t="str">
            <v/>
          </cell>
          <cell r="AH769" t="str">
            <v/>
          </cell>
          <cell r="AI769" t="str">
            <v>1000-5000</v>
          </cell>
          <cell r="AJ769" t="str">
            <v>Peripheral</v>
          </cell>
          <cell r="AK769" t="str">
            <v>7x24</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v>0</v>
          </cell>
          <cell r="AY769" t="str">
            <v/>
          </cell>
          <cell r="AZ769" t="str">
            <v>N/A</v>
          </cell>
          <cell r="BA769" t="str">
            <v>1900-01-01</v>
          </cell>
          <cell r="BB769" t="str">
            <v>N/A</v>
          </cell>
          <cell r="BC769" t="str">
            <v/>
          </cell>
          <cell r="BD769" t="str">
            <v/>
          </cell>
          <cell r="BE769" t="str">
            <v/>
          </cell>
        </row>
        <row r="770">
          <cell r="A770" t="str">
            <v>0753</v>
          </cell>
          <cell r="B770" t="str">
            <v>0753 - Self-Service Bag Drop Business Application</v>
          </cell>
          <cell r="C770" t="str">
            <v>SSBDBA</v>
          </cell>
          <cell r="D770" t="str">
            <v/>
          </cell>
          <cell r="E770" t="str">
            <v>Production</v>
          </cell>
          <cell r="F770" t="str">
            <v>IT Solutions Centre Service Delivery - Airports</v>
          </cell>
          <cell r="G770" t="str">
            <v>Airports Headquarters (AHQ)</v>
          </cell>
          <cell r="H770" t="str">
            <v>0753 - Self-Service Bag Drop Business Application</v>
          </cell>
          <cell r="I770" t="str">
            <v>Application</v>
          </cell>
          <cell r="J770" t="str">
            <v>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v>
          </cell>
          <cell r="K770" t="str">
            <v>AHQ</v>
          </cell>
          <cell r="L770" t="str">
            <v>Charlotte Lim - AHQ - Customer Experience Manager</v>
          </cell>
          <cell r="M770" t="str">
            <v>Fancy Lam - AHQ - Baggage Services Manager</v>
          </cell>
          <cell r="N770" t="str">
            <v>Daniel Chan</v>
          </cell>
          <cell r="O770" t="str">
            <v>852 91929836</v>
          </cell>
          <cell r="P770" t="str">
            <v>Monnie Chu</v>
          </cell>
          <cell r="Q770" t="str">
            <v>852 94096205</v>
          </cell>
          <cell r="R770" t="str">
            <v>852 90300971</v>
          </cell>
          <cell r="S770" t="str">
            <v>IMT#CPC@cathaypacific.com</v>
          </cell>
          <cell r="T770" t="str">
            <v>HP</v>
          </cell>
          <cell r="U770" t="str">
            <v>Anthony Chau, Louis Fok</v>
          </cell>
          <cell r="V770" t="str">
            <v/>
          </cell>
          <cell r="W770" t="str">
            <v>Service Centre</v>
          </cell>
          <cell r="X770" t="str">
            <v>IBM-ASM - PAX (AHQ)</v>
          </cell>
          <cell r="Y770" t="str">
            <v>HP</v>
          </cell>
          <cell r="Z770" t="str">
            <v>Application Support - Service Delivery - Airport</v>
          </cell>
          <cell r="AA770" t="str">
            <v>Infra ENg</v>
          </cell>
          <cell r="AB770" t="str">
            <v/>
          </cell>
          <cell r="AC770" t="str">
            <v/>
          </cell>
          <cell r="AD770" t="str">
            <v>(Application type: Custom)</v>
          </cell>
          <cell r="AE770" t="str">
            <v>N</v>
          </cell>
          <cell r="AF770" t="str">
            <v>Sensitive</v>
          </cell>
          <cell r="AG770" t="str">
            <v/>
          </cell>
          <cell r="AH770" t="str">
            <v/>
          </cell>
          <cell r="AI770" t="str">
            <v>100-500</v>
          </cell>
          <cell r="AJ770" t="str">
            <v>Critical</v>
          </cell>
          <cell r="AK770" t="str">
            <v>7x24</v>
          </cell>
          <cell r="AL770" t="str">
            <v>Mon-Thu 02:00-05:00 HKT</v>
          </cell>
          <cell r="AM770" t="str">
            <v>Pax</v>
          </cell>
          <cell r="AN770" t="str">
            <v>Yes</v>
          </cell>
          <cell r="AO770" t="str">
            <v/>
          </cell>
          <cell r="AP770" t="str">
            <v/>
          </cell>
          <cell r="AQ770" t="str">
            <v>N/A</v>
          </cell>
          <cell r="AR770" t="str">
            <v/>
          </cell>
          <cell r="AS770" t="str">
            <v>N/A</v>
          </cell>
          <cell r="AT770" t="str">
            <v/>
          </cell>
          <cell r="AU770" t="str">
            <v/>
          </cell>
          <cell r="AV770" t="str">
            <v/>
          </cell>
          <cell r="AW770" t="str">
            <v/>
          </cell>
          <cell r="AX770">
            <v>0</v>
          </cell>
          <cell r="AY770" t="str">
            <v/>
          </cell>
          <cell r="AZ770" t="str">
            <v>N/A</v>
          </cell>
          <cell r="BA770" t="str">
            <v>1900-01-01</v>
          </cell>
          <cell r="BB770" t="str">
            <v/>
          </cell>
          <cell r="BC770" t="str">
            <v>FabriCX_x000D_ 1A CM</v>
          </cell>
          <cell r="BD770" t="str">
            <v>Internet facing</v>
          </cell>
          <cell r="BE770" t="str">
            <v/>
          </cell>
        </row>
        <row r="771">
          <cell r="A771" t="str">
            <v>0754</v>
          </cell>
          <cell r="B771" t="str">
            <v>0754 - Silverpop Engage</v>
          </cell>
          <cell r="C771" t="str">
            <v/>
          </cell>
          <cell r="D771" t="str">
            <v/>
          </cell>
          <cell r="E771" t="str">
            <v>Production</v>
          </cell>
          <cell r="F771" t="str">
            <v>IT Solutions Centre Sales &amp; Marketing - S&amp;D - ECX &amp; CHL</v>
          </cell>
          <cell r="G771" t="str">
            <v>Information Management (IMT)</v>
          </cell>
          <cell r="H771" t="str">
            <v>0754 - Silverpop Engage</v>
          </cell>
          <cell r="I771" t="str">
            <v>Service</v>
          </cell>
          <cell r="J771" t="str">
            <v>Marketing automation &amp; email marketing Software</v>
          </cell>
          <cell r="K771" t="str">
            <v>ECX</v>
          </cell>
          <cell r="L771" t="str">
            <v>Mark McDonald</v>
          </cell>
          <cell r="M771" t="str">
            <v/>
          </cell>
          <cell r="N771" t="str">
            <v>Miranda Wong</v>
          </cell>
          <cell r="O771" t="str">
            <v>852 94698699</v>
          </cell>
          <cell r="P771" t="str">
            <v>Henry But</v>
          </cell>
          <cell r="Q771" t="str">
            <v>852 96565631</v>
          </cell>
          <cell r="R771" t="str">
            <v>852 90208756</v>
          </cell>
          <cell r="S771" t="str">
            <v>IMT#B2CA</v>
          </cell>
          <cell r="T771" t="str">
            <v>IBM</v>
          </cell>
          <cell r="U771" t="str">
            <v>Cliff Cheung</v>
          </cell>
          <cell r="V771" t="str">
            <v>IBM</v>
          </cell>
          <cell r="W771" t="str">
            <v>Service Centre</v>
          </cell>
          <cell r="X771" t="str">
            <v>Application Support - S&amp;M - REV, PDT, MKT &amp; CRM</v>
          </cell>
          <cell r="Y771" t="str">
            <v>N/A</v>
          </cell>
          <cell r="Z771" t="str">
            <v>IBM</v>
          </cell>
          <cell r="AA771" t="str">
            <v>N/A</v>
          </cell>
          <cell r="AB771" t="str">
            <v/>
          </cell>
          <cell r="AC771" t="str">
            <v/>
          </cell>
          <cell r="AD771" t="str">
            <v>SaaS</v>
          </cell>
          <cell r="AE771" t="str">
            <v>N</v>
          </cell>
          <cell r="AF771" t="str">
            <v>Highly Sensitive</v>
          </cell>
          <cell r="AG771" t="str">
            <v/>
          </cell>
          <cell r="AH771" t="str">
            <v/>
          </cell>
          <cell r="AI771" t="str">
            <v>500+</v>
          </cell>
          <cell r="AJ771" t="str">
            <v>Important</v>
          </cell>
          <cell r="AK771" t="str">
            <v>7x24</v>
          </cell>
          <cell r="AL771" t="str">
            <v>TBA</v>
          </cell>
          <cell r="AM771" t="str">
            <v>No</v>
          </cell>
          <cell r="AN771" t="str">
            <v>N/A</v>
          </cell>
          <cell r="AO771" t="str">
            <v/>
          </cell>
          <cell r="AP771" t="str">
            <v/>
          </cell>
          <cell r="AQ771" t="str">
            <v>N/A</v>
          </cell>
          <cell r="AR771" t="str">
            <v/>
          </cell>
          <cell r="AS771" t="str">
            <v>N/A</v>
          </cell>
          <cell r="AT771" t="str">
            <v/>
          </cell>
          <cell r="AU771" t="str">
            <v/>
          </cell>
          <cell r="AV771" t="str">
            <v/>
          </cell>
          <cell r="AW771" t="str">
            <v/>
          </cell>
          <cell r="AX771">
            <v>0</v>
          </cell>
          <cell r="AY771" t="str">
            <v/>
          </cell>
          <cell r="AZ771" t="str">
            <v>N/A</v>
          </cell>
          <cell r="BA771" t="str">
            <v>1900-01-01</v>
          </cell>
          <cell r="BB771" t="str">
            <v/>
          </cell>
          <cell r="BC771" t="str">
            <v/>
          </cell>
          <cell r="BD771" t="str">
            <v>Internal access</v>
          </cell>
          <cell r="BE771" t="str">
            <v/>
          </cell>
        </row>
        <row r="772">
          <cell r="A772" t="str">
            <v>0755</v>
          </cell>
          <cell r="B772" t="str">
            <v>0755 - Backup as a Service</v>
          </cell>
          <cell r="C772" t="str">
            <v>BaaS</v>
          </cell>
          <cell r="E772" t="str">
            <v>Pre-Production</v>
          </cell>
          <cell r="F772" t="str">
            <v>IT Infra &amp; Ops Infra Design, Build &amp; Support</v>
          </cell>
          <cell r="G772" t="str">
            <v>Information Management (IMT)</v>
          </cell>
          <cell r="H772" t="str">
            <v>0755 - Backup as a Service</v>
          </cell>
          <cell r="I772" t="str">
            <v>Service</v>
          </cell>
          <cell r="J772" t="str">
            <v>Backup as a Service</v>
          </cell>
          <cell r="K772" t="str">
            <v>IMT</v>
          </cell>
          <cell r="L772" t="str">
            <v>Mark Griffith</v>
          </cell>
          <cell r="N772" t="str">
            <v>YC Chan</v>
          </cell>
          <cell r="O772" t="str">
            <v>852 63960992</v>
          </cell>
          <cell r="P772" t="str">
            <v>Henry Chang</v>
          </cell>
          <cell r="Q772" t="str">
            <v>852 91969231</v>
          </cell>
          <cell r="R772" t="str">
            <v>TBC</v>
          </cell>
          <cell r="S772" t="str">
            <v>imt#ie@cathaypacific.com</v>
          </cell>
          <cell r="T772" t="str">
            <v>HDS/HP</v>
          </cell>
          <cell r="U772" t="str">
            <v>Raymond Wu, Billy Tam</v>
          </cell>
          <cell r="V772" t="str">
            <v>HDS</v>
          </cell>
          <cell r="W772" t="str">
            <v>Service Centre</v>
          </cell>
          <cell r="X772" t="str">
            <v>HDS</v>
          </cell>
          <cell r="Y772" t="str">
            <v>HDS</v>
          </cell>
          <cell r="Z772" t="str">
            <v>HDS</v>
          </cell>
          <cell r="AA772" t="str">
            <v>HDS</v>
          </cell>
        </row>
        <row r="773">
          <cell r="A773" t="str">
            <v>0756</v>
          </cell>
          <cell r="B773" t="str">
            <v>0756 - Grid ETL Informatica</v>
          </cell>
          <cell r="C773" t="str">
            <v>Grid ETL</v>
          </cell>
          <cell r="E773" t="str">
            <v>Production</v>
          </cell>
          <cell r="F773" t="str">
            <v>IT Solutions Centre Enterprise - Integration Competency Cntr</v>
          </cell>
          <cell r="G773" t="str">
            <v>Information Management (IMT)</v>
          </cell>
          <cell r="H773" t="str">
            <v>0756 - Grid ETL Informatica</v>
          </cell>
          <cell r="I773" t="str">
            <v>Application</v>
          </cell>
          <cell r="J773" t="str">
            <v>Informatica ETL to extract transform load data from source / input to target / output</v>
          </cell>
          <cell r="K773" t="str">
            <v>IMT</v>
          </cell>
          <cell r="L773" t="str">
            <v>Brendan O'kane</v>
          </cell>
          <cell r="M773" t="str">
            <v>TBD</v>
          </cell>
          <cell r="N773" t="str">
            <v>Maggie To</v>
          </cell>
          <cell r="O773" t="str">
            <v>852 96406772</v>
          </cell>
          <cell r="P773" t="str">
            <v>Arief Wahyudi</v>
          </cell>
          <cell r="Q773" t="str">
            <v>852 98376930</v>
          </cell>
          <cell r="R773" t="str">
            <v>852 90812860</v>
          </cell>
          <cell r="S773" t="str">
            <v>DL ICC-DI ; imt#icc@cathaypacific.com</v>
          </cell>
          <cell r="T773" t="str">
            <v>HP</v>
          </cell>
          <cell r="U773" t="str">
            <v>Arief Wahyudi,Leo Lam, James Li, Faris Shum, Samantha Cheng</v>
          </cell>
          <cell r="V773" t="str">
            <v>HP</v>
          </cell>
          <cell r="W773" t="str">
            <v>Service Centre</v>
          </cell>
          <cell r="X773" t="str">
            <v>IBM ASM - Ent - Integration</v>
          </cell>
          <cell r="Y773" t="str">
            <v>HP - Middleware</v>
          </cell>
          <cell r="Z773" t="str">
            <v>Application Support - Ent - Integration Competency Cntr</v>
          </cell>
          <cell r="AA773" t="str">
            <v>Infra Support - Middleware</v>
          </cell>
          <cell r="AB773" t="str">
            <v>ASL, Informatica</v>
          </cell>
          <cell r="AD773" t="str">
            <v>Informatica PWC,IDQ,IDR,MDM</v>
          </cell>
          <cell r="AG773" t="str">
            <v>/cvs/ARCH/</v>
          </cell>
          <cell r="AH773" t="str">
            <v>Informatica PWC,IDQ,IDR,MDM</v>
          </cell>
          <cell r="AJ773" t="str">
            <v>Critical</v>
          </cell>
          <cell r="AK773" t="str">
            <v>7x24</v>
          </cell>
          <cell r="AN773" t="str">
            <v>Yes</v>
          </cell>
          <cell r="AO773" t="str">
            <v>2 hrs</v>
          </cell>
          <cell r="AP773" t="str">
            <v>6 hrs</v>
          </cell>
          <cell r="AQ773" t="str">
            <v>Y</v>
          </cell>
          <cell r="AR773" t="str">
            <v>Daily - Incremental; Weekly - Full</v>
          </cell>
          <cell r="AS773" t="str">
            <v>Y</v>
          </cell>
        </row>
        <row r="774">
          <cell r="A774" t="str">
            <v>0757</v>
          </cell>
          <cell r="B774" t="str">
            <v>0757 - Customer Hub (Informatica MDM)</v>
          </cell>
          <cell r="E774" t="str">
            <v>Production</v>
          </cell>
          <cell r="F774" t="str">
            <v>IT Solutions Centre Sales &amp; Marketing - REV, PDT, MKT &amp; CRM</v>
          </cell>
          <cell r="G774" t="str">
            <v>Marketing (MKT)</v>
          </cell>
          <cell r="H774" t="str">
            <v>0757 - Customer Hub (Informatica MDM)</v>
          </cell>
          <cell r="I774" t="str">
            <v>Application</v>
          </cell>
          <cell r="J774" t="str">
            <v>A new Customer Hub (Informatica MDM) to store the Loyalty customers information (MPO/AM/RU)</v>
          </cell>
          <cell r="K774" t="str">
            <v>MKT</v>
          </cell>
          <cell r="L774" t="str">
            <v>Anna Or - Manager, CIS &amp; CRM Programme</v>
          </cell>
          <cell r="M774" t="str">
            <v>Adam Clark - CRM Manager</v>
          </cell>
          <cell r="N774" t="str">
            <v>Peter Leung</v>
          </cell>
          <cell r="O774" t="str">
            <v>852 98137213</v>
          </cell>
          <cell r="P774" t="str">
            <v>Philip Wu</v>
          </cell>
          <cell r="Q774" t="str">
            <v>852 94625875</v>
          </cell>
          <cell r="R774" t="str">
            <v>TBC</v>
          </cell>
          <cell r="T774" t="str">
            <v>HP</v>
          </cell>
          <cell r="U774" t="str">
            <v>Nicole Tang, Cliff Cheung</v>
          </cell>
          <cell r="V774" t="str">
            <v>HP</v>
          </cell>
          <cell r="W774" t="str">
            <v>Service Centre</v>
          </cell>
          <cell r="X774" t="str">
            <v>Application Support - S&amp;M - REV, PDT, MKT &amp; CRM</v>
          </cell>
          <cell r="Y774" t="str">
            <v>HP</v>
          </cell>
          <cell r="AD774" t="str">
            <v>Informatics MDM</v>
          </cell>
          <cell r="AJ774" t="str">
            <v>Critical</v>
          </cell>
          <cell r="AK774" t="str">
            <v>7x24</v>
          </cell>
          <cell r="AN774" t="str">
            <v>Yes</v>
          </cell>
          <cell r="AO774" t="str">
            <v>1 hr</v>
          </cell>
          <cell r="AP774" t="str">
            <v>8 hrs</v>
          </cell>
          <cell r="AQ774" t="str">
            <v>Y</v>
          </cell>
          <cell r="AR774" t="str">
            <v>Daily - Incremental; Weekly - Full</v>
          </cell>
        </row>
        <row r="775">
          <cell r="A775" t="str">
            <v>0758</v>
          </cell>
          <cell r="B775" t="str">
            <v>0758 - Payment Centralized Engine</v>
          </cell>
          <cell r="E775" t="str">
            <v>Pre-Production</v>
          </cell>
          <cell r="F775" t="str">
            <v>IT Solutions Centre Sales &amp; Marketing - Loyalty &amp; Asia Miles</v>
          </cell>
          <cell r="G775" t="str">
            <v>Cathay Pacific Loyalty (CPL)</v>
          </cell>
          <cell r="H775" t="str">
            <v>0758 - Payment Centralized Engine</v>
          </cell>
          <cell r="I775" t="str">
            <v>Application</v>
          </cell>
          <cell r="J775" t="str">
            <v>[App code reserved by Lesile, detail to be provided] Support AM Forms and IRedeem for the generation of payment page and the underlying payment process(i.e. payment auhorization/modification)</v>
          </cell>
          <cell r="K775" t="str">
            <v>CPL</v>
          </cell>
          <cell r="L775" t="str">
            <v>Kenny To (CPLKT-2)</v>
          </cell>
          <cell r="M775" t="str">
            <v>Billy Lau</v>
          </cell>
          <cell r="N775" t="str">
            <v>Calvin Lai</v>
          </cell>
          <cell r="O775" t="str">
            <v>852 98811889</v>
          </cell>
          <cell r="P775" t="str">
            <v>Indi Tang</v>
          </cell>
          <cell r="Q775" t="str">
            <v>852 92369740</v>
          </cell>
          <cell r="R775" t="str">
            <v>852 60524730</v>
          </cell>
          <cell r="U775" t="str">
            <v>Patrick Hui; Teresa Wong; Leo Young; Indi Tang</v>
          </cell>
          <cell r="W775" t="str">
            <v>Service Centre</v>
          </cell>
          <cell r="X775" t="str">
            <v>IBM ASM - S&amp;M - Loyalty &amp; Asia Miles</v>
          </cell>
          <cell r="Z775" t="str">
            <v>Application Support - S&amp;M - Loyalty &amp; Asia Miles</v>
          </cell>
          <cell r="AD775" t="str">
            <v>Managed Service</v>
          </cell>
          <cell r="AE775" t="str">
            <v>N</v>
          </cell>
          <cell r="AH775" t="str">
            <v>RAD, LoadRunner, HP Diagnostics</v>
          </cell>
          <cell r="AI775" t="str">
            <v>800+</v>
          </cell>
          <cell r="AJ775" t="str">
            <v>Critical</v>
          </cell>
          <cell r="AK775" t="str">
            <v>7x24</v>
          </cell>
          <cell r="AN775" t="str">
            <v>Yes - Uncertified</v>
          </cell>
          <cell r="AO775" t="str">
            <v>12 hrs</v>
          </cell>
          <cell r="AP775" t="str">
            <v>24 hrs</v>
          </cell>
          <cell r="AS775" t="str">
            <v>N</v>
          </cell>
        </row>
        <row r="776">
          <cell r="A776" t="str">
            <v>0759</v>
          </cell>
          <cell r="B776" t="str">
            <v>0759 - Microsoft System Center Configuration Manager 2012 R2</v>
          </cell>
          <cell r="C776" t="str">
            <v>SCCM 2012 R2</v>
          </cell>
          <cell r="D776" t="str">
            <v>N/A</v>
          </cell>
          <cell r="E776" t="str">
            <v>Pre-Production</v>
          </cell>
          <cell r="F776" t="str">
            <v>IT Infra &amp; Ops Infra Design, Build &amp; Support</v>
          </cell>
          <cell r="G776" t="str">
            <v>Information Management (IMT)</v>
          </cell>
          <cell r="H776" t="str">
            <v>0759 - Microsoft System Center Configuration Manager 2012 R2</v>
          </cell>
          <cell r="I776" t="str">
            <v>Infra App</v>
          </cell>
          <cell r="J776" t="str">
            <v>Configuration Manager for SOE</v>
          </cell>
          <cell r="K776" t="str">
            <v>IMT</v>
          </cell>
          <cell r="L776" t="str">
            <v>Mark Griffith</v>
          </cell>
          <cell r="M776" t="str">
            <v>YC Chan</v>
          </cell>
          <cell r="N776" t="str">
            <v>YC Chan</v>
          </cell>
          <cell r="O776" t="str">
            <v>852 63960992</v>
          </cell>
          <cell r="P776" t="str">
            <v>Henry Chang</v>
          </cell>
          <cell r="Q776" t="str">
            <v>852 91969231</v>
          </cell>
          <cell r="R776" t="str">
            <v xml:space="preserve">852 67516113 </v>
          </cell>
          <cell r="S776" t="str">
            <v>imt#ie@cathaypacific.com</v>
          </cell>
          <cell r="T776" t="str">
            <v/>
          </cell>
          <cell r="U776" t="str">
            <v>Cesar Marcelino (TA)</v>
          </cell>
          <cell r="V776" t="str">
            <v>HP</v>
          </cell>
          <cell r="W776" t="str">
            <v>Service Centre</v>
          </cell>
          <cell r="X776" t="str">
            <v>HP</v>
          </cell>
          <cell r="Y776" t="str">
            <v>HP Server Support – Wintel</v>
          </cell>
          <cell r="Z776" t="str">
            <v>HP Server Support – Wintel</v>
          </cell>
          <cell r="AA776" t="str">
            <v>Infra Support - Server / Storage</v>
          </cell>
          <cell r="AB776" t="str">
            <v>Microsoft</v>
          </cell>
          <cell r="AC776" t="str">
            <v>Microsoft</v>
          </cell>
          <cell r="AD776" t="str">
            <v>Configuration Management</v>
          </cell>
          <cell r="AE776" t="str">
            <v>Y</v>
          </cell>
          <cell r="AF776" t="str">
            <v>Internal Use Only</v>
          </cell>
          <cell r="AG776" t="str">
            <v/>
          </cell>
          <cell r="AH776" t="str">
            <v>N/A</v>
          </cell>
          <cell r="AI776" t="str">
            <v>TBD</v>
          </cell>
          <cell r="AJ776" t="str">
            <v>Important</v>
          </cell>
          <cell r="AK776" t="str">
            <v>7x24</v>
          </cell>
          <cell r="AL776" t="str">
            <v>Negotiable with BU</v>
          </cell>
          <cell r="AM776" t="str">
            <v>Outport</v>
          </cell>
          <cell r="AN776" t="str">
            <v>Yes - Vmware SRM</v>
          </cell>
          <cell r="AO776" t="str">
            <v/>
          </cell>
          <cell r="AP776" t="str">
            <v/>
          </cell>
          <cell r="AQ776" t="str">
            <v>Y</v>
          </cell>
          <cell r="AR776" t="str">
            <v/>
          </cell>
          <cell r="AS776" t="str">
            <v>Y</v>
          </cell>
          <cell r="AT776" t="str">
            <v/>
          </cell>
          <cell r="AU776" t="str">
            <v/>
          </cell>
          <cell r="AV776" t="str">
            <v/>
          </cell>
          <cell r="AW776" t="str">
            <v/>
          </cell>
          <cell r="AX776">
            <v>0</v>
          </cell>
          <cell r="AY776" t="str">
            <v/>
          </cell>
          <cell r="AZ776" t="str">
            <v>2012 R2</v>
          </cell>
          <cell r="BA776" t="str">
            <v>1900-01-01</v>
          </cell>
          <cell r="BB776" t="str">
            <v/>
          </cell>
          <cell r="BC776" t="str">
            <v xml:space="preserve">Pending OAT result on restore capability </v>
          </cell>
          <cell r="BD776" t="str">
            <v>Others</v>
          </cell>
          <cell r="BE776" t="str">
            <v>Not internet facing</v>
          </cell>
        </row>
        <row r="777">
          <cell r="A777" t="str">
            <v>0760</v>
          </cell>
          <cell r="B777" t="str">
            <v>0760 - Card Payment Status Tracker</v>
          </cell>
          <cell r="C777" t="str">
            <v>CPST</v>
          </cell>
          <cell r="D777" t="str">
            <v/>
          </cell>
          <cell r="E777" t="str">
            <v>Production</v>
          </cell>
          <cell r="F777" t="str">
            <v>IT Solutions Centre Enterprise - FIN,APD,PLN</v>
          </cell>
          <cell r="G777" t="str">
            <v>Information Management (IMT)</v>
          </cell>
          <cell r="H777" t="str">
            <v>0760 - Card Payment Status Tracker</v>
          </cell>
          <cell r="I777" t="str">
            <v>Application</v>
          </cell>
          <cell r="J777" t="str">
            <v>Payment status tracker serves for payment modification and payment status record.</v>
          </cell>
          <cell r="K777" t="str">
            <v>FIN</v>
          </cell>
          <cell r="L777" t="str">
            <v>Barry Tse and Steve Cheung</v>
          </cell>
          <cell r="M777" t="str">
            <v/>
          </cell>
          <cell r="N777" t="str">
            <v>Justin Wong</v>
          </cell>
          <cell r="O777" t="str">
            <v>92369416</v>
          </cell>
          <cell r="P777" t="str">
            <v>Thomas Leung</v>
          </cell>
          <cell r="Q777" t="str">
            <v>90923655</v>
          </cell>
          <cell r="R777" t="str">
            <v>61300392</v>
          </cell>
          <cell r="S777" t="str">
            <v/>
          </cell>
          <cell r="T777" t="str">
            <v>HP</v>
          </cell>
          <cell r="U777" t="str">
            <v>Carmen Liu, William Siu, Chris Fung</v>
          </cell>
          <cell r="V777" t="str">
            <v/>
          </cell>
          <cell r="W777" t="str">
            <v>Service Centre</v>
          </cell>
          <cell r="X777" t="str">
            <v>IBM-ASM - CBO</v>
          </cell>
          <cell r="Y777" t="str">
            <v>HP</v>
          </cell>
          <cell r="Z777" t="str">
            <v>Application Support - Ent - FIN, APD, PLN</v>
          </cell>
          <cell r="AA777" t="str">
            <v>HP</v>
          </cell>
          <cell r="AB777" t="str">
            <v/>
          </cell>
          <cell r="AC777" t="str">
            <v/>
          </cell>
          <cell r="AD777" t="str">
            <v xml:space="preserve">Client/Server </v>
          </cell>
          <cell r="AE777" t="str">
            <v>N</v>
          </cell>
          <cell r="AF777" t="str">
            <v>Highly Sensitive</v>
          </cell>
          <cell r="AG777" t="str">
            <v/>
          </cell>
          <cell r="AH777" t="str">
            <v/>
          </cell>
          <cell r="AI777" t="str">
            <v>1000</v>
          </cell>
          <cell r="AJ777" t="str">
            <v>Lifeblood</v>
          </cell>
          <cell r="AK777" t="str">
            <v>7x24</v>
          </cell>
          <cell r="AL777" t="str">
            <v>0200 AM to 0600 AM (HKT)</v>
          </cell>
          <cell r="AM777" t="str">
            <v>No</v>
          </cell>
          <cell r="AN777" t="str">
            <v>No (CX PSS Environemnt)</v>
          </cell>
          <cell r="AO777" t="str">
            <v/>
          </cell>
          <cell r="AP777" t="str">
            <v/>
          </cell>
          <cell r="AQ777" t="str">
            <v>N/A</v>
          </cell>
          <cell r="AR777" t="str">
            <v>Daily - Incremental; Weekly - Full</v>
          </cell>
          <cell r="AS777" t="str">
            <v>Y</v>
          </cell>
          <cell r="AT777" t="str">
            <v/>
          </cell>
          <cell r="AU777" t="str">
            <v/>
          </cell>
          <cell r="AV777" t="str">
            <v/>
          </cell>
          <cell r="AW777" t="str">
            <v/>
          </cell>
          <cell r="AX777">
            <v>0</v>
          </cell>
          <cell r="AY777" t="str">
            <v/>
          </cell>
          <cell r="AZ777" t="str">
            <v>TBD</v>
          </cell>
          <cell r="BA777" t="str">
            <v>1900-01-01</v>
          </cell>
          <cell r="BB777" t="str">
            <v/>
          </cell>
          <cell r="BC777" t="str">
            <v/>
          </cell>
          <cell r="BD777" t="str">
            <v>Internal access</v>
          </cell>
          <cell r="BE777" t="str">
            <v/>
          </cell>
        </row>
        <row r="778">
          <cell r="A778" t="str">
            <v>0760A</v>
          </cell>
          <cell r="B778" t="str">
            <v>0760A – Adyen Mail Order and Telephone Order (MOTO)</v>
          </cell>
          <cell r="C778" t="str">
            <v>MOTO</v>
          </cell>
          <cell r="D778" t="str">
            <v>0760</v>
          </cell>
          <cell r="E778" t="str">
            <v>Production</v>
          </cell>
          <cell r="F778" t="str">
            <v>IT Solutions Centre Enterprise - FIN,APD,PLN</v>
          </cell>
          <cell r="G778" t="str">
            <v>Information Management (IMT)</v>
          </cell>
          <cell r="H778" t="str">
            <v>0760A – Adyen Mail Order and Telephone Order (MOTO)</v>
          </cell>
          <cell r="I778" t="str">
            <v>Component</v>
          </cell>
          <cell r="J778" t="str">
            <v>Adyen call center solution to support offline payment for Global contact center (GCC) and AM/MPO call center</v>
          </cell>
          <cell r="K778" t="str">
            <v>FIN</v>
          </cell>
          <cell r="L778" t="str">
            <v>Benny Chan</v>
          </cell>
          <cell r="M778" t="str">
            <v>Barry Tse</v>
          </cell>
          <cell r="N778" t="str">
            <v>Justin Wong</v>
          </cell>
          <cell r="O778" t="str">
            <v>852 92369416</v>
          </cell>
          <cell r="P778" t="str">
            <v>Thomas Leung</v>
          </cell>
          <cell r="Q778" t="str">
            <v>852 90923655</v>
          </cell>
          <cell r="R778" t="str">
            <v>852 61300392</v>
          </cell>
          <cell r="S778" t="str">
            <v/>
          </cell>
          <cell r="T778" t="str">
            <v/>
          </cell>
          <cell r="U778" t="str">
            <v>Carmen Liu, William Siu, Chris Fung, Alan Chan (IT)</v>
          </cell>
          <cell r="V778" t="str">
            <v>Adyen</v>
          </cell>
          <cell r="W778" t="str">
            <v>Service Centre</v>
          </cell>
          <cell r="X778" t="str">
            <v>Application Support - Ent - FIN, APD, PLN</v>
          </cell>
          <cell r="Y778" t="str">
            <v>HP</v>
          </cell>
          <cell r="Z778" t="str">
            <v>Adyen</v>
          </cell>
          <cell r="AA778" t="str">
            <v>Adyen</v>
          </cell>
          <cell r="AB778" t="str">
            <v>N/A</v>
          </cell>
          <cell r="AC778" t="str">
            <v>N/A</v>
          </cell>
          <cell r="AD778" t="str">
            <v>Cloud Service: SAAS</v>
          </cell>
          <cell r="AE778" t="str">
            <v>N</v>
          </cell>
          <cell r="AF778" t="str">
            <v>Sensitive</v>
          </cell>
          <cell r="AG778" t="str">
            <v/>
          </cell>
          <cell r="AH778" t="str">
            <v>N/A</v>
          </cell>
          <cell r="AI778" t="str">
            <v>800+</v>
          </cell>
          <cell r="AJ778" t="str">
            <v>Critical</v>
          </cell>
          <cell r="AK778" t="str">
            <v>7x24</v>
          </cell>
          <cell r="AL778" t="str">
            <v>Prefer 0200 AM to 0600 AM (HKT)</v>
          </cell>
          <cell r="AM778" t="str">
            <v>No</v>
          </cell>
          <cell r="AN778" t="str">
            <v>Yes - uncertified</v>
          </cell>
          <cell r="AO778" t="str">
            <v>12 hrs</v>
          </cell>
          <cell r="AP778" t="str">
            <v>24 hrs</v>
          </cell>
          <cell r="AQ778" t="str">
            <v>N/A</v>
          </cell>
          <cell r="AR778" t="str">
            <v>N/A</v>
          </cell>
          <cell r="AS778" t="str">
            <v>N/A</v>
          </cell>
          <cell r="AT778" t="str">
            <v>4 - No immediate impact, situation is tolerable by functional department in short period of time; Convenience of customers are affected</v>
          </cell>
          <cell r="AU778" t="str">
            <v>1 - Severe impact on cost/revenue</v>
          </cell>
          <cell r="AV778" t="str">
            <v>1 - Extended negative international media coverage / Significant brand and reputation damage</v>
          </cell>
          <cell r="AW778" t="str">
            <v/>
          </cell>
          <cell r="AX778">
            <v>0</v>
          </cell>
          <cell r="AY778" t="str">
            <v/>
          </cell>
          <cell r="AZ778" t="str">
            <v>N/A</v>
          </cell>
          <cell r="BA778" t="str">
            <v>1900-01-01</v>
          </cell>
          <cell r="BB778" t="str">
            <v/>
          </cell>
          <cell r="BC778" t="str">
            <v/>
          </cell>
          <cell r="BD778" t="str">
            <v>Internet facing</v>
          </cell>
          <cell r="BE778" t="str">
            <v/>
          </cell>
        </row>
        <row r="779">
          <cell r="A779" t="str">
            <v>0760B</v>
          </cell>
          <cell r="B779" t="str">
            <v>0760B - Adyen Payment Service</v>
          </cell>
          <cell r="C779" t="str">
            <v>APS</v>
          </cell>
          <cell r="D779" t="str">
            <v>0760</v>
          </cell>
          <cell r="E779" t="str">
            <v>Production</v>
          </cell>
          <cell r="F779" t="str">
            <v>IT Solutions Centre Enterprise - FIN,APD,PLN</v>
          </cell>
          <cell r="G779" t="str">
            <v>Information Management (IMT)</v>
          </cell>
          <cell r="H779" t="str">
            <v>0760B - Adyen Payment Service</v>
          </cell>
          <cell r="I779" t="str">
            <v>Component</v>
          </cell>
          <cell r="J779" t="str">
            <v>Adyen Online Payment solution for payment acceptance, hosted payment page, rules configuration, tokenization, payment capture (submission), fraud detection</v>
          </cell>
          <cell r="K779" t="str">
            <v>FIN</v>
          </cell>
          <cell r="L779" t="str">
            <v>Barry Tse</v>
          </cell>
          <cell r="M779" t="str">
            <v/>
          </cell>
          <cell r="N779" t="str">
            <v>Justin Wong</v>
          </cell>
          <cell r="O779" t="str">
            <v>852 92369416</v>
          </cell>
          <cell r="P779" t="str">
            <v>Thomas Leung</v>
          </cell>
          <cell r="Q779" t="str">
            <v>852 90923655</v>
          </cell>
          <cell r="R779" t="str">
            <v>852 61300392</v>
          </cell>
          <cell r="S779" t="str">
            <v/>
          </cell>
          <cell r="T779" t="str">
            <v/>
          </cell>
          <cell r="U779" t="str">
            <v>Carmen Liu, William Siu, Chris Fung, Alan Chan (IT)</v>
          </cell>
          <cell r="V779" t="str">
            <v>Adyen</v>
          </cell>
          <cell r="W779" t="str">
            <v>Service Centre</v>
          </cell>
          <cell r="X779" t="str">
            <v>Application Support - Ent - FIN, APD, PLN</v>
          </cell>
          <cell r="Y779" t="str">
            <v>HP</v>
          </cell>
          <cell r="Z779" t="str">
            <v>Adyen</v>
          </cell>
          <cell r="AA779" t="str">
            <v>Adyen</v>
          </cell>
          <cell r="AB779" t="str">
            <v>N/A</v>
          </cell>
          <cell r="AC779" t="str">
            <v>N/A</v>
          </cell>
          <cell r="AD779" t="str">
            <v>Cloud Service: SAAS</v>
          </cell>
          <cell r="AE779" t="str">
            <v>N</v>
          </cell>
          <cell r="AF779" t="str">
            <v>Sensitive</v>
          </cell>
          <cell r="AG779" t="str">
            <v/>
          </cell>
          <cell r="AH779" t="str">
            <v/>
          </cell>
          <cell r="AI779" t="str">
            <v>1000</v>
          </cell>
          <cell r="AJ779" t="str">
            <v>Lifeblood</v>
          </cell>
          <cell r="AK779" t="str">
            <v>7x24</v>
          </cell>
          <cell r="AL779" t="str">
            <v>Prefer 0200 AM to 0600 AM (HKT)</v>
          </cell>
          <cell r="AM779" t="str">
            <v>No</v>
          </cell>
          <cell r="AN779" t="str">
            <v>Yes</v>
          </cell>
          <cell r="AO779" t="str">
            <v/>
          </cell>
          <cell r="AP779" t="str">
            <v/>
          </cell>
          <cell r="AQ779" t="str">
            <v>Y</v>
          </cell>
          <cell r="AR779" t="str">
            <v/>
          </cell>
          <cell r="AS779" t="str">
            <v>N/A</v>
          </cell>
          <cell r="AT779" t="str">
            <v/>
          </cell>
          <cell r="AU779" t="str">
            <v/>
          </cell>
          <cell r="AV779" t="str">
            <v/>
          </cell>
          <cell r="AW779" t="str">
            <v/>
          </cell>
          <cell r="AX779">
            <v>0</v>
          </cell>
          <cell r="AY779" t="str">
            <v/>
          </cell>
          <cell r="AZ779" t="str">
            <v>TBD</v>
          </cell>
          <cell r="BA779" t="str">
            <v>1900-01-01</v>
          </cell>
          <cell r="BB779" t="str">
            <v/>
          </cell>
          <cell r="BC779" t="str">
            <v/>
          </cell>
          <cell r="BD779" t="str">
            <v>Internet facing</v>
          </cell>
          <cell r="BE779" t="str">
            <v/>
          </cell>
        </row>
        <row r="780">
          <cell r="A780" t="str">
            <v>0760C</v>
          </cell>
          <cell r="B780" t="str">
            <v>0760C - Adyen Back Office Operation</v>
          </cell>
          <cell r="C780" t="str">
            <v>ABO</v>
          </cell>
          <cell r="D780" t="str">
            <v>0760</v>
          </cell>
          <cell r="E780" t="str">
            <v>Production</v>
          </cell>
          <cell r="F780" t="str">
            <v>IT Solutions Centre Enterprise - FIN,APD,PLN</v>
          </cell>
          <cell r="G780" t="str">
            <v>Information Management (IMT)</v>
          </cell>
          <cell r="H780" t="str">
            <v>0760C - Adyen Back Office Operation</v>
          </cell>
          <cell r="I780" t="str">
            <v>Component</v>
          </cell>
          <cell r="J780" t="str">
            <v>Adyen Back Office Operation performs chargeback management, refund management, transaction reporting, data analytics, and accounting support</v>
          </cell>
          <cell r="K780" t="str">
            <v>FIN</v>
          </cell>
          <cell r="L780" t="str">
            <v>Barry Tse</v>
          </cell>
          <cell r="M780" t="str">
            <v/>
          </cell>
          <cell r="N780" t="str">
            <v>Justin Wong</v>
          </cell>
          <cell r="O780" t="str">
            <v>852 92369416</v>
          </cell>
          <cell r="P780" t="str">
            <v>Thomas Leung</v>
          </cell>
          <cell r="Q780" t="str">
            <v>852 90923655</v>
          </cell>
          <cell r="R780" t="str">
            <v>852 61300392</v>
          </cell>
          <cell r="S780" t="str">
            <v/>
          </cell>
          <cell r="T780" t="str">
            <v/>
          </cell>
          <cell r="U780" t="str">
            <v>Carmen Liu, William Siu, Chris Fung, Alan Chan (IT)</v>
          </cell>
          <cell r="V780" t="str">
            <v>Adyen</v>
          </cell>
          <cell r="W780" t="str">
            <v>Service Centre</v>
          </cell>
          <cell r="X780" t="str">
            <v>Application Support - Ent - FIN, APD, PLN</v>
          </cell>
          <cell r="Y780" t="str">
            <v>HP</v>
          </cell>
          <cell r="Z780" t="str">
            <v>Adyen</v>
          </cell>
          <cell r="AA780" t="str">
            <v>Adyen</v>
          </cell>
          <cell r="AB780" t="str">
            <v>N/A</v>
          </cell>
          <cell r="AC780" t="str">
            <v>N/A</v>
          </cell>
          <cell r="AD780" t="str">
            <v>Cloud Service: SAAS</v>
          </cell>
          <cell r="AE780" t="str">
            <v>N</v>
          </cell>
          <cell r="AF780" t="str">
            <v>Sensitive</v>
          </cell>
          <cell r="AG780" t="str">
            <v/>
          </cell>
          <cell r="AH780" t="str">
            <v/>
          </cell>
          <cell r="AI780" t="str">
            <v>100</v>
          </cell>
          <cell r="AJ780" t="str">
            <v>Critical</v>
          </cell>
          <cell r="AK780" t="str">
            <v>7x24</v>
          </cell>
          <cell r="AL780" t="str">
            <v>Prefer 0200 AM to 0600 AM (HKT)</v>
          </cell>
          <cell r="AM780" t="str">
            <v>No</v>
          </cell>
          <cell r="AN780" t="str">
            <v>Yes</v>
          </cell>
          <cell r="AO780" t="str">
            <v/>
          </cell>
          <cell r="AP780" t="str">
            <v/>
          </cell>
          <cell r="AQ780" t="str">
            <v>Y</v>
          </cell>
          <cell r="AR780" t="str">
            <v/>
          </cell>
          <cell r="AS780" t="str">
            <v>N</v>
          </cell>
          <cell r="AT780" t="str">
            <v/>
          </cell>
          <cell r="AU780" t="str">
            <v/>
          </cell>
          <cell r="AV780" t="str">
            <v/>
          </cell>
          <cell r="AW780" t="str">
            <v/>
          </cell>
          <cell r="AX780">
            <v>0</v>
          </cell>
          <cell r="AY780" t="str">
            <v/>
          </cell>
          <cell r="AZ780" t="str">
            <v>TBD</v>
          </cell>
          <cell r="BA780" t="str">
            <v>1900-01-01</v>
          </cell>
          <cell r="BB780" t="str">
            <v/>
          </cell>
          <cell r="BC780" t="str">
            <v/>
          </cell>
          <cell r="BD780" t="str">
            <v>Internet facing</v>
          </cell>
          <cell r="BE780" t="str">
            <v/>
          </cell>
        </row>
        <row r="781">
          <cell r="A781" t="str">
            <v>0760D</v>
          </cell>
          <cell r="B781" t="str">
            <v>0760D - Adyen Support Service and Security</v>
          </cell>
          <cell r="C781" t="str">
            <v>N/A</v>
          </cell>
          <cell r="D781" t="str">
            <v>0760</v>
          </cell>
          <cell r="E781" t="str">
            <v>Production</v>
          </cell>
          <cell r="F781" t="str">
            <v>IT Solutions Centre Enterprise - FIN,APD,PLN</v>
          </cell>
          <cell r="G781" t="str">
            <v>Information Management (IMT)</v>
          </cell>
          <cell r="H781" t="str">
            <v>0760D - Adyen Support Service and Security</v>
          </cell>
          <cell r="I781" t="str">
            <v>Component</v>
          </cell>
          <cell r="J781" t="str">
            <v>Adyen Support Service performs user management, audits and controls, alerts and notifications. Adyen Security is used to store card information in card data vault</v>
          </cell>
          <cell r="K781" t="str">
            <v>FIN</v>
          </cell>
          <cell r="L781" t="str">
            <v>Barry Tse</v>
          </cell>
          <cell r="M781" t="str">
            <v/>
          </cell>
          <cell r="N781" t="str">
            <v>Justin Wong</v>
          </cell>
          <cell r="O781" t="str">
            <v>852 92369416</v>
          </cell>
          <cell r="P781" t="str">
            <v>Thomas Leung</v>
          </cell>
          <cell r="Q781" t="str">
            <v>852 90923655</v>
          </cell>
          <cell r="R781" t="str">
            <v>852 61300392</v>
          </cell>
          <cell r="S781" t="str">
            <v/>
          </cell>
          <cell r="T781" t="str">
            <v/>
          </cell>
          <cell r="U781" t="str">
            <v>Carmen Liu, William Siu, Chris Fung, Alan Chan (IT)</v>
          </cell>
          <cell r="V781" t="str">
            <v>Adyen</v>
          </cell>
          <cell r="W781" t="str">
            <v>Service Centre</v>
          </cell>
          <cell r="X781" t="str">
            <v>Application Support - Ent - FIN, APD, PLN</v>
          </cell>
          <cell r="Y781" t="str">
            <v>HP</v>
          </cell>
          <cell r="Z781" t="str">
            <v>Adyen</v>
          </cell>
          <cell r="AA781" t="str">
            <v>Adyen</v>
          </cell>
          <cell r="AB781" t="str">
            <v>N/A</v>
          </cell>
          <cell r="AC781" t="str">
            <v>N/A</v>
          </cell>
          <cell r="AD781" t="str">
            <v>Cloud Service: SAAS</v>
          </cell>
          <cell r="AE781" t="str">
            <v>N</v>
          </cell>
          <cell r="AF781" t="str">
            <v>Sensitive</v>
          </cell>
          <cell r="AG781" t="str">
            <v/>
          </cell>
          <cell r="AH781" t="str">
            <v/>
          </cell>
          <cell r="AI781" t="str">
            <v>100</v>
          </cell>
          <cell r="AJ781" t="str">
            <v>Critical</v>
          </cell>
          <cell r="AK781" t="str">
            <v>7x24</v>
          </cell>
          <cell r="AL781" t="str">
            <v>Prefer 0200 AM to 0600 AM (HKT)</v>
          </cell>
          <cell r="AM781" t="str">
            <v>No</v>
          </cell>
          <cell r="AN781" t="str">
            <v>Yes</v>
          </cell>
          <cell r="AO781" t="str">
            <v/>
          </cell>
          <cell r="AP781" t="str">
            <v/>
          </cell>
          <cell r="AQ781" t="str">
            <v>Y</v>
          </cell>
          <cell r="AR781" t="str">
            <v/>
          </cell>
          <cell r="AS781" t="str">
            <v>N/A</v>
          </cell>
          <cell r="AT781" t="str">
            <v/>
          </cell>
          <cell r="AU781" t="str">
            <v/>
          </cell>
          <cell r="AV781" t="str">
            <v/>
          </cell>
          <cell r="AW781" t="str">
            <v/>
          </cell>
          <cell r="AX781">
            <v>0</v>
          </cell>
          <cell r="AY781" t="str">
            <v/>
          </cell>
          <cell r="AZ781" t="str">
            <v>TBD</v>
          </cell>
          <cell r="BA781" t="str">
            <v>1900-01-01</v>
          </cell>
          <cell r="BB781" t="str">
            <v/>
          </cell>
          <cell r="BC781" t="str">
            <v/>
          </cell>
          <cell r="BD781" t="str">
            <v>Internet facing</v>
          </cell>
          <cell r="BE781" t="str">
            <v/>
          </cell>
        </row>
        <row r="782">
          <cell r="A782" t="str">
            <v>0760E</v>
          </cell>
          <cell r="B782" t="str">
            <v>0760E - JP Morgan MCP Service</v>
          </cell>
          <cell r="C782" t="str">
            <v>N/A</v>
          </cell>
          <cell r="D782" t="str">
            <v>0760</v>
          </cell>
          <cell r="E782" t="str">
            <v>Production</v>
          </cell>
          <cell r="F782" t="str">
            <v>IT Solutions Centre Enterprise - FIN,APD,PLN</v>
          </cell>
          <cell r="G782" t="str">
            <v>Information Management (IMT)</v>
          </cell>
          <cell r="H782" t="str">
            <v>0760E - JP Morgan MCP Service</v>
          </cell>
          <cell r="I782" t="str">
            <v>Component</v>
          </cell>
          <cell r="J782" t="str">
            <v>JP Morgan Multiple Currency Pricing Service for IBE and AML</v>
          </cell>
          <cell r="K782" t="str">
            <v>FIN</v>
          </cell>
          <cell r="L782" t="str">
            <v>Barry Tse</v>
          </cell>
          <cell r="M782" t="str">
            <v/>
          </cell>
          <cell r="N782" t="str">
            <v>Justin Wong</v>
          </cell>
          <cell r="O782" t="str">
            <v>852 92369416</v>
          </cell>
          <cell r="P782" t="str">
            <v>Thomas Leung</v>
          </cell>
          <cell r="Q782" t="str">
            <v>852 90923655</v>
          </cell>
          <cell r="R782" t="str">
            <v>852 61300392</v>
          </cell>
          <cell r="S782" t="str">
            <v/>
          </cell>
          <cell r="T782" t="str">
            <v/>
          </cell>
          <cell r="U782" t="str">
            <v>Carmen Liu, William Siu, Chris Fung, Alan Chan (IT)</v>
          </cell>
          <cell r="V782" t="str">
            <v>JP Morgan</v>
          </cell>
          <cell r="W782" t="str">
            <v>Service Centre</v>
          </cell>
          <cell r="X782" t="str">
            <v>Application Support - Ent - FIN, APD, PLN</v>
          </cell>
          <cell r="Y782" t="str">
            <v>HP</v>
          </cell>
          <cell r="Z782" t="str">
            <v>JP Morgan</v>
          </cell>
          <cell r="AA782" t="str">
            <v>JP Morgan</v>
          </cell>
          <cell r="AB782" t="str">
            <v>N/A</v>
          </cell>
          <cell r="AC782" t="str">
            <v>N/A</v>
          </cell>
          <cell r="AD782" t="str">
            <v>Cloud Service: SAAS</v>
          </cell>
          <cell r="AE782" t="str">
            <v>N</v>
          </cell>
          <cell r="AF782" t="str">
            <v>Sensitive</v>
          </cell>
          <cell r="AG782" t="str">
            <v/>
          </cell>
          <cell r="AH782" t="str">
            <v/>
          </cell>
          <cell r="AI782" t="str">
            <v>100</v>
          </cell>
          <cell r="AJ782" t="str">
            <v>Critical</v>
          </cell>
          <cell r="AK782" t="str">
            <v>7x24</v>
          </cell>
          <cell r="AL782" t="str">
            <v>Prefer 0200 AM to 0600 AM (HKT)</v>
          </cell>
          <cell r="AM782" t="str">
            <v>No</v>
          </cell>
          <cell r="AN782" t="str">
            <v>Yes</v>
          </cell>
          <cell r="AO782" t="str">
            <v/>
          </cell>
          <cell r="AP782" t="str">
            <v/>
          </cell>
          <cell r="AQ782" t="str">
            <v>Y</v>
          </cell>
          <cell r="AR782" t="str">
            <v/>
          </cell>
          <cell r="AS782" t="str">
            <v>N/A</v>
          </cell>
          <cell r="AT782" t="str">
            <v/>
          </cell>
          <cell r="AU782" t="str">
            <v/>
          </cell>
          <cell r="AV782" t="str">
            <v/>
          </cell>
          <cell r="AW782" t="str">
            <v/>
          </cell>
          <cell r="AX782">
            <v>0</v>
          </cell>
          <cell r="AY782" t="str">
            <v/>
          </cell>
          <cell r="AZ782" t="str">
            <v>TBD</v>
          </cell>
          <cell r="BA782" t="str">
            <v>1900-01-01</v>
          </cell>
          <cell r="BB782" t="str">
            <v/>
          </cell>
          <cell r="BC782" t="str">
            <v/>
          </cell>
          <cell r="BD782" t="str">
            <v>Internet facing</v>
          </cell>
          <cell r="BE782" t="str">
            <v/>
          </cell>
        </row>
        <row r="783">
          <cell r="A783" t="str">
            <v>0760F</v>
          </cell>
          <cell r="B783" t="str">
            <v>0760F - AliPay Payment Service</v>
          </cell>
          <cell r="C783" t="str">
            <v>N/A</v>
          </cell>
          <cell r="D783" t="str">
            <v>0760</v>
          </cell>
          <cell r="E783" t="str">
            <v>Production</v>
          </cell>
          <cell r="F783" t="str">
            <v>IT Solutions Centre Enterprise - FIN,APD,PLN</v>
          </cell>
          <cell r="G783" t="str">
            <v>Information Management (IMT)</v>
          </cell>
          <cell r="H783" t="str">
            <v>0760F - AliPay Payment Service</v>
          </cell>
          <cell r="I783" t="str">
            <v>Component</v>
          </cell>
          <cell r="J783" t="str">
            <v>AliPay Payment Service for IBE</v>
          </cell>
          <cell r="K783" t="str">
            <v>FIN</v>
          </cell>
          <cell r="L783" t="str">
            <v>Barry Tse</v>
          </cell>
          <cell r="M783" t="str">
            <v>Phoebe Leung</v>
          </cell>
          <cell r="N783" t="str">
            <v>Justin Wong</v>
          </cell>
          <cell r="O783" t="str">
            <v>852 92369416</v>
          </cell>
          <cell r="P783" t="str">
            <v>Thomas Leung</v>
          </cell>
          <cell r="Q783" t="str">
            <v>852 90923655</v>
          </cell>
          <cell r="R783" t="str">
            <v>852 61300392</v>
          </cell>
          <cell r="S783" t="str">
            <v/>
          </cell>
          <cell r="T783" t="str">
            <v/>
          </cell>
          <cell r="U783" t="str">
            <v>Carmen Liu, William Siu, Chris Fung, Alan Chan (IT)</v>
          </cell>
          <cell r="V783" t="str">
            <v>AliPay</v>
          </cell>
          <cell r="W783" t="str">
            <v>Service Centre</v>
          </cell>
          <cell r="X783" t="str">
            <v>Application Support - Ent - FIN, APD, PLN</v>
          </cell>
          <cell r="Y783" t="str">
            <v>HP</v>
          </cell>
          <cell r="Z783" t="str">
            <v>AliPay</v>
          </cell>
          <cell r="AA783" t="str">
            <v>AliPay</v>
          </cell>
          <cell r="AB783" t="str">
            <v>N/A</v>
          </cell>
          <cell r="AC783" t="str">
            <v>N/A</v>
          </cell>
          <cell r="AD783" t="str">
            <v>Cloud Service: SAAS</v>
          </cell>
          <cell r="AE783" t="str">
            <v>N</v>
          </cell>
          <cell r="AF783" t="str">
            <v>Sensitive</v>
          </cell>
          <cell r="AG783" t="str">
            <v/>
          </cell>
          <cell r="AH783" t="str">
            <v/>
          </cell>
          <cell r="AI783" t="str">
            <v>100</v>
          </cell>
          <cell r="AJ783" t="str">
            <v>Critical</v>
          </cell>
          <cell r="AK783" t="str">
            <v>7x24</v>
          </cell>
          <cell r="AL783" t="str">
            <v>Prefer 0200 AM to 0600 AM (HKT)</v>
          </cell>
          <cell r="AM783" t="str">
            <v>No</v>
          </cell>
          <cell r="AN783" t="str">
            <v>Yes</v>
          </cell>
          <cell r="AO783" t="str">
            <v/>
          </cell>
          <cell r="AP783" t="str">
            <v/>
          </cell>
          <cell r="AQ783" t="str">
            <v>Y</v>
          </cell>
          <cell r="AR783" t="str">
            <v/>
          </cell>
          <cell r="AS783" t="str">
            <v>N/A</v>
          </cell>
          <cell r="AT783" t="str">
            <v/>
          </cell>
          <cell r="AU783" t="str">
            <v/>
          </cell>
          <cell r="AV783" t="str">
            <v/>
          </cell>
          <cell r="AW783" t="str">
            <v/>
          </cell>
          <cell r="AX783">
            <v>0</v>
          </cell>
          <cell r="AY783" t="str">
            <v/>
          </cell>
          <cell r="AZ783" t="str">
            <v>TBD</v>
          </cell>
          <cell r="BA783" t="str">
            <v>1900-01-01</v>
          </cell>
          <cell r="BB783" t="str">
            <v/>
          </cell>
          <cell r="BC783" t="str">
            <v/>
          </cell>
          <cell r="BD783" t="str">
            <v>Internet facing</v>
          </cell>
          <cell r="BE783" t="str">
            <v/>
          </cell>
        </row>
        <row r="784">
          <cell r="A784" t="str">
            <v>0761</v>
          </cell>
          <cell r="B784" t="str">
            <v>0761 - Electronic Flight Folder (Ground Server)</v>
          </cell>
          <cell r="C784" t="str">
            <v>EFF Ground</v>
          </cell>
          <cell r="D784" t="str">
            <v>N/A</v>
          </cell>
          <cell r="E784" t="str">
            <v>Pre-Production</v>
          </cell>
          <cell r="F784" t="str">
            <v>IT Solutions Centre Airline Operations &amp; Cargo - FOP</v>
          </cell>
          <cell r="G784" t="str">
            <v>Ground</v>
          </cell>
          <cell r="H784" t="str">
            <v>0761 - Electronic Flight Folder (Ground Server)</v>
          </cell>
          <cell r="I784" t="str">
            <v>Application</v>
          </cell>
          <cell r="J784" t="str">
            <v>EFF Ground Server to pull, process, package and deliver mission data</v>
          </cell>
          <cell r="K784" t="str">
            <v>FOP</v>
          </cell>
          <cell r="L784" t="str">
            <v>FOP - EFB Administrator</v>
          </cell>
          <cell r="M784" t="str">
            <v>FOP - Line Operations</v>
          </cell>
          <cell r="N784" t="str">
            <v>Andrew Loh</v>
          </cell>
          <cell r="O784" t="str">
            <v>852 63387908</v>
          </cell>
          <cell r="P784" t="str">
            <v>Andrew Loh</v>
          </cell>
          <cell r="Q784" t="str">
            <v>852 63387908</v>
          </cell>
          <cell r="R784" t="str">
            <v>852 63962031</v>
          </cell>
          <cell r="S784" t="str">
            <v>IMT#FOP@cathaypacific.com</v>
          </cell>
          <cell r="T784" t="str">
            <v>HP</v>
          </cell>
          <cell r="U784" t="str">
            <v>Brian Lam, Thinh Uy Tran</v>
          </cell>
          <cell r="V784" t="str">
            <v>HP</v>
          </cell>
          <cell r="W784" t="str">
            <v>Service Centre</v>
          </cell>
          <cell r="X784" t="str">
            <v>Application Support - AOC - Flight Operations</v>
          </cell>
          <cell r="Y784" t="str">
            <v>HP</v>
          </cell>
          <cell r="Z784" t="str">
            <v>Innovation Center</v>
          </cell>
          <cell r="AA784" t="str">
            <v>Infra Support</v>
          </cell>
          <cell r="AB784" t="str">
            <v>N/A</v>
          </cell>
          <cell r="AC784" t="str">
            <v>N/A</v>
          </cell>
          <cell r="AD784" t="str">
            <v>(Application type: Custom)</v>
          </cell>
          <cell r="AE784" t="str">
            <v>Y</v>
          </cell>
          <cell r="AF784" t="str">
            <v>Internal Use Only</v>
          </cell>
          <cell r="AG784" t="str">
            <v/>
          </cell>
          <cell r="AH784" t="str">
            <v/>
          </cell>
          <cell r="AI784" t="str">
            <v>10</v>
          </cell>
          <cell r="AJ784" t="str">
            <v>Critical</v>
          </cell>
          <cell r="AK784" t="str">
            <v>7x24</v>
          </cell>
          <cell r="AL784" t="str">
            <v>N/A</v>
          </cell>
          <cell r="AM784" t="str">
            <v>No</v>
          </cell>
          <cell r="AN784" t="str">
            <v>Yes</v>
          </cell>
          <cell r="AO784" t="str">
            <v>4 hrs</v>
          </cell>
          <cell r="AP784" t="str">
            <v>4 hrs</v>
          </cell>
          <cell r="AQ784" t="str">
            <v>Y</v>
          </cell>
          <cell r="AR784" t="str">
            <v/>
          </cell>
          <cell r="AS784" t="str">
            <v>Y</v>
          </cell>
          <cell r="AT784" t="str">
            <v>2 - Delay of flight schedule; Critical services are impaired; Major customers disruption</v>
          </cell>
          <cell r="AU784" t="str">
            <v>2 - Major impact on cost/revenue</v>
          </cell>
          <cell r="AV784" t="str">
            <v>3 - Short term negative international media coverage / Some brand and reputation damage</v>
          </cell>
          <cell r="AW784" t="str">
            <v/>
          </cell>
          <cell r="AX784">
            <v>0</v>
          </cell>
          <cell r="AY784" t="str">
            <v/>
          </cell>
          <cell r="AZ784" t="str">
            <v>TBC</v>
          </cell>
          <cell r="BA784" t="str">
            <v>1900-01-01</v>
          </cell>
          <cell r="BB784" t="str">
            <v/>
          </cell>
          <cell r="BC784" t="str">
            <v/>
          </cell>
          <cell r="BD784" t="str">
            <v>Internal access</v>
          </cell>
          <cell r="BE784" t="str">
            <v/>
          </cell>
        </row>
        <row r="785">
          <cell r="A785" t="str">
            <v>0762</v>
          </cell>
          <cell r="B785" t="str">
            <v>0762 - People Counting System</v>
          </cell>
          <cell r="C785" t="str">
            <v>N/A</v>
          </cell>
          <cell r="D785" t="str">
            <v>N/A</v>
          </cell>
          <cell r="E785" t="str">
            <v>Production</v>
          </cell>
          <cell r="F785" t="str">
            <v>IT Solutions Centre Service Delivery - Airports</v>
          </cell>
          <cell r="G785" t="str">
            <v>Airport Service - HKIA (APT)</v>
          </cell>
          <cell r="H785" t="str">
            <v>0762 - People Counting System</v>
          </cell>
          <cell r="I785" t="str">
            <v>Application</v>
          </cell>
          <cell r="J785" t="str">
            <v>Counting number of pax entering or leaving HKIA lounges</v>
          </cell>
          <cell r="K785" t="str">
            <v>APT</v>
          </cell>
          <cell r="L785" t="str">
            <v>Mary Pau</v>
          </cell>
          <cell r="M785" t="str">
            <v>Tony Leung</v>
          </cell>
          <cell r="N785" t="str">
            <v>Daniel Chan</v>
          </cell>
          <cell r="O785" t="str">
            <v>852 91929836</v>
          </cell>
          <cell r="P785" t="str">
            <v>Edwin Fu</v>
          </cell>
          <cell r="Q785" t="str">
            <v>852 60113842</v>
          </cell>
          <cell r="R785" t="str">
            <v>852 90300971</v>
          </cell>
          <cell r="S785" t="str">
            <v>Application Support - Service Delivery - Airport</v>
          </cell>
          <cell r="T785" t="str">
            <v>ADT</v>
          </cell>
          <cell r="U785" t="str">
            <v>Francesca Law</v>
          </cell>
          <cell r="V785" t="str">
            <v>ADT</v>
          </cell>
          <cell r="W785" t="str">
            <v>Service Centre</v>
          </cell>
          <cell r="X785" t="str">
            <v>ADT</v>
          </cell>
          <cell r="Y785" t="str">
            <v>ADT</v>
          </cell>
          <cell r="Z785" t="str">
            <v>Application Support - Service Delivery - Airport</v>
          </cell>
          <cell r="AA785" t="str">
            <v>CX Infra Support</v>
          </cell>
          <cell r="AB785" t="str">
            <v>N/A</v>
          </cell>
          <cell r="AC785" t="str">
            <v>N/A</v>
          </cell>
          <cell r="AD785" t="str">
            <v>Unknown</v>
          </cell>
          <cell r="AE785" t="str">
            <v>N</v>
          </cell>
          <cell r="AF785" t="str">
            <v>Internal Use Only</v>
          </cell>
          <cell r="AG785" t="str">
            <v>N/A</v>
          </cell>
          <cell r="AH785" t="str">
            <v>N/A</v>
          </cell>
          <cell r="AI785" t="str">
            <v>10</v>
          </cell>
          <cell r="AJ785" t="str">
            <v>Important</v>
          </cell>
          <cell r="AK785" t="str">
            <v>7x24</v>
          </cell>
          <cell r="AL785" t="str">
            <v>N/A</v>
          </cell>
          <cell r="AM785" t="str">
            <v>No</v>
          </cell>
          <cell r="AN785" t="str">
            <v>Not required</v>
          </cell>
          <cell r="AO785" t="str">
            <v>HKIA: 24 hr; Outport: undefined and subject to station manager's tolerance on manual check-in</v>
          </cell>
          <cell r="AP785" t="str">
            <v/>
          </cell>
          <cell r="AQ785" t="str">
            <v>N</v>
          </cell>
          <cell r="AR785" t="str">
            <v>N/A</v>
          </cell>
          <cell r="AS785" t="str">
            <v>N/A</v>
          </cell>
          <cell r="AT785" t="str">
            <v>4 - No immediate impact, situation is tolerable by functional department in short period of time; Convenience of customers are affected</v>
          </cell>
          <cell r="AU785" t="str">
            <v>5 - No impact on cost/revenue</v>
          </cell>
          <cell r="AV785" t="str">
            <v>4 - Minor negative local media coverage / No brand or image impact</v>
          </cell>
          <cell r="AW785" t="str">
            <v/>
          </cell>
          <cell r="AX785">
            <v>0</v>
          </cell>
          <cell r="AY785" t="str">
            <v/>
          </cell>
          <cell r="AZ785" t="str">
            <v>Nil</v>
          </cell>
          <cell r="BA785" t="str">
            <v>1900-01-01</v>
          </cell>
          <cell r="BB785" t="str">
            <v/>
          </cell>
          <cell r="BC785" t="str">
            <v/>
          </cell>
          <cell r="BD785" t="str">
            <v>Others</v>
          </cell>
          <cell r="BE785" t="str">
            <v/>
          </cell>
        </row>
        <row r="786">
          <cell r="A786" t="str">
            <v>0763</v>
          </cell>
          <cell r="B786" t="str">
            <v>0763 - Cargo Common Sector Repository (CCSR)</v>
          </cell>
          <cell r="C786" t="str">
            <v>CCSR</v>
          </cell>
          <cell r="D786" t="str">
            <v>N/A</v>
          </cell>
          <cell r="E786" t="str">
            <v>Pre-Production</v>
          </cell>
          <cell r="F786" t="str">
            <v>IT Solutions Centre Airline Operations &amp; Cargo - CGO</v>
          </cell>
          <cell r="G786" t="str">
            <v>Cargo (CGO)</v>
          </cell>
          <cell r="H786" t="str">
            <v>0763 - Cargo Common Sector Repository (CCSR)</v>
          </cell>
          <cell r="I786" t="str">
            <v>Application</v>
          </cell>
          <cell r="J786" t="str">
            <v>CCSR is the application to maintain the changes of flight schedule and common sectors</v>
          </cell>
          <cell r="K786" t="str">
            <v>CGO</v>
          </cell>
          <cell r="L786" t="str">
            <v>Bruce Cheung -  CGO REV MGR - PLANNING &amp; SYS, CGO</v>
          </cell>
          <cell r="M786" t="str">
            <v>N/A</v>
          </cell>
          <cell r="N786" t="str">
            <v>Rajeev Nair</v>
          </cell>
          <cell r="O786" t="str">
            <v>852 94773463</v>
          </cell>
          <cell r="P786" t="str">
            <v>Terence Lam</v>
          </cell>
          <cell r="Q786" t="str">
            <v>852 94684132</v>
          </cell>
          <cell r="R786" t="str">
            <v>852 93006241</v>
          </cell>
          <cell r="S786" t="str">
            <v>mailto:DL_IMT_SOL_Dev_&amp;_Supp_-_CGO@cathaypacific.com</v>
          </cell>
          <cell r="T786" t="str">
            <v/>
          </cell>
          <cell r="U786" t="str">
            <v>Sandy Tsang; Terence Lam</v>
          </cell>
          <cell r="V786" t="str">
            <v>HP</v>
          </cell>
          <cell r="W786" t="str">
            <v>Service Centre</v>
          </cell>
          <cell r="X786" t="str">
            <v>Application Support - AOC - Cargo</v>
          </cell>
          <cell r="Y786" t="str">
            <v>HP</v>
          </cell>
          <cell r="Z786" t="str">
            <v>N/A</v>
          </cell>
          <cell r="AA786" t="str">
            <v>N/A</v>
          </cell>
          <cell r="AB786" t="str">
            <v>N/A</v>
          </cell>
          <cell r="AC786" t="str">
            <v>N/A</v>
          </cell>
          <cell r="AD786" t="str">
            <v>Web</v>
          </cell>
          <cell r="AE786" t="str">
            <v>N</v>
          </cell>
          <cell r="AF786" t="str">
            <v>Internal Use Only</v>
          </cell>
          <cell r="AG786" t="str">
            <v/>
          </cell>
          <cell r="AH786" t="str">
            <v/>
          </cell>
          <cell r="AI786" t="str">
            <v>0-10</v>
          </cell>
          <cell r="AJ786" t="str">
            <v>Important</v>
          </cell>
          <cell r="AK786" t="str">
            <v>Mon-Fri 0830-1800 during office hours</v>
          </cell>
          <cell r="AL786" t="str">
            <v>N/A</v>
          </cell>
          <cell r="AM786" t="str">
            <v>No</v>
          </cell>
          <cell r="AN786" t="str">
            <v>Not required</v>
          </cell>
          <cell r="AO786" t="str">
            <v/>
          </cell>
          <cell r="AP786" t="str">
            <v/>
          </cell>
          <cell r="AQ786" t="str">
            <v>N</v>
          </cell>
          <cell r="AR786" t="str">
            <v>N/A</v>
          </cell>
          <cell r="AS786" t="str">
            <v>N/A</v>
          </cell>
          <cell r="AT786" t="str">
            <v/>
          </cell>
          <cell r="AU786" t="str">
            <v/>
          </cell>
          <cell r="AV786" t="str">
            <v/>
          </cell>
          <cell r="AW786" t="str">
            <v/>
          </cell>
          <cell r="AX786">
            <v>0</v>
          </cell>
          <cell r="AY786" t="str">
            <v/>
          </cell>
          <cell r="AZ786" t="str">
            <v>N/A</v>
          </cell>
          <cell r="BA786" t="str">
            <v>1900-01-01</v>
          </cell>
          <cell r="BB786" t="str">
            <v/>
          </cell>
          <cell r="BC786" t="str">
            <v/>
          </cell>
          <cell r="BD786" t="str">
            <v>Internal access</v>
          </cell>
          <cell r="BE786" t="str">
            <v/>
          </cell>
        </row>
        <row r="787">
          <cell r="A787" t="str">
            <v>0764</v>
          </cell>
          <cell r="B787" t="str">
            <v>0764 - Refund for Historical Transactions</v>
          </cell>
          <cell r="C787" t="str">
            <v/>
          </cell>
          <cell r="D787" t="str">
            <v/>
          </cell>
          <cell r="E787" t="str">
            <v>Pre-Production</v>
          </cell>
          <cell r="F787" t="str">
            <v>IT Solutions Centre Enterprise - FIN,APD,PLN</v>
          </cell>
          <cell r="G787" t="str">
            <v>Finance Service (FIN)</v>
          </cell>
          <cell r="H787" t="str">
            <v>0764 - Refund for Historical Transactions (pre PCI-DSS)</v>
          </cell>
          <cell r="I787" t="str">
            <v>Application</v>
          </cell>
          <cell r="J787" t="str">
            <v>Allows Finance BU to refund the standalone payment to any specific card.</v>
          </cell>
          <cell r="K787" t="str">
            <v>FIN</v>
          </cell>
          <cell r="L787" t="str">
            <v>Barry Tse and Steve Cheung</v>
          </cell>
          <cell r="M787" t="str">
            <v/>
          </cell>
          <cell r="N787" t="str">
            <v>Justin Wong</v>
          </cell>
          <cell r="O787" t="str">
            <v>852 92369416</v>
          </cell>
          <cell r="P787" t="str">
            <v>Thomas Leung</v>
          </cell>
          <cell r="Q787" t="str">
            <v>852 90923655</v>
          </cell>
          <cell r="R787" t="str">
            <v>852 61300392</v>
          </cell>
          <cell r="S787" t="str">
            <v/>
          </cell>
          <cell r="T787" t="str">
            <v/>
          </cell>
          <cell r="U787" t="str">
            <v>Carmen Liu, William Siu, Chris Fung</v>
          </cell>
          <cell r="V787" t="str">
            <v/>
          </cell>
          <cell r="W787" t="str">
            <v>Service Centre</v>
          </cell>
          <cell r="X787" t="str">
            <v>Application Support - Ent - FIN, APD, PLN</v>
          </cell>
          <cell r="Y787" t="str">
            <v>N/A</v>
          </cell>
          <cell r="Z787" t="str">
            <v>N/A</v>
          </cell>
          <cell r="AA787" t="str">
            <v>N/A</v>
          </cell>
          <cell r="AB787" t="str">
            <v/>
          </cell>
          <cell r="AC787" t="str">
            <v/>
          </cell>
          <cell r="AD787" t="str">
            <v>Access Database</v>
          </cell>
          <cell r="AE787" t="str">
            <v>N</v>
          </cell>
          <cell r="AF787" t="str">
            <v>Sensitive</v>
          </cell>
          <cell r="AG787" t="str">
            <v/>
          </cell>
          <cell r="AH787" t="str">
            <v>Access Database, SharePoint</v>
          </cell>
          <cell r="AI787" t="str">
            <v>50+</v>
          </cell>
          <cell r="AJ787" t="str">
            <v>Important</v>
          </cell>
          <cell r="AK787" t="str">
            <v>7x24</v>
          </cell>
          <cell r="AL787" t="str">
            <v>0200 AM to 0600 AM (HKT)</v>
          </cell>
          <cell r="AM787" t="str">
            <v>Outport</v>
          </cell>
          <cell r="AN787" t="str">
            <v>N/A</v>
          </cell>
          <cell r="AO787" t="str">
            <v>N/A</v>
          </cell>
          <cell r="AP787" t="str">
            <v>N/A</v>
          </cell>
          <cell r="AQ787" t="str">
            <v>Y</v>
          </cell>
          <cell r="AR787" t="str">
            <v>Daily - Incremental; Weekly - Full</v>
          </cell>
          <cell r="AS787" t="str">
            <v>N/A</v>
          </cell>
          <cell r="AT787" t="str">
            <v/>
          </cell>
          <cell r="AU787" t="str">
            <v/>
          </cell>
          <cell r="AV787" t="str">
            <v/>
          </cell>
          <cell r="AW787" t="str">
            <v/>
          </cell>
          <cell r="AX787">
            <v>0</v>
          </cell>
          <cell r="AY787" t="str">
            <v/>
          </cell>
          <cell r="AZ787" t="str">
            <v>TBD</v>
          </cell>
          <cell r="BA787" t="str">
            <v>1900-01-01</v>
          </cell>
          <cell r="BB787" t="str">
            <v/>
          </cell>
          <cell r="BC787" t="str">
            <v/>
          </cell>
          <cell r="BD787" t="str">
            <v>Internal access</v>
          </cell>
          <cell r="BE787" t="str">
            <v/>
          </cell>
        </row>
        <row r="788">
          <cell r="A788" t="str">
            <v>0765</v>
          </cell>
          <cell r="B788" t="str">
            <v>0765 - Inflight Retail System</v>
          </cell>
          <cell r="C788" t="str">
            <v>IRS</v>
          </cell>
          <cell r="D788" t="str">
            <v/>
          </cell>
          <cell r="E788" t="str">
            <v>Pre-Production</v>
          </cell>
          <cell r="F788" t="str">
            <v>IT Solutions Centre Service Delivery - ISD</v>
          </cell>
          <cell r="G788" t="str">
            <v>Inflight Services (ISD)</v>
          </cell>
          <cell r="H788" t="str">
            <v>0765 - Inflight Retail System</v>
          </cell>
          <cell r="I788" t="str">
            <v>Application</v>
          </cell>
          <cell r="J788" t="str">
            <v>[App code reserved by Don Lau, detail to be provided] The project will replace POS, Backoffice and e-Commerce</v>
          </cell>
          <cell r="K788" t="str">
            <v>ISD</v>
          </cell>
          <cell r="L788" t="str">
            <v>Jasmine Li - CX ISD - Manager Jasmine Li - CX ISD - Manager Inflight Sales &amp; Service Development; Brian Yuen - KA - General Manager - Inflight Services, KA</v>
          </cell>
          <cell r="M788" t="str">
            <v/>
          </cell>
          <cell r="N788" t="str">
            <v>Winnie Yau</v>
          </cell>
          <cell r="O788" t="str">
            <v>852 94354063</v>
          </cell>
          <cell r="P788" t="str">
            <v>Clement Cheung</v>
          </cell>
          <cell r="Q788" t="str">
            <v>852 94253429</v>
          </cell>
          <cell r="R788" t="str">
            <v>852 62228320</v>
          </cell>
          <cell r="S788" t="str">
            <v>IMT#IOS@cathaypacific.com</v>
          </cell>
          <cell r="T788" t="str">
            <v/>
          </cell>
          <cell r="U788" t="str">
            <v/>
          </cell>
          <cell r="V788" t="str">
            <v/>
          </cell>
          <cell r="W788" t="str">
            <v>Service Centre</v>
          </cell>
          <cell r="X788" t="str">
            <v/>
          </cell>
          <cell r="Y788" t="str">
            <v/>
          </cell>
          <cell r="Z788" t="str">
            <v/>
          </cell>
          <cell r="AA788" t="str">
            <v/>
          </cell>
          <cell r="AB788" t="str">
            <v/>
          </cell>
          <cell r="AC788" t="str">
            <v/>
          </cell>
          <cell r="AD788" t="str">
            <v/>
          </cell>
          <cell r="AE788" t="str">
            <v/>
          </cell>
          <cell r="AF788" t="str">
            <v/>
          </cell>
          <cell r="AG788" t="str">
            <v/>
          </cell>
          <cell r="AH788" t="str">
            <v/>
          </cell>
          <cell r="AI788" t="str">
            <v/>
          </cell>
          <cell r="AJ788" t="str">
            <v>Critical</v>
          </cell>
          <cell r="AK788" t="str">
            <v>7x24</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v>0</v>
          </cell>
          <cell r="AY788" t="str">
            <v/>
          </cell>
          <cell r="AZ788" t="str">
            <v/>
          </cell>
          <cell r="BA788" t="str">
            <v>1900-01-01</v>
          </cell>
          <cell r="BB788" t="str">
            <v/>
          </cell>
          <cell r="BC788" t="str">
            <v/>
          </cell>
          <cell r="BD788" t="str">
            <v/>
          </cell>
          <cell r="BE788" t="str">
            <v/>
          </cell>
        </row>
        <row r="789">
          <cell r="A789" t="str">
            <v>0766</v>
          </cell>
          <cell r="B789" t="str">
            <v>0766 - AEM6 for Asia Miles</v>
          </cell>
          <cell r="C789" t="str">
            <v>AEM6 (AML)</v>
          </cell>
          <cell r="D789" t="str">
            <v/>
          </cell>
          <cell r="E789" t="str">
            <v>Production</v>
          </cell>
          <cell r="F789" t="str">
            <v>IT Solutions Centre Sales &amp; Marketing - Loyalty &amp; Asia Miles</v>
          </cell>
          <cell r="G789" t="str">
            <v>Cathay Pacific Loyalty (CPL)</v>
          </cell>
          <cell r="H789" t="str">
            <v>0766 - AEM6 for Asia Miles</v>
          </cell>
          <cell r="I789" t="str">
            <v>Application</v>
          </cell>
          <cell r="J789" t="str">
            <v>Adobe Experience Manager v6 - Content Management System for Asia Miles Mobile and website</v>
          </cell>
          <cell r="K789" t="str">
            <v>CPL</v>
          </cell>
          <cell r="L789" t="str">
            <v>Anthony Lun - eProduct &amp; Technology Planning Manager</v>
          </cell>
          <cell r="M789" t="str">
            <v/>
          </cell>
          <cell r="N789" t="str">
            <v>Calvin Lai</v>
          </cell>
          <cell r="O789" t="str">
            <v>852 98811889</v>
          </cell>
          <cell r="P789" t="str">
            <v>Indi Tang</v>
          </cell>
          <cell r="Q789" t="str">
            <v>852 92369740</v>
          </cell>
          <cell r="R789" t="str">
            <v>852 60524730</v>
          </cell>
          <cell r="S789" t="str">
            <v>IMT#AMLSUPPORT@cathaypacific.com</v>
          </cell>
          <cell r="T789" t="str">
            <v/>
          </cell>
          <cell r="U789" t="str">
            <v>William Tsang (IMTWWT)</v>
          </cell>
          <cell r="V789" t="str">
            <v/>
          </cell>
          <cell r="W789" t="str">
            <v>Service Centre</v>
          </cell>
          <cell r="X789" t="str">
            <v>Application Support - S&amp;M - Loyalty &amp; Asia Miles</v>
          </cell>
          <cell r="Y789" t="str">
            <v>HP</v>
          </cell>
          <cell r="AA789" t="str">
            <v>HP</v>
          </cell>
          <cell r="AB789" t="str">
            <v/>
          </cell>
          <cell r="AC789" t="str">
            <v/>
          </cell>
          <cell r="AD789" t="str">
            <v>Package</v>
          </cell>
          <cell r="AE789" t="str">
            <v>Y</v>
          </cell>
          <cell r="AF789" t="str">
            <v>Public</v>
          </cell>
          <cell r="AG789" t="str">
            <v/>
          </cell>
          <cell r="AH789" t="str">
            <v>Development - RAD, Testing - LoadRunner, Production Support - HP Diagnostics</v>
          </cell>
          <cell r="AI789" t="str">
            <v>100</v>
          </cell>
          <cell r="AJ789" t="str">
            <v>Critical</v>
          </cell>
          <cell r="AK789" t="str">
            <v>7x24</v>
          </cell>
          <cell r="AL789" t="str">
            <v>n/a</v>
          </cell>
          <cell r="AM789" t="str">
            <v>No</v>
          </cell>
          <cell r="AN789" t="str">
            <v>Not required</v>
          </cell>
          <cell r="AO789" t="str">
            <v>24 hrs</v>
          </cell>
          <cell r="AP789" t="str">
            <v>4 hrs</v>
          </cell>
          <cell r="AQ789" t="str">
            <v>N/A</v>
          </cell>
          <cell r="AR789" t="str">
            <v/>
          </cell>
          <cell r="AS789" t="str">
            <v>N/A</v>
          </cell>
          <cell r="AT789" t="str">
            <v/>
          </cell>
          <cell r="AU789" t="str">
            <v/>
          </cell>
          <cell r="AV789" t="str">
            <v/>
          </cell>
          <cell r="AW789" t="str">
            <v/>
          </cell>
          <cell r="AX789">
            <v>0</v>
          </cell>
          <cell r="AY789" t="str">
            <v/>
          </cell>
          <cell r="AZ789" t="str">
            <v>6.1</v>
          </cell>
          <cell r="BA789" t="str">
            <v>1900-01-01</v>
          </cell>
          <cell r="BB789" t="str">
            <v/>
          </cell>
          <cell r="BC789" t="str">
            <v/>
          </cell>
          <cell r="BD789" t="str">
            <v>Internet facing</v>
          </cell>
          <cell r="BE789" t="str">
            <v/>
          </cell>
        </row>
        <row r="790">
          <cell r="A790" t="str">
            <v>0767</v>
          </cell>
          <cell r="B790" t="str">
            <v>0767 - Asia Miles Services (AMS)</v>
          </cell>
          <cell r="C790" t="str">
            <v>AMS</v>
          </cell>
          <cell r="D790" t="str">
            <v/>
          </cell>
          <cell r="E790" t="str">
            <v>Production</v>
          </cell>
          <cell r="F790" t="str">
            <v>IT Solutions Centre Sales &amp; Marketing - Loyalty &amp; Asia Miles</v>
          </cell>
          <cell r="G790" t="str">
            <v>Cathay Pacific Loyalty (CPL)</v>
          </cell>
          <cell r="H790" t="str">
            <v>0767 - Asia Miles Services (AMS)</v>
          </cell>
          <cell r="I790" t="str">
            <v>Application</v>
          </cell>
          <cell r="J790" t="str">
            <v>AMS will be the dedicated entry point for all Asiamiles related services</v>
          </cell>
          <cell r="K790" t="str">
            <v>CPL</v>
          </cell>
          <cell r="L790" t="str">
            <v>Kenny To - eProduct &amp; Technology Planning Manager</v>
          </cell>
          <cell r="M790" t="str">
            <v/>
          </cell>
          <cell r="N790" t="str">
            <v>Calvin Lai</v>
          </cell>
          <cell r="O790" t="str">
            <v>852 98811889</v>
          </cell>
          <cell r="P790" t="str">
            <v>Indi Tang</v>
          </cell>
          <cell r="Q790" t="str">
            <v>852 92369740</v>
          </cell>
          <cell r="R790" t="str">
            <v>852 60524730</v>
          </cell>
          <cell r="S790" t="str">
            <v>IMT#AMLSUPPORT@cathaypacific.com</v>
          </cell>
          <cell r="T790" t="str">
            <v/>
          </cell>
          <cell r="U790" t="str">
            <v>William Tsang (IMTWWT)</v>
          </cell>
          <cell r="V790" t="str">
            <v/>
          </cell>
          <cell r="W790" t="str">
            <v>Service Centre</v>
          </cell>
          <cell r="X790" t="str">
            <v>Application Support - S&amp;M - Loyalty &amp; Asia Miles</v>
          </cell>
          <cell r="Y790" t="str">
            <v>HP</v>
          </cell>
          <cell r="AA790" t="str">
            <v>HP</v>
          </cell>
          <cell r="AB790" t="str">
            <v/>
          </cell>
          <cell r="AC790" t="str">
            <v/>
          </cell>
          <cell r="AD790" t="str">
            <v>Web</v>
          </cell>
          <cell r="AE790" t="str">
            <v>N</v>
          </cell>
          <cell r="AF790" t="str">
            <v>Public</v>
          </cell>
          <cell r="AG790" t="str">
            <v/>
          </cell>
          <cell r="AH790" t="str">
            <v>Development - RAD, Testing - LoadRunner, Production Support - HP Diagnostics</v>
          </cell>
          <cell r="AI790" t="str">
            <v>200</v>
          </cell>
          <cell r="AJ790" t="str">
            <v>Critical</v>
          </cell>
          <cell r="AK790" t="str">
            <v>7x24</v>
          </cell>
          <cell r="AL790" t="str">
            <v>n/a</v>
          </cell>
          <cell r="AM790" t="str">
            <v>Pax</v>
          </cell>
          <cell r="AN790" t="str">
            <v>Not required</v>
          </cell>
          <cell r="AO790" t="str">
            <v>24 hrs</v>
          </cell>
          <cell r="AP790" t="str">
            <v>4 hrs</v>
          </cell>
          <cell r="AQ790" t="str">
            <v>N/A</v>
          </cell>
          <cell r="AR790" t="str">
            <v/>
          </cell>
          <cell r="AS790" t="str">
            <v>N/A</v>
          </cell>
          <cell r="AT790" t="str">
            <v/>
          </cell>
          <cell r="AU790" t="str">
            <v/>
          </cell>
          <cell r="AV790" t="str">
            <v/>
          </cell>
          <cell r="AW790" t="str">
            <v/>
          </cell>
          <cell r="AX790">
            <v>0</v>
          </cell>
          <cell r="AY790" t="str">
            <v/>
          </cell>
          <cell r="AZ790" t="str">
            <v>n/a</v>
          </cell>
          <cell r="BA790" t="str">
            <v>1900-01-01</v>
          </cell>
          <cell r="BB790" t="str">
            <v/>
          </cell>
          <cell r="BC790" t="str">
            <v/>
          </cell>
          <cell r="BD790" t="str">
            <v>Internet facing</v>
          </cell>
          <cell r="BE790" t="str">
            <v/>
          </cell>
        </row>
        <row r="791">
          <cell r="A791" t="str">
            <v>0768</v>
          </cell>
          <cell r="B791" t="str">
            <v>0768 - AirBus - AirN@V</v>
          </cell>
          <cell r="C791" t="str">
            <v>ANV</v>
          </cell>
          <cell r="D791" t="str">
            <v/>
          </cell>
          <cell r="E791" t="str">
            <v>Pre-Production</v>
          </cell>
          <cell r="F791" t="str">
            <v>IT Solutions Centre Airline Operations &amp; Cargo - ENG</v>
          </cell>
          <cell r="G791" t="str">
            <v>Engineering (ENG)</v>
          </cell>
          <cell r="H791" t="str">
            <v>0768 - AirBus - AirN@V</v>
          </cell>
          <cell r="I791" t="str">
            <v>Application</v>
          </cell>
          <cell r="J791" t="str">
            <v>Airbus Application to store and present maintenance manuals</v>
          </cell>
          <cell r="K791" t="str">
            <v>ENG</v>
          </cell>
          <cell r="L791" t="str">
            <v>Stanley Yau - Quality Assurance Services Manager</v>
          </cell>
          <cell r="M791" t="str">
            <v>Thomas Wong - Technical Publication Officer</v>
          </cell>
          <cell r="N791" t="str">
            <v>Jeya Shan</v>
          </cell>
          <cell r="O791" t="str">
            <v>852 66217425 ( Please note my mobile will be switched off when I’m overseas )</v>
          </cell>
          <cell r="P791" t="str">
            <v>Latheef Shaikh</v>
          </cell>
          <cell r="Q791" t="str">
            <v>852 68409793</v>
          </cell>
          <cell r="R791" t="str">
            <v>852 63962036</v>
          </cell>
          <cell r="S791" t="str">
            <v/>
          </cell>
          <cell r="T791" t="str">
            <v/>
          </cell>
          <cell r="U791" t="str">
            <v>Donald Ng; Wilson Wong</v>
          </cell>
          <cell r="V791" t="str">
            <v/>
          </cell>
          <cell r="W791" t="str">
            <v>Service Centre</v>
          </cell>
          <cell r="X791" t="str">
            <v>IBM-ASM - AOC (ENG)</v>
          </cell>
          <cell r="Y791" t="str">
            <v/>
          </cell>
          <cell r="Z791" t="str">
            <v>Application Support - AOC - Engineering / Airbus airnav@airbus.com</v>
          </cell>
          <cell r="AA791" t="str">
            <v/>
          </cell>
          <cell r="AB791" t="str">
            <v/>
          </cell>
          <cell r="AC791" t="str">
            <v/>
          </cell>
          <cell r="AD791" t="str">
            <v>Web (Java Web Start)</v>
          </cell>
          <cell r="AE791" t="str">
            <v/>
          </cell>
          <cell r="AF791" t="str">
            <v/>
          </cell>
          <cell r="AG791" t="str">
            <v/>
          </cell>
          <cell r="AH791" t="str">
            <v>Java 1.6 and Java 1.7</v>
          </cell>
          <cell r="AI791" t="str">
            <v>500</v>
          </cell>
          <cell r="AJ791" t="str">
            <v>Critical</v>
          </cell>
          <cell r="AK791" t="str">
            <v>7x24</v>
          </cell>
          <cell r="AL791" t="str">
            <v/>
          </cell>
          <cell r="AM791" t="str">
            <v/>
          </cell>
          <cell r="AN791" t="str">
            <v>Yes</v>
          </cell>
          <cell r="AO791" t="str">
            <v/>
          </cell>
          <cell r="AP791" t="str">
            <v/>
          </cell>
          <cell r="AQ791" t="str">
            <v>Y</v>
          </cell>
          <cell r="AR791" t="str">
            <v>Daily</v>
          </cell>
          <cell r="AS791" t="str">
            <v>N</v>
          </cell>
          <cell r="AT791" t="str">
            <v>2 - Delay of flight schedule; Critical services are impaired; Major customers disruption</v>
          </cell>
          <cell r="AU791" t="str">
            <v/>
          </cell>
          <cell r="AV791" t="str">
            <v>3 - Short term negative international media coverage / Some brand and reputation damage</v>
          </cell>
          <cell r="AW791" t="str">
            <v/>
          </cell>
          <cell r="AX791">
            <v>0</v>
          </cell>
          <cell r="AY791" t="str">
            <v/>
          </cell>
          <cell r="AZ791" t="str">
            <v>3.12</v>
          </cell>
          <cell r="BA791" t="str">
            <v>1900-01-01</v>
          </cell>
          <cell r="BB791" t="str">
            <v/>
          </cell>
          <cell r="BC791" t="str">
            <v/>
          </cell>
          <cell r="BD791" t="str">
            <v/>
          </cell>
          <cell r="BE791" t="str">
            <v/>
          </cell>
        </row>
        <row r="792">
          <cell r="A792" t="str">
            <v>0769</v>
          </cell>
          <cell r="B792" t="str">
            <v>0769 - AirFASE</v>
          </cell>
          <cell r="C792" t="str">
            <v/>
          </cell>
          <cell r="D792" t="str">
            <v/>
          </cell>
          <cell r="E792" t="str">
            <v>Pre-Production</v>
          </cell>
          <cell r="F792" t="str">
            <v>IT Solutions Centre Airline Operations &amp; Cargo - FOP</v>
          </cell>
          <cell r="G792" t="str">
            <v>Corporate Safety (CSD)</v>
          </cell>
          <cell r="H792" t="str">
            <v>0769 - AirFASE</v>
          </cell>
          <cell r="I792" t="str">
            <v>Application</v>
          </cell>
          <cell r="J792" t="str">
            <v>Flight Analysis and Safety Explorer / Flight Data Monitoring System</v>
          </cell>
          <cell r="K792" t="str">
            <v>CSD</v>
          </cell>
          <cell r="L792" t="str">
            <v>Trevor Ng - Airline Safety Manager - Fd</v>
          </cell>
          <cell r="M792" t="str">
            <v>Regina Cheung - Assistant Airline Safety Manager - FD   Eddie Kwok - Assistant Airline Safety Manager - FD</v>
          </cell>
          <cell r="N792" t="str">
            <v>Matt Oakley</v>
          </cell>
          <cell r="O792" t="str">
            <v>852 93889059</v>
          </cell>
          <cell r="P792" t="str">
            <v>Andrew Loh</v>
          </cell>
          <cell r="Q792" t="str">
            <v>852 63387908</v>
          </cell>
          <cell r="R792" t="str">
            <v>852 63962031</v>
          </cell>
          <cell r="S792" t="str">
            <v>IMT#FOP@cathaypacific.com</v>
          </cell>
          <cell r="T792" t="str">
            <v/>
          </cell>
          <cell r="U792" t="str">
            <v>Albert Yeung, Tony Kwan</v>
          </cell>
          <cell r="V792" t="str">
            <v/>
          </cell>
          <cell r="W792" t="str">
            <v>Service Centre</v>
          </cell>
          <cell r="X792" t="str">
            <v>Application Support - AOC - Flight Operations</v>
          </cell>
          <cell r="Y792" t="str">
            <v>HP</v>
          </cell>
          <cell r="Z792" t="str">
            <v>Application Support - AOC - Flight Operations</v>
          </cell>
          <cell r="AA792" t="str">
            <v/>
          </cell>
          <cell r="AB792" t="str">
            <v/>
          </cell>
          <cell r="AC792" t="str">
            <v/>
          </cell>
          <cell r="AD792" t="str">
            <v>Client/Server</v>
          </cell>
          <cell r="AE792" t="str">
            <v/>
          </cell>
          <cell r="AF792" t="str">
            <v/>
          </cell>
          <cell r="AG792" t="str">
            <v>Exempted (Vendor)</v>
          </cell>
          <cell r="AH792" t="str">
            <v/>
          </cell>
          <cell r="AI792" t="str">
            <v>100-500</v>
          </cell>
          <cell r="AJ792" t="str">
            <v>Critical</v>
          </cell>
          <cell r="AK792" t="str">
            <v>7x24</v>
          </cell>
          <cell r="AL792" t="str">
            <v/>
          </cell>
          <cell r="AM792" t="str">
            <v/>
          </cell>
          <cell r="AN792" t="str">
            <v/>
          </cell>
          <cell r="AO792" t="str">
            <v>24 hrs</v>
          </cell>
          <cell r="AP792" t="str">
            <v/>
          </cell>
          <cell r="AQ792" t="str">
            <v>Y</v>
          </cell>
          <cell r="AR792" t="str">
            <v>Daily</v>
          </cell>
          <cell r="AS792" t="str">
            <v>N</v>
          </cell>
          <cell r="AT792" t="str">
            <v/>
          </cell>
          <cell r="AU792" t="str">
            <v/>
          </cell>
          <cell r="AV792" t="str">
            <v/>
          </cell>
          <cell r="AW792" t="str">
            <v/>
          </cell>
          <cell r="AX792">
            <v>0</v>
          </cell>
          <cell r="AY792" t="str">
            <v/>
          </cell>
          <cell r="AZ792" t="str">
            <v>B3</v>
          </cell>
          <cell r="BA792" t="str">
            <v>1900-01-01</v>
          </cell>
          <cell r="BB792" t="str">
            <v/>
          </cell>
          <cell r="BC792" t="str">
            <v/>
          </cell>
          <cell r="BD792" t="str">
            <v/>
          </cell>
          <cell r="BE792" t="str">
            <v/>
          </cell>
        </row>
        <row r="793">
          <cell r="A793" t="str">
            <v>0770</v>
          </cell>
          <cell r="B793" t="str">
            <v>0770 - SVN</v>
          </cell>
          <cell r="C793" t="str">
            <v/>
          </cell>
          <cell r="D793" t="str">
            <v/>
          </cell>
          <cell r="E793" t="str">
            <v>Production</v>
          </cell>
          <cell r="F793" t="str">
            <v>IT Infra &amp; Ops Infra Design, Build &amp; Support</v>
          </cell>
          <cell r="G793" t="str">
            <v>Information Management (IMT)</v>
          </cell>
          <cell r="H793" t="str">
            <v>Management Systems</v>
          </cell>
          <cell r="I793" t="str">
            <v>Infra App</v>
          </cell>
          <cell r="J793" t="str">
            <v>SVN for source code control which is hosted on the same server as CVS</v>
          </cell>
          <cell r="K793" t="str">
            <v>IMT</v>
          </cell>
          <cell r="L793" t="str">
            <v>Michael Jerzewski</v>
          </cell>
          <cell r="M793" t="str">
            <v>TBD</v>
          </cell>
          <cell r="N793" t="str">
            <v>YC Chan</v>
          </cell>
          <cell r="O793" t="str">
            <v>852 63960992</v>
          </cell>
          <cell r="P793" t="str">
            <v>Henry Chang</v>
          </cell>
          <cell r="Q793" t="str">
            <v>852 91969231</v>
          </cell>
          <cell r="R793" t="str">
            <v>852 90351032</v>
          </cell>
          <cell r="S793" t="str">
            <v>Infra Dev Support Group &lt;IMT#IDSG@cathaypacific.com&gt;</v>
          </cell>
          <cell r="T793" t="str">
            <v/>
          </cell>
          <cell r="U793" t="str">
            <v/>
          </cell>
          <cell r="V793" t="str">
            <v/>
          </cell>
          <cell r="W793" t="str">
            <v/>
          </cell>
          <cell r="X793" t="str">
            <v/>
          </cell>
          <cell r="Y793" t="str">
            <v/>
          </cell>
          <cell r="Z793" t="str">
            <v/>
          </cell>
          <cell r="AA793" t="str">
            <v/>
          </cell>
          <cell r="AB793" t="str">
            <v/>
          </cell>
          <cell r="AC793" t="str">
            <v/>
          </cell>
          <cell r="AD793" t="str">
            <v/>
          </cell>
          <cell r="AE793" t="str">
            <v/>
          </cell>
          <cell r="AF793" t="str">
            <v/>
          </cell>
          <cell r="AG793" t="str">
            <v/>
          </cell>
          <cell r="AH793" t="str">
            <v/>
          </cell>
          <cell r="AI793" t="str">
            <v/>
          </cell>
          <cell r="AJ793" t="str">
            <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v>0</v>
          </cell>
          <cell r="AY793" t="str">
            <v/>
          </cell>
          <cell r="AZ793" t="str">
            <v/>
          </cell>
          <cell r="BA793" t="str">
            <v>1900-01-01</v>
          </cell>
          <cell r="BB793" t="str">
            <v/>
          </cell>
          <cell r="BC793" t="str">
            <v/>
          </cell>
          <cell r="BD793" t="str">
            <v/>
          </cell>
          <cell r="BE793" t="str">
            <v/>
          </cell>
        </row>
        <row r="794">
          <cell r="A794" t="str">
            <v>0771</v>
          </cell>
          <cell r="B794" t="str">
            <v>0771 - IBE Admin Tools (IAT)</v>
          </cell>
          <cell r="C794" t="str">
            <v>IAT</v>
          </cell>
          <cell r="D794" t="str">
            <v>0169</v>
          </cell>
          <cell r="E794" t="str">
            <v>Production</v>
          </cell>
          <cell r="F794" t="str">
            <v>IT Solutions Centre Sales &amp; Marketing - S&amp;D - ECX &amp; CHL</v>
          </cell>
          <cell r="G794" t="str">
            <v>E-Business (ECX)</v>
          </cell>
          <cell r="H794" t="str">
            <v>0771 - IBE Admin Tools (IAT)</v>
          </cell>
          <cell r="I794" t="str">
            <v>Application</v>
          </cell>
          <cell r="J794" t="str">
            <v>Application to maintain promotion booking and IBE Façade configuration</v>
          </cell>
          <cell r="K794" t="str">
            <v>ECX</v>
          </cell>
          <cell r="L794" t="str">
            <v>Ronald Sum (ECXROS)</v>
          </cell>
          <cell r="M794" t="str">
            <v>TBD</v>
          </cell>
          <cell r="N794" t="str">
            <v>Kenneth Lee</v>
          </cell>
          <cell r="O794" t="str">
            <v>852 60720994</v>
          </cell>
          <cell r="P794" t="str">
            <v>Sophie Wong</v>
          </cell>
          <cell r="Q794" t="str">
            <v>852 90380464</v>
          </cell>
          <cell r="R794" t="str">
            <v>852 96170248</v>
          </cell>
          <cell r="S794" t="str">
            <v/>
          </cell>
          <cell r="T794" t="str">
            <v/>
          </cell>
          <cell r="U794" t="str">
            <v>Alan Chan Sam Wong Patrick Hui  Karl Ngan Henry But</v>
          </cell>
          <cell r="V794" t="str">
            <v/>
          </cell>
          <cell r="W794" t="str">
            <v>Service Centre</v>
          </cell>
          <cell r="X794" t="str">
            <v>Application Support - S&amp;M - S&amp;D-ECX &amp; CHL</v>
          </cell>
          <cell r="Y794" t="str">
            <v/>
          </cell>
          <cell r="Z794" t="str">
            <v>Application Support - S&amp;M - S&amp;D-ECX &amp; CHL</v>
          </cell>
          <cell r="AA794" t="str">
            <v/>
          </cell>
          <cell r="AB794" t="str">
            <v/>
          </cell>
          <cell r="AC794" t="str">
            <v/>
          </cell>
          <cell r="AD794" t="str">
            <v>Managed Service</v>
          </cell>
          <cell r="AE794" t="str">
            <v/>
          </cell>
          <cell r="AF794" t="str">
            <v/>
          </cell>
          <cell r="AG794" t="str">
            <v>svn://clklxcvsp01/ixibeadmin</v>
          </cell>
          <cell r="AH794" t="str">
            <v>RAD, LoadRunner, HP Diagnostics</v>
          </cell>
          <cell r="AI794" t="str">
            <v>5</v>
          </cell>
          <cell r="AJ794" t="str">
            <v>Important</v>
          </cell>
          <cell r="AK794" t="str">
            <v>7x24</v>
          </cell>
          <cell r="AL794" t="str">
            <v/>
          </cell>
          <cell r="AM794" t="str">
            <v/>
          </cell>
          <cell r="AN794" t="str">
            <v>Yes</v>
          </cell>
          <cell r="AO794" t="str">
            <v>24 hrs</v>
          </cell>
          <cell r="AP794" t="str">
            <v>N/A</v>
          </cell>
          <cell r="AQ794" t="str">
            <v/>
          </cell>
          <cell r="AR794" t="str">
            <v/>
          </cell>
          <cell r="AS794" t="str">
            <v>N</v>
          </cell>
          <cell r="AT794" t="str">
            <v/>
          </cell>
          <cell r="AU794" t="str">
            <v/>
          </cell>
          <cell r="AV794" t="str">
            <v/>
          </cell>
          <cell r="AW794" t="str">
            <v/>
          </cell>
          <cell r="AX794">
            <v>0</v>
          </cell>
          <cell r="AY794" t="str">
            <v/>
          </cell>
          <cell r="AZ794" t="str">
            <v>3</v>
          </cell>
          <cell r="BA794" t="str">
            <v>1900-01-01</v>
          </cell>
          <cell r="BB794" t="str">
            <v/>
          </cell>
          <cell r="BC794" t="str">
            <v/>
          </cell>
          <cell r="BD794" t="str">
            <v/>
          </cell>
          <cell r="BE794" t="str">
            <v/>
          </cell>
        </row>
        <row r="795">
          <cell r="A795" t="str">
            <v>0772</v>
          </cell>
          <cell r="B795" t="str">
            <v>0772 - Payment Admin Tools (PAT)</v>
          </cell>
          <cell r="C795" t="str">
            <v>PAT</v>
          </cell>
          <cell r="D795" t="str">
            <v>0169</v>
          </cell>
          <cell r="E795" t="str">
            <v>Production</v>
          </cell>
          <cell r="F795" t="str">
            <v>IT Solutions Centre Sales &amp; Marketing - S&amp;D - ECX &amp; CHL</v>
          </cell>
          <cell r="G795" t="str">
            <v>E-Business (ECX)</v>
          </cell>
          <cell r="H795" t="str">
            <v>0772 - Payment Admin Tools (PAT)</v>
          </cell>
          <cell r="I795" t="str">
            <v>Application</v>
          </cell>
          <cell r="J795" t="str">
            <v>Application to manage outstanding payment transaction in  IBE</v>
          </cell>
          <cell r="K795" t="str">
            <v>ECX</v>
          </cell>
          <cell r="L795" t="str">
            <v>Phoebe Leung (ECXPKFL)</v>
          </cell>
          <cell r="M795" t="str">
            <v>TBD</v>
          </cell>
          <cell r="N795" t="str">
            <v>Kenneth Lee</v>
          </cell>
          <cell r="O795" t="str">
            <v>852 60720994</v>
          </cell>
          <cell r="P795" t="str">
            <v>Sophie Wong</v>
          </cell>
          <cell r="Q795" t="str">
            <v>852 90380464</v>
          </cell>
          <cell r="R795" t="str">
            <v>852 96170248</v>
          </cell>
          <cell r="S795" t="str">
            <v/>
          </cell>
          <cell r="T795" t="str">
            <v/>
          </cell>
          <cell r="U795" t="str">
            <v>Alan Chan Sam Wong Patrick Hui  Karl Ngan Henry But</v>
          </cell>
          <cell r="V795" t="str">
            <v/>
          </cell>
          <cell r="W795" t="str">
            <v>Service Centre</v>
          </cell>
          <cell r="X795" t="str">
            <v>Application Support - S&amp;M - S&amp;D-ECX &amp; CHL</v>
          </cell>
          <cell r="Y795" t="str">
            <v/>
          </cell>
          <cell r="Z795" t="str">
            <v>Application Support - S&amp;M - S&amp;D-ECX &amp; CHL</v>
          </cell>
          <cell r="AA795" t="str">
            <v/>
          </cell>
          <cell r="AB795" t="str">
            <v/>
          </cell>
          <cell r="AC795" t="str">
            <v/>
          </cell>
          <cell r="AD795" t="str">
            <v>Managed Service</v>
          </cell>
          <cell r="AE795" t="str">
            <v/>
          </cell>
          <cell r="AF795" t="str">
            <v/>
          </cell>
          <cell r="AG795" t="str">
            <v>svn://clklxcvsp01.cathaypacific.com/ixibepa</v>
          </cell>
          <cell r="AH795" t="str">
            <v>RAD, LoadRunner, HP Diagnostics</v>
          </cell>
          <cell r="AI795" t="str">
            <v>5</v>
          </cell>
          <cell r="AJ795" t="str">
            <v>Important</v>
          </cell>
          <cell r="AK795" t="str">
            <v>7x24</v>
          </cell>
          <cell r="AL795" t="str">
            <v/>
          </cell>
          <cell r="AM795" t="str">
            <v>N/A</v>
          </cell>
          <cell r="AN795" t="str">
            <v>Yes</v>
          </cell>
          <cell r="AO795" t="str">
            <v>24 hrs</v>
          </cell>
          <cell r="AP795" t="str">
            <v>N/A</v>
          </cell>
          <cell r="AQ795" t="str">
            <v/>
          </cell>
          <cell r="AR795" t="str">
            <v/>
          </cell>
          <cell r="AS795" t="str">
            <v>N</v>
          </cell>
          <cell r="AT795" t="str">
            <v/>
          </cell>
          <cell r="AU795" t="str">
            <v/>
          </cell>
          <cell r="AV795" t="str">
            <v/>
          </cell>
          <cell r="AW795" t="str">
            <v/>
          </cell>
          <cell r="AX795">
            <v>0</v>
          </cell>
          <cell r="AY795" t="str">
            <v/>
          </cell>
          <cell r="AZ795" t="str">
            <v>3</v>
          </cell>
          <cell r="BA795" t="str">
            <v>1900-01-01</v>
          </cell>
          <cell r="BB795" t="str">
            <v/>
          </cell>
          <cell r="BC795" t="str">
            <v/>
          </cell>
          <cell r="BD795" t="str">
            <v/>
          </cell>
          <cell r="BE795" t="str">
            <v/>
          </cell>
        </row>
        <row r="796">
          <cell r="A796" t="str">
            <v>0773</v>
          </cell>
          <cell r="B796" t="str">
            <v>0773 - EDW Data Warehouse - Interfaces for REV</v>
          </cell>
          <cell r="C796" t="str">
            <v>EDW REV</v>
          </cell>
          <cell r="D796" t="str">
            <v>0748</v>
          </cell>
          <cell r="E796" t="str">
            <v>Pre-Production</v>
          </cell>
          <cell r="F796" t="str">
            <v>IT Solutions Centre Enterprise - Biss Intel Competency Cntr</v>
          </cell>
          <cell r="G796" t="str">
            <v>Revenue Management (REV)</v>
          </cell>
          <cell r="H796" t="str">
            <v>0773 - EDW Data Warehouse - Interfaces for REV</v>
          </cell>
          <cell r="I796" t="str">
            <v>Application</v>
          </cell>
          <cell r="J796" t="str">
            <v>Enterprise Data Warehouse -  REV Subject Area</v>
          </cell>
          <cell r="K796" t="str">
            <v>REV</v>
          </cell>
          <cell r="L796" t="str">
            <v>Frank Wong - Revenue Planning Manager</v>
          </cell>
          <cell r="M796" t="str">
            <v>TBD</v>
          </cell>
          <cell r="N796" t="str">
            <v>Patrik Forsstrom</v>
          </cell>
          <cell r="O796" t="str">
            <v>852 62839056</v>
          </cell>
          <cell r="P796" t="str">
            <v>William Ng</v>
          </cell>
          <cell r="Q796" t="str">
            <v>852 91904529</v>
          </cell>
          <cell r="R796" t="str">
            <v>852 54703059</v>
          </cell>
          <cell r="S796" t="str">
            <v>DL_BICC_Team@cathaypacific.com</v>
          </cell>
          <cell r="T796" t="str">
            <v/>
          </cell>
          <cell r="U796" t="str">
            <v>Philip Yip, Alex Au, Alvin Yeung</v>
          </cell>
          <cell r="V796" t="str">
            <v/>
          </cell>
          <cell r="W796" t="str">
            <v>Service Centre</v>
          </cell>
          <cell r="X796" t="str">
            <v>IBM-ASM -Ent Biss Intelligence</v>
          </cell>
          <cell r="Y796" t="str">
            <v>HP - Database</v>
          </cell>
          <cell r="Z796" t="str">
            <v>Application Support - Ent - Biss Intel Competency Cntr</v>
          </cell>
          <cell r="AA796" t="str">
            <v>TS - Infrastructure (Database)</v>
          </cell>
          <cell r="AB796" t="str">
            <v/>
          </cell>
          <cell r="AC796" t="str">
            <v/>
          </cell>
          <cell r="AD796" t="str">
            <v>Greenplum, Cognos, Qlikview, Informatica  (Application type: Custom)</v>
          </cell>
          <cell r="AE796" t="str">
            <v>N</v>
          </cell>
          <cell r="AF796" t="str">
            <v>Sensitive</v>
          </cell>
          <cell r="AG796" t="str">
            <v/>
          </cell>
          <cell r="AH796" t="str">
            <v>Greenplum, Cognos, Qlikview, Informatica</v>
          </cell>
          <cell r="AI796" t="str">
            <v>50</v>
          </cell>
          <cell r="AJ796" t="str">
            <v>Important</v>
          </cell>
          <cell r="AK796" t="str">
            <v>5x8</v>
          </cell>
          <cell r="AL796" t="str">
            <v>Sun 0800-1200 (Greenplum)</v>
          </cell>
          <cell r="AM796" t="str">
            <v>No</v>
          </cell>
          <cell r="AN796" t="str">
            <v>Yes - Uncertified</v>
          </cell>
          <cell r="AO796" t="str">
            <v>24 hrs</v>
          </cell>
          <cell r="AP796" t="str">
            <v>4 hrs</v>
          </cell>
          <cell r="AQ796" t="str">
            <v>Y</v>
          </cell>
          <cell r="AR796" t="str">
            <v>Daily</v>
          </cell>
          <cell r="AS796" t="str">
            <v>N</v>
          </cell>
          <cell r="AT796" t="str">
            <v/>
          </cell>
          <cell r="AU796" t="str">
            <v/>
          </cell>
          <cell r="AV796" t="str">
            <v/>
          </cell>
          <cell r="AW796" t="str">
            <v/>
          </cell>
          <cell r="AX796">
            <v>0</v>
          </cell>
          <cell r="AY796" t="str">
            <v/>
          </cell>
          <cell r="AZ796" t="str">
            <v>N/A</v>
          </cell>
          <cell r="BA796" t="str">
            <v>1900-01-01</v>
          </cell>
          <cell r="BB796" t="str">
            <v/>
          </cell>
          <cell r="BC796" t="str">
            <v/>
          </cell>
          <cell r="BD796" t="str">
            <v>Internal access</v>
          </cell>
          <cell r="BE796" t="str">
            <v/>
          </cell>
        </row>
        <row r="797">
          <cell r="A797" t="str">
            <v>0774</v>
          </cell>
          <cell r="B797" t="str">
            <v>0774 - Content Hub (Enterprise Content Management System)</v>
          </cell>
          <cell r="C797" t="str">
            <v>ECM</v>
          </cell>
          <cell r="D797" t="str">
            <v>N/A</v>
          </cell>
          <cell r="E797" t="str">
            <v>Production</v>
          </cell>
          <cell r="F797" t="str">
            <v>IT Solutions Centre Enterprise - PNL &amp; B2E</v>
          </cell>
          <cell r="G797" t="str">
            <v>Information Management (IMT)</v>
          </cell>
          <cell r="H797" t="str">
            <v>0774 - Content Hub (Enterprise Content Management System)</v>
          </cell>
          <cell r="I797" t="str">
            <v>Application</v>
          </cell>
          <cell r="J797" t="str">
            <v>Enterprise Content Management (ECM) is the strategies, methods and tools used to capture, manage, store, preserve, and deliver content and documents related to organizational processes.</v>
          </cell>
          <cell r="K797" t="str">
            <v>FIN</v>
          </cell>
          <cell r="L797" t="str">
            <v>ECM Manager - Michael Tantillo</v>
          </cell>
          <cell r="M797" t="str">
            <v>TBD</v>
          </cell>
          <cell r="N797" t="str">
            <v>Wai Lan Kam</v>
          </cell>
          <cell r="O797" t="str">
            <v>852 91003536</v>
          </cell>
          <cell r="P797" t="str">
            <v>George Chuk</v>
          </cell>
          <cell r="Q797" t="str">
            <v>852 96891299</v>
          </cell>
          <cell r="R797" t="str">
            <v>852 91030050</v>
          </cell>
          <cell r="S797" t="str">
            <v>IMT#B2E@cathaypacific.com</v>
          </cell>
          <cell r="T797" t="str">
            <v>IBM</v>
          </cell>
          <cell r="U797" t="str">
            <v>Ivan Wong</v>
          </cell>
          <cell r="V797" t="str">
            <v>HP</v>
          </cell>
          <cell r="W797" t="str">
            <v>Service Centre</v>
          </cell>
          <cell r="X797" t="str">
            <v>IBM-ASM - ENT (B2E)</v>
          </cell>
          <cell r="Y797" t="str">
            <v>HP</v>
          </cell>
          <cell r="Z797" t="str">
            <v>Application Support - Ent - PNL &amp; B2E</v>
          </cell>
          <cell r="AA797" t="str">
            <v>CX Infra Support</v>
          </cell>
          <cell r="AB797" t="str">
            <v>N/A</v>
          </cell>
          <cell r="AC797" t="str">
            <v>N/A</v>
          </cell>
          <cell r="AD797" t="str">
            <v>Web</v>
          </cell>
          <cell r="AE797" t="str">
            <v>Y</v>
          </cell>
          <cell r="AF797" t="str">
            <v>Public</v>
          </cell>
          <cell r="AG797" t="str">
            <v/>
          </cell>
          <cell r="AH797" t="str">
            <v/>
          </cell>
          <cell r="AI797" t="str">
            <v>1650</v>
          </cell>
          <cell r="AJ797" t="str">
            <v>Critical</v>
          </cell>
          <cell r="AK797" t="str">
            <v>7x24</v>
          </cell>
          <cell r="AL797" t="str">
            <v>1800-2200 HKT</v>
          </cell>
          <cell r="AM797" t="str">
            <v>Outport and Pax</v>
          </cell>
          <cell r="AN797" t="str">
            <v>Y</v>
          </cell>
          <cell r="AO797" t="str">
            <v/>
          </cell>
          <cell r="AP797" t="str">
            <v/>
          </cell>
          <cell r="AQ797" t="str">
            <v>Y</v>
          </cell>
          <cell r="AR797" t="str">
            <v/>
          </cell>
          <cell r="AS797" t="str">
            <v>Y</v>
          </cell>
          <cell r="AT797" t="str">
            <v/>
          </cell>
          <cell r="AU797" t="str">
            <v/>
          </cell>
          <cell r="AV797" t="str">
            <v/>
          </cell>
          <cell r="AW797" t="str">
            <v/>
          </cell>
          <cell r="AX797">
            <v>0</v>
          </cell>
          <cell r="AY797" t="str">
            <v/>
          </cell>
          <cell r="AZ797" t="str">
            <v>N/A</v>
          </cell>
          <cell r="BA797" t="str">
            <v>1900-01-01</v>
          </cell>
          <cell r="BB797" t="str">
            <v/>
          </cell>
          <cell r="BC797" t="str">
            <v/>
          </cell>
          <cell r="BD797" t="str">
            <v>Internal access</v>
          </cell>
          <cell r="BE797" t="str">
            <v/>
          </cell>
        </row>
        <row r="798">
          <cell r="A798" t="str">
            <v>0775</v>
          </cell>
          <cell r="B798" t="str">
            <v>0775 - Content Hub - SharePoint 2013 Portal</v>
          </cell>
          <cell r="C798" t="str">
            <v>ECM - SP13</v>
          </cell>
          <cell r="D798" t="str">
            <v>0774</v>
          </cell>
          <cell r="E798" t="str">
            <v>Production</v>
          </cell>
          <cell r="F798" t="str">
            <v>IT Solutions Centre Enterprise - PNL &amp; B2E</v>
          </cell>
          <cell r="G798" t="str">
            <v>Information Management (IMT)</v>
          </cell>
          <cell r="H798" t="str">
            <v>0775 - Content Hub - SharePoint 2013 Portal</v>
          </cell>
          <cell r="I798" t="str">
            <v>Application</v>
          </cell>
          <cell r="J798" t="str">
            <v>Microsoft web application framework and platform that integrates intranet, content management and document management with strong collaboration capabilities.</v>
          </cell>
          <cell r="K798" t="str">
            <v>FIN</v>
          </cell>
          <cell r="L798" t="str">
            <v>ECM Manager - Michael Tantillo</v>
          </cell>
          <cell r="M798" t="str">
            <v>TBD</v>
          </cell>
          <cell r="N798" t="str">
            <v>Wai Lan Kam</v>
          </cell>
          <cell r="O798" t="str">
            <v>852 91003536</v>
          </cell>
          <cell r="P798" t="str">
            <v>George Chuk</v>
          </cell>
          <cell r="Q798" t="str">
            <v>852 96891299</v>
          </cell>
          <cell r="R798" t="str">
            <v>852 91030050</v>
          </cell>
          <cell r="S798" t="str">
            <v>IMT#B2E@cathaypacific.com</v>
          </cell>
          <cell r="T798" t="str">
            <v>IBM</v>
          </cell>
          <cell r="U798" t="str">
            <v>Ivan Wong</v>
          </cell>
          <cell r="V798" t="str">
            <v>HP</v>
          </cell>
          <cell r="W798" t="str">
            <v>Service Centre</v>
          </cell>
          <cell r="X798" t="str">
            <v>IBM-ASM - ENT (B2E)</v>
          </cell>
          <cell r="Y798" t="str">
            <v>HP</v>
          </cell>
          <cell r="Z798" t="str">
            <v>Application Support - Ent - PNL &amp; B2E</v>
          </cell>
          <cell r="AA798" t="str">
            <v>CX Infra Support</v>
          </cell>
          <cell r="AB798" t="str">
            <v>Microsoft</v>
          </cell>
          <cell r="AC798" t="str">
            <v>N/A</v>
          </cell>
          <cell r="AD798" t="str">
            <v>Web</v>
          </cell>
          <cell r="AE798" t="str">
            <v>Y</v>
          </cell>
          <cell r="AF798" t="str">
            <v>Public</v>
          </cell>
          <cell r="AG798" t="str">
            <v/>
          </cell>
          <cell r="AH798" t="str">
            <v/>
          </cell>
          <cell r="AI798" t="str">
            <v>1650</v>
          </cell>
          <cell r="AJ798" t="str">
            <v>Critical</v>
          </cell>
          <cell r="AK798" t="str">
            <v>7x24</v>
          </cell>
          <cell r="AL798" t="str">
            <v>1800-2200 HKT</v>
          </cell>
          <cell r="AM798" t="str">
            <v>Outport and Pax</v>
          </cell>
          <cell r="AN798" t="str">
            <v>Y</v>
          </cell>
          <cell r="AO798" t="str">
            <v/>
          </cell>
          <cell r="AP798" t="str">
            <v/>
          </cell>
          <cell r="AQ798" t="str">
            <v>Y</v>
          </cell>
          <cell r="AR798" t="str">
            <v/>
          </cell>
          <cell r="AS798" t="str">
            <v>Y</v>
          </cell>
          <cell r="AT798" t="str">
            <v/>
          </cell>
          <cell r="AU798" t="str">
            <v/>
          </cell>
          <cell r="AV798" t="str">
            <v/>
          </cell>
          <cell r="AW798" t="str">
            <v/>
          </cell>
          <cell r="AX798">
            <v>0</v>
          </cell>
          <cell r="AY798" t="str">
            <v/>
          </cell>
          <cell r="AZ798" t="str">
            <v xml:space="preserve">SharePoint 2013 </v>
          </cell>
          <cell r="BA798" t="str">
            <v>1900-01-01</v>
          </cell>
          <cell r="BB798" t="str">
            <v/>
          </cell>
          <cell r="BC798" t="str">
            <v/>
          </cell>
          <cell r="BD798" t="str">
            <v>Internal access</v>
          </cell>
          <cell r="BE798" t="str">
            <v/>
          </cell>
        </row>
        <row r="799">
          <cell r="A799" t="str">
            <v>0776</v>
          </cell>
          <cell r="B799" t="str">
            <v>0776 - Content Hub - IBM Content Navigator</v>
          </cell>
          <cell r="C799" t="str">
            <v>ECM - ICN</v>
          </cell>
          <cell r="D799" t="str">
            <v>0774</v>
          </cell>
          <cell r="E799" t="str">
            <v>Production</v>
          </cell>
          <cell r="F799" t="str">
            <v>IT Solutions Centre Enterprise - PNL &amp; B2E</v>
          </cell>
          <cell r="G799" t="str">
            <v>Information Management (IMT)</v>
          </cell>
          <cell r="H799" t="str">
            <v>0776 - Content Hub - IBM Content Navigator</v>
          </cell>
          <cell r="I799" t="str">
            <v>Application</v>
          </cell>
          <cell r="J799" t="str">
            <v>Provides a collaborative and mobile content experience to access the content on the go and integrates with IBM FileNet.</v>
          </cell>
          <cell r="K799" t="str">
            <v>FIN</v>
          </cell>
          <cell r="L799" t="str">
            <v>ECM Manager - Michael Tantillo</v>
          </cell>
          <cell r="M799" t="str">
            <v>TBD</v>
          </cell>
          <cell r="N799" t="str">
            <v>Wai Lan Kam</v>
          </cell>
          <cell r="O799" t="str">
            <v>852 91003536</v>
          </cell>
          <cell r="P799" t="str">
            <v>George Chuk</v>
          </cell>
          <cell r="Q799" t="str">
            <v>852 96891299</v>
          </cell>
          <cell r="R799" t="str">
            <v>852 91030050</v>
          </cell>
          <cell r="S799" t="str">
            <v>IMT#B2E@cathaypacific.com</v>
          </cell>
          <cell r="T799" t="str">
            <v>IBM</v>
          </cell>
          <cell r="U799" t="str">
            <v>Ivan Wong</v>
          </cell>
          <cell r="V799" t="str">
            <v>HP</v>
          </cell>
          <cell r="W799" t="str">
            <v>Service Centre</v>
          </cell>
          <cell r="X799" t="str">
            <v>IBM-ASM - ENT (B2E)</v>
          </cell>
          <cell r="Y799" t="str">
            <v>HP</v>
          </cell>
          <cell r="Z799" t="str">
            <v>Application Support - Ent - PNL &amp; B2E</v>
          </cell>
          <cell r="AA799" t="str">
            <v>CX Infra Support</v>
          </cell>
          <cell r="AB799" t="str">
            <v>IBM</v>
          </cell>
          <cell r="AC799" t="str">
            <v>N/A</v>
          </cell>
          <cell r="AD799" t="str">
            <v>Web</v>
          </cell>
          <cell r="AE799" t="str">
            <v>Y</v>
          </cell>
          <cell r="AF799" t="str">
            <v>Public</v>
          </cell>
          <cell r="AG799" t="str">
            <v/>
          </cell>
          <cell r="AH799" t="str">
            <v/>
          </cell>
          <cell r="AI799" t="str">
            <v>1650</v>
          </cell>
          <cell r="AJ799" t="str">
            <v>Critical</v>
          </cell>
          <cell r="AK799" t="str">
            <v>7x24</v>
          </cell>
          <cell r="AL799" t="str">
            <v>1800-2200 HKT</v>
          </cell>
          <cell r="AM799" t="str">
            <v>Outport and Pax</v>
          </cell>
          <cell r="AN799" t="str">
            <v>Y</v>
          </cell>
          <cell r="AO799" t="str">
            <v/>
          </cell>
          <cell r="AP799" t="str">
            <v/>
          </cell>
          <cell r="AQ799" t="str">
            <v>Y</v>
          </cell>
          <cell r="AR799" t="str">
            <v/>
          </cell>
          <cell r="AS799" t="str">
            <v>Y</v>
          </cell>
          <cell r="AT799" t="str">
            <v/>
          </cell>
          <cell r="AU799" t="str">
            <v/>
          </cell>
          <cell r="AV799" t="str">
            <v/>
          </cell>
          <cell r="AW799" t="str">
            <v/>
          </cell>
          <cell r="AX799">
            <v>0</v>
          </cell>
          <cell r="AY799" t="str">
            <v/>
          </cell>
          <cell r="AZ799" t="str">
            <v>2.0.3</v>
          </cell>
          <cell r="BA799" t="str">
            <v>1900-01-01</v>
          </cell>
          <cell r="BB799" t="str">
            <v/>
          </cell>
          <cell r="BC799" t="str">
            <v/>
          </cell>
          <cell r="BD799" t="str">
            <v>Internal access</v>
          </cell>
          <cell r="BE799" t="str">
            <v/>
          </cell>
        </row>
        <row r="800">
          <cell r="A800" t="str">
            <v>0777</v>
          </cell>
          <cell r="B800" t="str">
            <v>0777 - Content Hub - IBM FileNet P8</v>
          </cell>
          <cell r="C800" t="str">
            <v>ECM - CPE</v>
          </cell>
          <cell r="D800" t="str">
            <v>0774</v>
          </cell>
          <cell r="E800" t="str">
            <v>Production</v>
          </cell>
          <cell r="F800" t="str">
            <v>IT Solutions Centre Enterprise - PNL &amp; B2E</v>
          </cell>
          <cell r="G800" t="str">
            <v>Information Management (IMT)</v>
          </cell>
          <cell r="H800" t="str">
            <v>0777 - Content Hub - IBM FileNet P8</v>
          </cell>
          <cell r="I800" t="str">
            <v>Application</v>
          </cell>
          <cell r="J800" t="str">
            <v>Provides full content lifecycle and extensive document management capabilities for digital content.</v>
          </cell>
          <cell r="K800" t="str">
            <v>FIN</v>
          </cell>
          <cell r="L800" t="str">
            <v>ECM Manager - Michael Tantillo</v>
          </cell>
          <cell r="M800" t="str">
            <v>TBD</v>
          </cell>
          <cell r="N800" t="str">
            <v>Wai Lan Kam</v>
          </cell>
          <cell r="O800" t="str">
            <v>852 91003536</v>
          </cell>
          <cell r="P800" t="str">
            <v>George Chuk</v>
          </cell>
          <cell r="Q800" t="str">
            <v>852 96891299</v>
          </cell>
          <cell r="R800" t="str">
            <v>852 91030050</v>
          </cell>
          <cell r="S800" t="str">
            <v>IMT#B2E@cathaypacific.com</v>
          </cell>
          <cell r="T800" t="str">
            <v>IBM</v>
          </cell>
          <cell r="U800" t="str">
            <v>Ivan Wong</v>
          </cell>
          <cell r="V800" t="str">
            <v>HP</v>
          </cell>
          <cell r="W800" t="str">
            <v>Service Centre</v>
          </cell>
          <cell r="X800" t="str">
            <v>IBM-ASM - ENT (B2E)</v>
          </cell>
          <cell r="Y800" t="str">
            <v>HP</v>
          </cell>
          <cell r="Z800" t="str">
            <v>Application Support - Ent - PNL &amp; B2E</v>
          </cell>
          <cell r="AA800" t="str">
            <v>CX Infra Support</v>
          </cell>
          <cell r="AB800" t="str">
            <v>IBM</v>
          </cell>
          <cell r="AC800" t="str">
            <v>N/A</v>
          </cell>
          <cell r="AD800" t="str">
            <v>Web</v>
          </cell>
          <cell r="AE800" t="str">
            <v>Y</v>
          </cell>
          <cell r="AF800" t="str">
            <v>Public</v>
          </cell>
          <cell r="AG800" t="str">
            <v/>
          </cell>
          <cell r="AH800" t="str">
            <v/>
          </cell>
          <cell r="AI800" t="str">
            <v>1650</v>
          </cell>
          <cell r="AJ800" t="str">
            <v>Critical</v>
          </cell>
          <cell r="AK800" t="str">
            <v>7x24</v>
          </cell>
          <cell r="AL800" t="str">
            <v>1800-2200 HKT</v>
          </cell>
          <cell r="AM800" t="str">
            <v>Outport and Pax</v>
          </cell>
          <cell r="AN800" t="str">
            <v>Y</v>
          </cell>
          <cell r="AO800" t="str">
            <v/>
          </cell>
          <cell r="AP800" t="str">
            <v/>
          </cell>
          <cell r="AQ800" t="str">
            <v>Y</v>
          </cell>
          <cell r="AR800" t="str">
            <v/>
          </cell>
          <cell r="AS800" t="str">
            <v>Y</v>
          </cell>
          <cell r="AT800" t="str">
            <v/>
          </cell>
          <cell r="AU800" t="str">
            <v/>
          </cell>
          <cell r="AV800" t="str">
            <v/>
          </cell>
          <cell r="AW800" t="str">
            <v/>
          </cell>
          <cell r="AX800">
            <v>0</v>
          </cell>
          <cell r="AY800" t="str">
            <v/>
          </cell>
          <cell r="AZ800" t="str">
            <v>5.2.1</v>
          </cell>
          <cell r="BA800" t="str">
            <v>1900-01-01</v>
          </cell>
          <cell r="BB800" t="str">
            <v/>
          </cell>
          <cell r="BC800" t="str">
            <v/>
          </cell>
          <cell r="BD800" t="str">
            <v>Internal access</v>
          </cell>
          <cell r="BE800" t="str">
            <v/>
          </cell>
        </row>
        <row r="801">
          <cell r="A801" t="str">
            <v>0778</v>
          </cell>
          <cell r="B801" t="str">
            <v>0778 - Content Hub - IBM Rendition Engine</v>
          </cell>
          <cell r="C801" t="str">
            <v>ECM - RE &amp; ICC</v>
          </cell>
          <cell r="D801" t="str">
            <v>0774</v>
          </cell>
          <cell r="E801" t="str">
            <v>Production</v>
          </cell>
          <cell r="F801" t="str">
            <v>IT Solutions Centre Enterprise - PNL &amp; B2E</v>
          </cell>
          <cell r="G801" t="str">
            <v>Information Management (IMT)</v>
          </cell>
          <cell r="H801" t="str">
            <v>0778 - Content Hub - IBM Rendition Engine</v>
          </cell>
          <cell r="I801" t="str">
            <v>Application</v>
          </cell>
          <cell r="J801" t="str">
            <v xml:space="preserve">IBM® Content Collector for File Systems helps IT manage the growth of network file shares and reduce the risk associated with unmanaged collections. </v>
          </cell>
          <cell r="K801" t="str">
            <v>FIN</v>
          </cell>
          <cell r="L801" t="str">
            <v>ECM Manager - Michael Tantillo</v>
          </cell>
          <cell r="M801" t="str">
            <v>TBD</v>
          </cell>
          <cell r="N801" t="str">
            <v>Wai Lan Kam</v>
          </cell>
          <cell r="O801" t="str">
            <v>852 91003536</v>
          </cell>
          <cell r="P801" t="str">
            <v>George Chuk</v>
          </cell>
          <cell r="Q801" t="str">
            <v>852 96891299</v>
          </cell>
          <cell r="R801" t="str">
            <v>852 91030050</v>
          </cell>
          <cell r="S801" t="str">
            <v>IMT#B2E@cathaypacific.com</v>
          </cell>
          <cell r="T801" t="str">
            <v>IBM</v>
          </cell>
          <cell r="U801" t="str">
            <v>Ivan Wong</v>
          </cell>
          <cell r="V801" t="str">
            <v>HP</v>
          </cell>
          <cell r="W801" t="str">
            <v>Service Centre</v>
          </cell>
          <cell r="X801" t="str">
            <v>IBM-ASM - ENT (B2E)</v>
          </cell>
          <cell r="Y801" t="str">
            <v>HP</v>
          </cell>
          <cell r="Z801" t="str">
            <v>Application Support - Ent - PNL &amp; B2E</v>
          </cell>
          <cell r="AA801" t="str">
            <v>CX Infra Support</v>
          </cell>
          <cell r="AB801" t="str">
            <v>IBM</v>
          </cell>
          <cell r="AC801" t="str">
            <v>N/A</v>
          </cell>
          <cell r="AD801" t="str">
            <v>Web</v>
          </cell>
          <cell r="AE801" t="str">
            <v>Y</v>
          </cell>
          <cell r="AF801" t="str">
            <v>Public</v>
          </cell>
          <cell r="AG801" t="str">
            <v/>
          </cell>
          <cell r="AH801" t="str">
            <v/>
          </cell>
          <cell r="AI801" t="str">
            <v>1650</v>
          </cell>
          <cell r="AJ801" t="str">
            <v>Critical</v>
          </cell>
          <cell r="AK801" t="str">
            <v>7x24</v>
          </cell>
          <cell r="AL801" t="str">
            <v>1800-2200 HKT</v>
          </cell>
          <cell r="AM801" t="str">
            <v>Outport and Pax</v>
          </cell>
          <cell r="AN801" t="str">
            <v>Y</v>
          </cell>
          <cell r="AO801" t="str">
            <v/>
          </cell>
          <cell r="AP801" t="str">
            <v/>
          </cell>
          <cell r="AQ801" t="str">
            <v>Y</v>
          </cell>
          <cell r="AR801" t="str">
            <v/>
          </cell>
          <cell r="AS801" t="str">
            <v>Y</v>
          </cell>
          <cell r="AT801" t="str">
            <v/>
          </cell>
          <cell r="AU801" t="str">
            <v/>
          </cell>
          <cell r="AV801" t="str">
            <v/>
          </cell>
          <cell r="AW801" t="str">
            <v/>
          </cell>
          <cell r="AX801">
            <v>0</v>
          </cell>
          <cell r="AY801" t="str">
            <v/>
          </cell>
          <cell r="AZ801" t="str">
            <v>5.2.0</v>
          </cell>
          <cell r="BA801" t="str">
            <v>1900-01-01</v>
          </cell>
          <cell r="BB801" t="str">
            <v/>
          </cell>
          <cell r="BC801" t="str">
            <v/>
          </cell>
          <cell r="BD801" t="str">
            <v>Internal access</v>
          </cell>
          <cell r="BE801" t="str">
            <v/>
          </cell>
        </row>
        <row r="802">
          <cell r="A802" t="str">
            <v>0779</v>
          </cell>
          <cell r="B802" t="str">
            <v>0779 - Content Hub - IBM StoredIQ</v>
          </cell>
          <cell r="C802" t="str">
            <v>ECM - SIQ</v>
          </cell>
          <cell r="D802" t="str">
            <v>0774</v>
          </cell>
          <cell r="E802" t="str">
            <v>Production</v>
          </cell>
          <cell r="F802" t="str">
            <v>IT Solutions Centre Enterprise - PNL &amp; B2E</v>
          </cell>
          <cell r="G802" t="str">
            <v>Information Management (IMT)</v>
          </cell>
          <cell r="H802" t="str">
            <v>0779 - Content Hub - IBM StoredIQ</v>
          </cell>
          <cell r="I802" t="str">
            <v>Application</v>
          </cell>
          <cell r="J802" t="str">
            <v>Product that will be used for content migration process to index and classify documents from existing file share drives.</v>
          </cell>
          <cell r="K802" t="str">
            <v>FIN</v>
          </cell>
          <cell r="L802" t="str">
            <v>ECM Manager - Michael Tantillo</v>
          </cell>
          <cell r="M802" t="str">
            <v>TBD</v>
          </cell>
          <cell r="N802" t="str">
            <v>Wai Lan Kam</v>
          </cell>
          <cell r="O802" t="str">
            <v>852 91003536</v>
          </cell>
          <cell r="P802" t="str">
            <v>George Chuk</v>
          </cell>
          <cell r="Q802" t="str">
            <v>852 96891299</v>
          </cell>
          <cell r="R802" t="str">
            <v>852 91030050</v>
          </cell>
          <cell r="S802" t="str">
            <v>IMT#B2E@cathaypacific.com</v>
          </cell>
          <cell r="T802" t="str">
            <v>IBM</v>
          </cell>
          <cell r="U802" t="str">
            <v>Ivan Wong</v>
          </cell>
          <cell r="V802" t="str">
            <v>HP</v>
          </cell>
          <cell r="W802" t="str">
            <v>Service Centre</v>
          </cell>
          <cell r="X802" t="str">
            <v>IBM-ASM - ENT (B2E)</v>
          </cell>
          <cell r="Y802" t="str">
            <v>HP</v>
          </cell>
          <cell r="Z802" t="str">
            <v>Application Support - Ent - PNL &amp; B2E</v>
          </cell>
          <cell r="AA802" t="str">
            <v>CX Infra Support</v>
          </cell>
          <cell r="AB802" t="str">
            <v>IBM</v>
          </cell>
          <cell r="AC802" t="str">
            <v>N/A</v>
          </cell>
          <cell r="AD802" t="str">
            <v>Web</v>
          </cell>
          <cell r="AE802" t="str">
            <v>Y</v>
          </cell>
          <cell r="AF802" t="str">
            <v>Public</v>
          </cell>
          <cell r="AG802" t="str">
            <v/>
          </cell>
          <cell r="AH802" t="str">
            <v/>
          </cell>
          <cell r="AI802" t="str">
            <v>1650</v>
          </cell>
          <cell r="AJ802" t="str">
            <v>Critical</v>
          </cell>
          <cell r="AK802" t="str">
            <v>7x24</v>
          </cell>
          <cell r="AL802" t="str">
            <v>1800-2200 HKT</v>
          </cell>
          <cell r="AM802" t="str">
            <v>Outport and Pax</v>
          </cell>
          <cell r="AN802" t="str">
            <v>Not required</v>
          </cell>
          <cell r="AO802" t="str">
            <v/>
          </cell>
          <cell r="AP802" t="str">
            <v/>
          </cell>
          <cell r="AQ802" t="str">
            <v>N</v>
          </cell>
          <cell r="AR802" t="str">
            <v/>
          </cell>
          <cell r="AS802" t="str">
            <v>N/A</v>
          </cell>
          <cell r="AT802" t="str">
            <v/>
          </cell>
          <cell r="AU802" t="str">
            <v/>
          </cell>
          <cell r="AV802" t="str">
            <v/>
          </cell>
          <cell r="AW802" t="str">
            <v/>
          </cell>
          <cell r="AX802">
            <v>0</v>
          </cell>
          <cell r="AY802" t="str">
            <v/>
          </cell>
          <cell r="AZ802" t="str">
            <v>7.6.0.0</v>
          </cell>
          <cell r="BA802" t="str">
            <v>1900-01-01</v>
          </cell>
          <cell r="BB802" t="str">
            <v/>
          </cell>
          <cell r="BC802" t="str">
            <v/>
          </cell>
          <cell r="BD802" t="str">
            <v>Internal access</v>
          </cell>
          <cell r="BE802" t="str">
            <v/>
          </cell>
        </row>
        <row r="803">
          <cell r="A803" t="str">
            <v>0780</v>
          </cell>
          <cell r="B803" t="str">
            <v>0780 - Content Hub - IBM Content Search Services</v>
          </cell>
          <cell r="C803" t="str">
            <v>ECM - CSS</v>
          </cell>
          <cell r="D803" t="str">
            <v>0774</v>
          </cell>
          <cell r="E803" t="str">
            <v>Production</v>
          </cell>
          <cell r="F803" t="str">
            <v>IT Solutions Centre Enterprise - PNL &amp; B2E</v>
          </cell>
          <cell r="G803" t="str">
            <v>Information Management (IMT)</v>
          </cell>
          <cell r="H803" t="str">
            <v>0780 - Content Hub - IBM Content Search Services</v>
          </cell>
          <cell r="I803" t="str">
            <v>Application</v>
          </cell>
          <cell r="J803" t="str">
            <v>The Content Search Engine provides the ability for content based retrieval (CBR) on documents, metadata.</v>
          </cell>
          <cell r="K803" t="str">
            <v>FIN</v>
          </cell>
          <cell r="L803" t="str">
            <v>ECM Manager - Michael Tantillo</v>
          </cell>
          <cell r="M803" t="str">
            <v>TBD</v>
          </cell>
          <cell r="N803" t="str">
            <v>Wai Lan Kam</v>
          </cell>
          <cell r="O803" t="str">
            <v>852 91003536</v>
          </cell>
          <cell r="P803" t="str">
            <v>George Chuk</v>
          </cell>
          <cell r="Q803" t="str">
            <v>852 96891299</v>
          </cell>
          <cell r="R803" t="str">
            <v>852 91030050</v>
          </cell>
          <cell r="S803" t="str">
            <v>IMT#B2E@cathaypacific.com</v>
          </cell>
          <cell r="T803" t="str">
            <v>IBM</v>
          </cell>
          <cell r="U803" t="str">
            <v>Ivan Wong</v>
          </cell>
          <cell r="V803" t="str">
            <v>HP</v>
          </cell>
          <cell r="W803" t="str">
            <v>Service Centre</v>
          </cell>
          <cell r="X803" t="str">
            <v>IBM-ASM - ENT (B2E)</v>
          </cell>
          <cell r="Y803" t="str">
            <v>HP</v>
          </cell>
          <cell r="Z803" t="str">
            <v>Application Support - Ent - PNL &amp; B2E</v>
          </cell>
          <cell r="AA803" t="str">
            <v>CX Infra Support</v>
          </cell>
          <cell r="AB803" t="str">
            <v>IBM</v>
          </cell>
          <cell r="AC803" t="str">
            <v>N/A</v>
          </cell>
          <cell r="AD803" t="str">
            <v>Web</v>
          </cell>
          <cell r="AE803" t="str">
            <v>Y</v>
          </cell>
          <cell r="AF803" t="str">
            <v>Public</v>
          </cell>
          <cell r="AG803" t="str">
            <v/>
          </cell>
          <cell r="AH803" t="str">
            <v/>
          </cell>
          <cell r="AI803" t="str">
            <v>1650</v>
          </cell>
          <cell r="AJ803" t="str">
            <v>Critical</v>
          </cell>
          <cell r="AK803" t="str">
            <v>7x24</v>
          </cell>
          <cell r="AL803" t="str">
            <v>1800-2200 HKT</v>
          </cell>
          <cell r="AM803" t="str">
            <v>Outport and Pax</v>
          </cell>
          <cell r="AN803" t="str">
            <v>Y</v>
          </cell>
          <cell r="AO803" t="str">
            <v/>
          </cell>
          <cell r="AP803" t="str">
            <v/>
          </cell>
          <cell r="AQ803" t="str">
            <v>Y</v>
          </cell>
          <cell r="AR803" t="str">
            <v/>
          </cell>
          <cell r="AS803" t="str">
            <v>Y</v>
          </cell>
          <cell r="AT803" t="str">
            <v/>
          </cell>
          <cell r="AU803" t="str">
            <v/>
          </cell>
          <cell r="AV803" t="str">
            <v/>
          </cell>
          <cell r="AW803" t="str">
            <v/>
          </cell>
          <cell r="AX803">
            <v>0</v>
          </cell>
          <cell r="AY803" t="str">
            <v/>
          </cell>
          <cell r="AZ803" t="str">
            <v>5.2.1</v>
          </cell>
          <cell r="BA803" t="str">
            <v>1900-01-01</v>
          </cell>
          <cell r="BB803" t="str">
            <v/>
          </cell>
          <cell r="BC803" t="str">
            <v/>
          </cell>
          <cell r="BD803" t="str">
            <v>Internal access</v>
          </cell>
          <cell r="BE803" t="str">
            <v/>
          </cell>
        </row>
        <row r="804">
          <cell r="A804" t="str">
            <v>0781</v>
          </cell>
          <cell r="B804" t="str">
            <v>0781 - Content Hub - IBM DataCap</v>
          </cell>
          <cell r="C804" t="str">
            <v>ECM - DataCap</v>
          </cell>
          <cell r="D804" t="str">
            <v>0774</v>
          </cell>
          <cell r="E804" t="str">
            <v>Pre-Production</v>
          </cell>
          <cell r="F804" t="str">
            <v>IT Solutions Centre Enterprise - PNL &amp; B2E</v>
          </cell>
          <cell r="G804" t="str">
            <v>Information Management (IMT)</v>
          </cell>
          <cell r="H804" t="str">
            <v>0781 - Content Hub - IBM DataCap</v>
          </cell>
          <cell r="I804" t="str">
            <v>Application</v>
          </cell>
          <cell r="J804" t="str">
            <v>Product that will enable document and content capture, automate document imaging, use integrated content repositories and allow expansion of enterprise report management.</v>
          </cell>
          <cell r="K804" t="str">
            <v>FIN</v>
          </cell>
          <cell r="L804" t="str">
            <v>ECM Manager - Michael Tantillo</v>
          </cell>
          <cell r="M804" t="str">
            <v>TBD</v>
          </cell>
          <cell r="N804" t="str">
            <v>Wai Lan Kam</v>
          </cell>
          <cell r="O804" t="str">
            <v>852 91003536</v>
          </cell>
          <cell r="P804" t="str">
            <v>George Chuk</v>
          </cell>
          <cell r="Q804" t="str">
            <v>852 96891299</v>
          </cell>
          <cell r="R804" t="str">
            <v>852 91030050</v>
          </cell>
          <cell r="S804" t="str">
            <v>IMT#B2E@cathaypacific.com</v>
          </cell>
          <cell r="T804" t="str">
            <v>IBM</v>
          </cell>
          <cell r="U804" t="str">
            <v>Ivan Wong</v>
          </cell>
          <cell r="V804" t="str">
            <v>HP</v>
          </cell>
          <cell r="W804" t="str">
            <v>Service Centre</v>
          </cell>
          <cell r="X804" t="str">
            <v>IBM-ASM - ENT (B2E)</v>
          </cell>
          <cell r="Y804" t="str">
            <v>HP</v>
          </cell>
          <cell r="Z804" t="str">
            <v>Application Support - Ent - PNL &amp; B2E</v>
          </cell>
          <cell r="AA804" t="str">
            <v>CX Infra Support</v>
          </cell>
          <cell r="AB804" t="str">
            <v>IBM</v>
          </cell>
          <cell r="AC804" t="str">
            <v>N/A</v>
          </cell>
          <cell r="AD804" t="str">
            <v>Web</v>
          </cell>
          <cell r="AE804" t="str">
            <v>Y</v>
          </cell>
          <cell r="AF804" t="str">
            <v>Public</v>
          </cell>
          <cell r="AG804" t="str">
            <v/>
          </cell>
          <cell r="AH804" t="str">
            <v/>
          </cell>
          <cell r="AI804" t="str">
            <v>1650</v>
          </cell>
          <cell r="AJ804" t="str">
            <v>Critical</v>
          </cell>
          <cell r="AK804" t="str">
            <v>7x24</v>
          </cell>
          <cell r="AL804" t="str">
            <v>1800-2200 HKT</v>
          </cell>
          <cell r="AM804" t="str">
            <v>Outport and Pax</v>
          </cell>
          <cell r="AN804" t="str">
            <v>Y</v>
          </cell>
          <cell r="AO804" t="str">
            <v/>
          </cell>
          <cell r="AP804" t="str">
            <v/>
          </cell>
          <cell r="AQ804" t="str">
            <v>Y</v>
          </cell>
          <cell r="AR804" t="str">
            <v/>
          </cell>
          <cell r="AS804" t="str">
            <v>Y</v>
          </cell>
          <cell r="AT804" t="str">
            <v/>
          </cell>
          <cell r="AU804" t="str">
            <v/>
          </cell>
          <cell r="AV804" t="str">
            <v/>
          </cell>
          <cell r="AW804" t="str">
            <v/>
          </cell>
          <cell r="AX804">
            <v>0</v>
          </cell>
          <cell r="AY804" t="str">
            <v/>
          </cell>
          <cell r="AZ804" t="str">
            <v>9.0.1</v>
          </cell>
          <cell r="BA804" t="str">
            <v>1900-01-01</v>
          </cell>
          <cell r="BB804" t="str">
            <v/>
          </cell>
          <cell r="BC804" t="str">
            <v/>
          </cell>
          <cell r="BD804" t="str">
            <v>Internal access</v>
          </cell>
          <cell r="BE804" t="str">
            <v/>
          </cell>
        </row>
        <row r="805">
          <cell r="A805" t="str">
            <v>0782</v>
          </cell>
          <cell r="B805" t="str">
            <v>0782 - Automation Codeshare System</v>
          </cell>
          <cell r="C805" t="str">
            <v>ACS</v>
          </cell>
          <cell r="D805" t="str">
            <v/>
          </cell>
          <cell r="E805" t="str">
            <v>Production</v>
          </cell>
          <cell r="F805" t="str">
            <v>IT Solutions Centre Sales &amp; Marketing - REV, PDT, MKT &amp; CRM</v>
          </cell>
          <cell r="G805" t="str">
            <v>Revenue Management (REV)</v>
          </cell>
          <cell r="H805" t="str">
            <v>0782 - Automation Codeshare System</v>
          </cell>
          <cell r="I805" t="str">
            <v>Application</v>
          </cell>
          <cell r="J805" t="str">
            <v>Application to automate partner codeshare flt schedule mapping with CX opt flt schedule</v>
          </cell>
          <cell r="K805" t="str">
            <v>REV</v>
          </cell>
          <cell r="L805" t="str">
            <v>Walter Li</v>
          </cell>
          <cell r="M805" t="str">
            <v>Cheuk Lo</v>
          </cell>
          <cell r="N805" t="str">
            <v>Peter Leung</v>
          </cell>
          <cell r="O805" t="str">
            <v>852 98137213</v>
          </cell>
          <cell r="P805" t="str">
            <v>Chris Lam</v>
          </cell>
          <cell r="Q805" t="str">
            <v>852 92363727</v>
          </cell>
          <cell r="R805" t="str">
            <v>852 91022129</v>
          </cell>
          <cell r="S805" t="str">
            <v>imt#rev@cathaypacific.com</v>
          </cell>
          <cell r="T805" t="str">
            <v>LSY</v>
          </cell>
          <cell r="U805" t="str">
            <v>Wallace Wong (Primary); Gary Ng (Secondary)</v>
          </cell>
          <cell r="V805" t="str">
            <v>LSY</v>
          </cell>
          <cell r="W805" t="str">
            <v>Service Centre</v>
          </cell>
          <cell r="X805" t="str">
            <v>IBM-ASM - PAX (REV)</v>
          </cell>
          <cell r="Y805" t="str">
            <v>HP</v>
          </cell>
          <cell r="Z805" t="str">
            <v>Application Support - S&amp;M - REV, PDT, MKT &amp; CRM</v>
          </cell>
          <cell r="AA805" t="str">
            <v>CX Infra Support</v>
          </cell>
          <cell r="AB805" t="str">
            <v/>
          </cell>
          <cell r="AC805" t="str">
            <v/>
          </cell>
          <cell r="AD805" t="str">
            <v>Package; Thin client + Web client</v>
          </cell>
          <cell r="AE805" t="str">
            <v>N</v>
          </cell>
          <cell r="AF805" t="str">
            <v/>
          </cell>
          <cell r="AG805" t="str">
            <v>N/A</v>
          </cell>
          <cell r="AH805" t="str">
            <v>N/A</v>
          </cell>
          <cell r="AI805" t="str">
            <v>30+</v>
          </cell>
          <cell r="AJ805" t="str">
            <v>Important</v>
          </cell>
          <cell r="AK805" t="str">
            <v>7x24</v>
          </cell>
          <cell r="AL805" t="str">
            <v/>
          </cell>
          <cell r="AM805" t="str">
            <v/>
          </cell>
          <cell r="AN805" t="str">
            <v>Not Required</v>
          </cell>
          <cell r="AO805" t="str">
            <v>24 hrs</v>
          </cell>
          <cell r="AP805" t="str">
            <v/>
          </cell>
          <cell r="AQ805" t="str">
            <v>Y</v>
          </cell>
          <cell r="AR805" t="str">
            <v>Daily</v>
          </cell>
          <cell r="AS805" t="str">
            <v/>
          </cell>
          <cell r="AT805" t="str">
            <v/>
          </cell>
          <cell r="AU805" t="str">
            <v/>
          </cell>
          <cell r="AV805" t="str">
            <v/>
          </cell>
          <cell r="AW805" t="str">
            <v/>
          </cell>
          <cell r="AX805">
            <v>0</v>
          </cell>
          <cell r="AY805" t="str">
            <v/>
          </cell>
          <cell r="AZ805" t="str">
            <v>1</v>
          </cell>
          <cell r="BA805" t="str">
            <v>1900-01-01</v>
          </cell>
          <cell r="BB805" t="str">
            <v/>
          </cell>
          <cell r="BC805" t="str">
            <v/>
          </cell>
          <cell r="BD805" t="str">
            <v/>
          </cell>
          <cell r="BE805" t="str">
            <v/>
          </cell>
        </row>
        <row r="806">
          <cell r="A806" t="str">
            <v>0783</v>
          </cell>
          <cell r="B806" t="str">
            <v>0783 - Web based Agency Deposit System</v>
          </cell>
          <cell r="C806" t="str">
            <v>Web ADS</v>
          </cell>
          <cell r="D806" t="str">
            <v/>
          </cell>
          <cell r="E806" t="str">
            <v>Production</v>
          </cell>
          <cell r="F806" t="str">
            <v>IT Solutions Centre Sales &amp; Marketing - HKO GCC Distribution &amp; Corp Sales</v>
          </cell>
          <cell r="G806" t="str">
            <v>Hong Kong Office (HKO)</v>
          </cell>
          <cell r="H806" t="str">
            <v>0783 - Web based Agency Deposit System</v>
          </cell>
          <cell r="I806" t="str">
            <v>Application</v>
          </cell>
          <cell r="J806" t="str">
            <v>Application to create and manage agency deposit system</v>
          </cell>
          <cell r="K806" t="str">
            <v>HKO</v>
          </cell>
          <cell r="L806" t="str">
            <v>Angela Tang - SALES SERVICES MANAGER</v>
          </cell>
          <cell r="M806" t="str">
            <v>Jacky Lam - Sales Manager</v>
          </cell>
          <cell r="N806" t="str">
            <v>Jack Zhang</v>
          </cell>
          <cell r="O806" t="str">
            <v>852 92072810</v>
          </cell>
          <cell r="P806" t="str">
            <v>Maggie Yip</v>
          </cell>
          <cell r="Q806" t="str">
            <v>852 98727115</v>
          </cell>
          <cell r="R806" t="str">
            <v>852 63910215</v>
          </cell>
          <cell r="S806" t="str">
            <v>imt#hko@cathaypacific.com</v>
          </cell>
          <cell r="T806" t="str">
            <v>Global Logistics System (HK) Company Limited</v>
          </cell>
          <cell r="U806" t="str">
            <v>Maggie Yip; Matthew Chung</v>
          </cell>
          <cell r="V806" t="str">
            <v>GLSHK</v>
          </cell>
          <cell r="W806" t="str">
            <v>Service Centre</v>
          </cell>
          <cell r="X806" t="str">
            <v>Application Support - S&amp;M - REV,S&amp;D-WRT, Dist &amp; Corp Sales</v>
          </cell>
          <cell r="Y806" t="str">
            <v/>
          </cell>
          <cell r="Z806" t="str">
            <v>GLSHK</v>
          </cell>
          <cell r="AA806" t="str">
            <v>GLSHK</v>
          </cell>
          <cell r="AB806" t="str">
            <v/>
          </cell>
          <cell r="AC806" t="str">
            <v/>
          </cell>
          <cell r="AD806" t="str">
            <v>SaaS (Web application)</v>
          </cell>
          <cell r="AE806" t="str">
            <v>N</v>
          </cell>
          <cell r="AF806" t="str">
            <v>Sensitive</v>
          </cell>
          <cell r="AG806" t="str">
            <v/>
          </cell>
          <cell r="AH806" t="str">
            <v/>
          </cell>
          <cell r="AI806" t="str">
            <v>10-30</v>
          </cell>
          <cell r="AJ806" t="str">
            <v>Important</v>
          </cell>
          <cell r="AK806" t="str">
            <v>7x24</v>
          </cell>
          <cell r="AL806" t="str">
            <v>TBC</v>
          </cell>
          <cell r="AM806" t="str">
            <v>Outport and Pax</v>
          </cell>
          <cell r="AN806" t="str">
            <v>Yes - Certified</v>
          </cell>
          <cell r="AO806" t="str">
            <v>N/A</v>
          </cell>
          <cell r="AP806" t="str">
            <v>N/A</v>
          </cell>
          <cell r="AQ806" t="str">
            <v>Y</v>
          </cell>
          <cell r="AR806" t="str">
            <v>Pending for GLSHK</v>
          </cell>
          <cell r="AS806" t="str">
            <v>Y</v>
          </cell>
          <cell r="AT806" t="str">
            <v>4 - No immediate impact, situation is tolerable by functional department in short period of time; Convenience of customers are affected</v>
          </cell>
          <cell r="AU806" t="str">
            <v>4 - Moderate impact on cost/revenue</v>
          </cell>
          <cell r="AV806" t="str">
            <v>4 - Minor negative local media coverage / No brand or image impact</v>
          </cell>
          <cell r="AW806" t="str">
            <v>On roster</v>
          </cell>
          <cell r="AX806">
            <v>0</v>
          </cell>
          <cell r="AY806" t="str">
            <v>Yes</v>
          </cell>
          <cell r="AZ806" t="str">
            <v>v1.0</v>
          </cell>
          <cell r="BA806" t="str">
            <v>2015-11-09</v>
          </cell>
          <cell r="BB806" t="str">
            <v/>
          </cell>
          <cell r="BC806" t="str">
            <v/>
          </cell>
          <cell r="BD806" t="str">
            <v/>
          </cell>
          <cell r="BE806" t="str">
            <v/>
          </cell>
        </row>
        <row r="807">
          <cell r="A807" t="str">
            <v>0784</v>
          </cell>
          <cell r="B807" t="str">
            <v>0784 - Horizon Workspace</v>
          </cell>
          <cell r="C807" t="str">
            <v/>
          </cell>
          <cell r="D807" t="str">
            <v/>
          </cell>
          <cell r="E807" t="str">
            <v>Pre-Production</v>
          </cell>
          <cell r="F807" t="str">
            <v>IT Infra &amp; Ops Infra Design, Build &amp; Support</v>
          </cell>
          <cell r="G807" t="str">
            <v>Information Management (IMT)</v>
          </cell>
          <cell r="H807" t="str">
            <v>Server Services</v>
          </cell>
          <cell r="I807" t="str">
            <v>Infra App</v>
          </cell>
          <cell r="J807" t="str">
            <v>Horizon Workspace Portal Service</v>
          </cell>
          <cell r="K807" t="str">
            <v>IMT</v>
          </cell>
          <cell r="L807" t="str">
            <v>TBC</v>
          </cell>
          <cell r="M807" t="str">
            <v/>
          </cell>
          <cell r="N807" t="str">
            <v>YC Chan</v>
          </cell>
          <cell r="O807" t="str">
            <v>852 63960992</v>
          </cell>
          <cell r="P807" t="str">
            <v>Harri Chong</v>
          </cell>
          <cell r="Q807" t="str">
            <v>852 61831830</v>
          </cell>
          <cell r="R807" t="str">
            <v>852 90351032</v>
          </cell>
          <cell r="S807" t="str">
            <v>Infra Dev Support Group &lt;IMT#IDSG@cathaypacific.com&gt;</v>
          </cell>
          <cell r="T807" t="str">
            <v>TBC</v>
          </cell>
          <cell r="U807" t="str">
            <v/>
          </cell>
          <cell r="V807" t="str">
            <v>HP</v>
          </cell>
          <cell r="W807" t="str">
            <v>Service Centre</v>
          </cell>
          <cell r="X807" t="str">
            <v/>
          </cell>
          <cell r="Y807" t="str">
            <v>HP Server Support – Wintel</v>
          </cell>
          <cell r="Z807" t="str">
            <v/>
          </cell>
          <cell r="AA807" t="str">
            <v>CPA IT Infra Middleware Team</v>
          </cell>
          <cell r="AB807" t="str">
            <v/>
          </cell>
          <cell r="AC807" t="str">
            <v>VMWare</v>
          </cell>
          <cell r="AD807" t="str">
            <v>Vmware Horizont Workspace</v>
          </cell>
          <cell r="AE807" t="str">
            <v/>
          </cell>
          <cell r="AF807" t="str">
            <v/>
          </cell>
          <cell r="AG807" t="str">
            <v/>
          </cell>
          <cell r="AH807" t="str">
            <v/>
          </cell>
          <cell r="AI807" t="str">
            <v/>
          </cell>
          <cell r="AJ807" t="str">
            <v>Important</v>
          </cell>
          <cell r="AK807" t="str">
            <v>7x24</v>
          </cell>
          <cell r="AL807" t="str">
            <v>TBC</v>
          </cell>
          <cell r="AM807" t="str">
            <v>Outport</v>
          </cell>
          <cell r="AN807" t="str">
            <v>TBC</v>
          </cell>
          <cell r="AO807" t="str">
            <v/>
          </cell>
          <cell r="AP807" t="str">
            <v/>
          </cell>
          <cell r="AQ807" t="str">
            <v>Y</v>
          </cell>
          <cell r="AR807" t="str">
            <v>TBC</v>
          </cell>
          <cell r="AS807" t="str">
            <v/>
          </cell>
          <cell r="AT807" t="str">
            <v/>
          </cell>
          <cell r="AU807" t="str">
            <v/>
          </cell>
          <cell r="AV807" t="str">
            <v/>
          </cell>
          <cell r="AW807" t="str">
            <v/>
          </cell>
          <cell r="AX807">
            <v>0</v>
          </cell>
          <cell r="AY807" t="str">
            <v/>
          </cell>
          <cell r="AZ807" t="str">
            <v/>
          </cell>
          <cell r="BA807" t="str">
            <v>1900-01-01</v>
          </cell>
          <cell r="BB807" t="str">
            <v/>
          </cell>
          <cell r="BC807" t="str">
            <v/>
          </cell>
          <cell r="BD807" t="str">
            <v/>
          </cell>
          <cell r="BE807" t="str">
            <v/>
          </cell>
        </row>
        <row r="808">
          <cell r="A808" t="str">
            <v>0785</v>
          </cell>
          <cell r="B808" t="str">
            <v>0785 - Ground Message Bridge (GMB)</v>
          </cell>
          <cell r="C808" t="str">
            <v>GMB</v>
          </cell>
          <cell r="D808" t="str">
            <v/>
          </cell>
          <cell r="E808" t="str">
            <v>Pre-Production</v>
          </cell>
          <cell r="F808" t="str">
            <v>IT Solutions Centre Enterprise - Integration Competency Cntr</v>
          </cell>
          <cell r="G808" t="str">
            <v>Ground</v>
          </cell>
          <cell r="H808" t="str">
            <v>0785 - Ground Message Bridge (GMB)</v>
          </cell>
          <cell r="I808" t="str">
            <v>Service</v>
          </cell>
          <cell r="J808" t="str">
            <v>The Ground Message Bridge is a middleware component for the A350 ground infrastructure. The bridge is primarily used to translate messages from the Airbus IMACS system using an Airbus supplied Java API called Multi- Channel Communications API (MCCA)</v>
          </cell>
          <cell r="K808" t="str">
            <v>IMT</v>
          </cell>
          <cell r="L808" t="str">
            <v>ENG – eOps Support</v>
          </cell>
          <cell r="M808" t="str">
            <v>ISD</v>
          </cell>
          <cell r="N808" t="str">
            <v>Maggie To</v>
          </cell>
          <cell r="O808" t="str">
            <v>852 96406772</v>
          </cell>
          <cell r="P808" t="str">
            <v>Wilson Chow</v>
          </cell>
          <cell r="Q808" t="str">
            <v>852 96600873</v>
          </cell>
          <cell r="R808" t="str">
            <v>852 90812860</v>
          </cell>
          <cell r="S808" t="str">
            <v>DL ICC-DI ; imt#icc@cathaypacific.com</v>
          </cell>
          <cell r="T808" t="str">
            <v>HP</v>
          </cell>
          <cell r="U808" t="str">
            <v>Wilson Chow Thomas Lee, Jeff Kung and Kam Chiu Leung</v>
          </cell>
          <cell r="V808" t="str">
            <v>HP</v>
          </cell>
          <cell r="W808" t="str">
            <v>Service Centre</v>
          </cell>
          <cell r="X808" t="str">
            <v>IBM ASM - Ent - Integration</v>
          </cell>
          <cell r="Y808" t="str">
            <v>HP - Middleware</v>
          </cell>
          <cell r="Z808" t="str">
            <v>Application Support - Ent - Integration Competency Cntr</v>
          </cell>
          <cell r="AA808" t="str">
            <v>Infra Support - Middleware</v>
          </cell>
          <cell r="AB808" t="str">
            <v>Airbus</v>
          </cell>
          <cell r="AC808" t="str">
            <v/>
          </cell>
          <cell r="AD808" t="str">
            <v>Application type: Custom</v>
          </cell>
          <cell r="AE808" t="str">
            <v>Y</v>
          </cell>
          <cell r="AF808" t="str">
            <v>Sensitive</v>
          </cell>
          <cell r="AG808" t="str">
            <v/>
          </cell>
          <cell r="AH808" t="str">
            <v/>
          </cell>
          <cell r="AI808" t="str">
            <v>0 (middleware interface system)</v>
          </cell>
          <cell r="AJ808" t="str">
            <v>Lifeblood</v>
          </cell>
          <cell r="AK808" t="str">
            <v>7x24</v>
          </cell>
          <cell r="AL808" t="str">
            <v>No downtime</v>
          </cell>
          <cell r="AM808" t="str">
            <v>No</v>
          </cell>
          <cell r="AN808" t="str">
            <v>Yes</v>
          </cell>
          <cell r="AO808" t="str">
            <v/>
          </cell>
          <cell r="AP808" t="str">
            <v/>
          </cell>
          <cell r="AQ808" t="str">
            <v>Y</v>
          </cell>
          <cell r="AR808" t="str">
            <v>Daily</v>
          </cell>
          <cell r="AS808" t="str">
            <v>Y</v>
          </cell>
          <cell r="AT808" t="str">
            <v>3 - Immediate but not serious impact on operations; Minor delay of flight schedule; Minor customers disruption</v>
          </cell>
          <cell r="AU808" t="str">
            <v>4 - Moderate impact on cost/revenue</v>
          </cell>
          <cell r="AV808" t="str">
            <v/>
          </cell>
          <cell r="AW808" t="str">
            <v/>
          </cell>
          <cell r="AX808">
            <v>0</v>
          </cell>
          <cell r="AY808" t="str">
            <v/>
          </cell>
          <cell r="AZ808" t="str">
            <v>N/A</v>
          </cell>
          <cell r="BA808" t="str">
            <v>2015-11-30</v>
          </cell>
          <cell r="BB808" t="str">
            <v/>
          </cell>
          <cell r="BC808" t="str">
            <v/>
          </cell>
          <cell r="BD808" t="str">
            <v>Internal access</v>
          </cell>
          <cell r="BE808" t="str">
            <v/>
          </cell>
        </row>
        <row r="809">
          <cell r="A809" t="str">
            <v>0786</v>
          </cell>
          <cell r="B809" t="str">
            <v>0786 - Flysmart Suite (OLB &amp; Performance Tools)</v>
          </cell>
          <cell r="C809" t="str">
            <v>Flysmart Suite</v>
          </cell>
          <cell r="D809" t="str">
            <v/>
          </cell>
          <cell r="E809" t="str">
            <v>Pre-Production</v>
          </cell>
          <cell r="F809" t="str">
            <v>IT Solutions Centre Airline Operations &amp; Cargo - FOP</v>
          </cell>
          <cell r="G809" t="str">
            <v>Ground</v>
          </cell>
          <cell r="H809" t="str">
            <v>0786 - Flysmart Suite (OLB &amp; Performance Tools)</v>
          </cell>
          <cell r="I809" t="str">
            <v>Application</v>
          </cell>
          <cell r="J809" t="str">
            <v>A350 application suite installed at user desktop</v>
          </cell>
          <cell r="K809" t="str">
            <v>FOP</v>
          </cell>
          <cell r="L809" t="str">
            <v>FOP - EFB Administrator</v>
          </cell>
          <cell r="M809" t="str">
            <v/>
          </cell>
          <cell r="N809" t="str">
            <v>Matt Oakley</v>
          </cell>
          <cell r="O809" t="str">
            <v>852 93889059</v>
          </cell>
          <cell r="P809" t="str">
            <v>Andrew Loh</v>
          </cell>
          <cell r="Q809" t="str">
            <v>852 63387908</v>
          </cell>
          <cell r="R809" t="str">
            <v>852 63962031</v>
          </cell>
          <cell r="S809" t="str">
            <v>IMT#FOP@cathaypacific.com</v>
          </cell>
          <cell r="T809" t="str">
            <v/>
          </cell>
          <cell r="U809" t="str">
            <v>Tony Kwan, Albert Yeung, Simon Leung</v>
          </cell>
          <cell r="V809" t="str">
            <v/>
          </cell>
          <cell r="W809" t="str">
            <v>Service Centre</v>
          </cell>
          <cell r="X809" t="str">
            <v>Application Support - AOC - Flight Operations</v>
          </cell>
          <cell r="Y809" t="str">
            <v/>
          </cell>
          <cell r="Z809" t="str">
            <v>Application Support - AOC - Flight Operations</v>
          </cell>
          <cell r="AA809" t="str">
            <v/>
          </cell>
          <cell r="AB809" t="str">
            <v/>
          </cell>
          <cell r="AC809" t="str">
            <v/>
          </cell>
          <cell r="AD809" t="str">
            <v>Package</v>
          </cell>
          <cell r="AE809" t="str">
            <v>N</v>
          </cell>
          <cell r="AF809" t="str">
            <v>Internal Use Only</v>
          </cell>
          <cell r="AG809" t="str">
            <v/>
          </cell>
          <cell r="AH809" t="str">
            <v/>
          </cell>
          <cell r="AI809" t="str">
            <v>1 (desktop application)</v>
          </cell>
          <cell r="AJ809" t="str">
            <v>Peripheral</v>
          </cell>
          <cell r="AK809" t="str">
            <v>7x24</v>
          </cell>
          <cell r="AL809" t="str">
            <v>N/A</v>
          </cell>
          <cell r="AM809" t="str">
            <v>No</v>
          </cell>
          <cell r="AN809" t="str">
            <v>Not Required</v>
          </cell>
          <cell r="AO809" t="str">
            <v>N/A</v>
          </cell>
          <cell r="AP809" t="str">
            <v>N/A</v>
          </cell>
          <cell r="AQ809" t="str">
            <v>N/A</v>
          </cell>
          <cell r="AR809" t="str">
            <v/>
          </cell>
          <cell r="AS809" t="str">
            <v>N/A</v>
          </cell>
          <cell r="AT809" t="str">
            <v>3 - Immediate but not serious impact on operations; Minor delay of flight schedule; Minor customers disruption</v>
          </cell>
          <cell r="AU809" t="str">
            <v>4 - Moderate impact on cost/revenue</v>
          </cell>
          <cell r="AV809" t="str">
            <v>N/A</v>
          </cell>
          <cell r="AW809" t="str">
            <v/>
          </cell>
          <cell r="AX809">
            <v>0</v>
          </cell>
          <cell r="AY809" t="str">
            <v/>
          </cell>
          <cell r="AZ809" t="str">
            <v>5.2.1</v>
          </cell>
          <cell r="BA809" t="str">
            <v>2015-11-30</v>
          </cell>
          <cell r="BB809" t="str">
            <v/>
          </cell>
          <cell r="BC809" t="str">
            <v/>
          </cell>
          <cell r="BD809" t="str">
            <v>Internal access</v>
          </cell>
          <cell r="BE809" t="str">
            <v/>
          </cell>
        </row>
        <row r="810">
          <cell r="A810" t="str">
            <v>0787</v>
          </cell>
          <cell r="B810" t="str">
            <v>0787 - A350 EFP OS Image</v>
          </cell>
          <cell r="C810" t="str">
            <v>A350 EFB</v>
          </cell>
          <cell r="D810" t="str">
            <v/>
          </cell>
          <cell r="E810" t="str">
            <v>Pre-Production</v>
          </cell>
          <cell r="F810" t="str">
            <v>IT Solutions Centre Airline Operations &amp; Cargo - FOP</v>
          </cell>
          <cell r="G810" t="str">
            <v>Air</v>
          </cell>
          <cell r="H810" t="str">
            <v>0787 - A350 EFP OS Image</v>
          </cell>
          <cell r="I810" t="str">
            <v>Component</v>
          </cell>
          <cell r="J810" t="str">
            <v>Electronic Flight Bag - A350 Laptop OS image pre-configured with EFB tool and application</v>
          </cell>
          <cell r="K810" t="str">
            <v>FOP</v>
          </cell>
          <cell r="L810" t="str">
            <v>FOP - EFB Administrator</v>
          </cell>
          <cell r="M810" t="str">
            <v/>
          </cell>
          <cell r="N810" t="str">
            <v>Matt Oakley</v>
          </cell>
          <cell r="O810" t="str">
            <v>852 93889059</v>
          </cell>
          <cell r="P810" t="str">
            <v>Andrew Loh</v>
          </cell>
          <cell r="Q810" t="str">
            <v>852 63387908</v>
          </cell>
          <cell r="R810" t="str">
            <v>852 63962031</v>
          </cell>
          <cell r="S810" t="str">
            <v>IMT#FOP@cathaypacific.com</v>
          </cell>
          <cell r="T810" t="str">
            <v/>
          </cell>
          <cell r="U810" t="str">
            <v>Tony Kwan, Albert Yeung, Simon Leung</v>
          </cell>
          <cell r="V810" t="str">
            <v/>
          </cell>
          <cell r="W810" t="str">
            <v>Service Centre</v>
          </cell>
          <cell r="X810" t="str">
            <v>Application Support - AOC - Flight Operations</v>
          </cell>
          <cell r="Y810" t="str">
            <v/>
          </cell>
          <cell r="Z810" t="str">
            <v>Application Support - AOC - Flight Operations</v>
          </cell>
          <cell r="AA810" t="str">
            <v/>
          </cell>
          <cell r="AB810" t="str">
            <v/>
          </cell>
          <cell r="AC810" t="str">
            <v/>
          </cell>
          <cell r="AD810" t="str">
            <v>Package</v>
          </cell>
          <cell r="AE810" t="str">
            <v>N</v>
          </cell>
          <cell r="AF810" t="str">
            <v>Sensitive</v>
          </cell>
          <cell r="AG810" t="str">
            <v/>
          </cell>
          <cell r="AH810" t="str">
            <v/>
          </cell>
          <cell r="AI810" t="str">
            <v>1 (desktop application)</v>
          </cell>
          <cell r="AJ810" t="str">
            <v>Peripheral</v>
          </cell>
          <cell r="AK810" t="str">
            <v>7x24</v>
          </cell>
          <cell r="AL810" t="str">
            <v>N/A</v>
          </cell>
          <cell r="AM810" t="str">
            <v>No</v>
          </cell>
          <cell r="AN810" t="str">
            <v>Not Required</v>
          </cell>
          <cell r="AO810" t="str">
            <v>N/A</v>
          </cell>
          <cell r="AP810" t="str">
            <v>N/A</v>
          </cell>
          <cell r="AQ810" t="str">
            <v>Y</v>
          </cell>
          <cell r="AR810" t="str">
            <v>Offline backup copy of OS image template with pre-configured software only</v>
          </cell>
          <cell r="AS810" t="str">
            <v>Y</v>
          </cell>
          <cell r="AT810" t="str">
            <v>4 - No immediate impact, situation is tolerable by functional department in short period of time; Convenience of customers are affected</v>
          </cell>
          <cell r="AU810" t="str">
            <v>4 - Moderate impact on cost/revenue</v>
          </cell>
          <cell r="AV810" t="str">
            <v>N/A</v>
          </cell>
          <cell r="AW810" t="str">
            <v/>
          </cell>
          <cell r="AX810">
            <v>0</v>
          </cell>
          <cell r="AY810" t="str">
            <v/>
          </cell>
          <cell r="AZ810" t="str">
            <v/>
          </cell>
          <cell r="BA810" t="str">
            <v>2015-11-30</v>
          </cell>
          <cell r="BB810" t="str">
            <v/>
          </cell>
          <cell r="BC810" t="str">
            <v/>
          </cell>
          <cell r="BD810" t="str">
            <v>Internal access</v>
          </cell>
          <cell r="BE810" t="str">
            <v/>
          </cell>
        </row>
        <row r="811">
          <cell r="A811" t="str">
            <v>0788</v>
          </cell>
          <cell r="B811" t="str">
            <v>0788 - GateLink</v>
          </cell>
          <cell r="C811" t="str">
            <v/>
          </cell>
          <cell r="D811" t="str">
            <v/>
          </cell>
          <cell r="E811" t="str">
            <v>Production</v>
          </cell>
          <cell r="F811" t="str">
            <v>IT Solutions Centre Airline Operations &amp; Cargo - ENG</v>
          </cell>
          <cell r="G811" t="str">
            <v>Ground</v>
          </cell>
          <cell r="H811" t="str">
            <v>0788 - GateLink</v>
          </cell>
          <cell r="I811" t="str">
            <v>External Service</v>
          </cell>
          <cell r="J811" t="str">
            <v>Air to ground WIFI connectivity provided by HKIA (service available only at HK airport)</v>
          </cell>
          <cell r="K811" t="str">
            <v>ENG</v>
          </cell>
          <cell r="L811" t="str">
            <v>FOP - EFB Administrator</v>
          </cell>
          <cell r="M811" t="str">
            <v>ENG – eOps Support</v>
          </cell>
          <cell r="N811" t="str">
            <v>Jeya Shan</v>
          </cell>
          <cell r="O811" t="str">
            <v>852 66217425 ( Please note my mobile will be switched off when I’m overseas )</v>
          </cell>
          <cell r="P811" t="str">
            <v>Latheef Shaikh</v>
          </cell>
          <cell r="Q811" t="str">
            <v>852 68409793</v>
          </cell>
          <cell r="R811" t="str">
            <v>852 63962036</v>
          </cell>
          <cell r="S811" t="str">
            <v>ENG#GEN@cathaypacific.com</v>
          </cell>
          <cell r="T811" t="str">
            <v/>
          </cell>
          <cell r="U811" t="str">
            <v>Deepak Chauhan, Denix Tam &amp; Jamison Chan</v>
          </cell>
          <cell r="V811" t="str">
            <v/>
          </cell>
          <cell r="W811" t="str">
            <v>Service Centre</v>
          </cell>
          <cell r="X811" t="str">
            <v>Application Support - AOC - Engineering</v>
          </cell>
          <cell r="Y811" t="str">
            <v/>
          </cell>
          <cell r="Z811" t="str">
            <v>Application Support - AOC - Engineering</v>
          </cell>
          <cell r="AA811" t="str">
            <v>CX network team &amp; SITA</v>
          </cell>
          <cell r="AB811" t="str">
            <v/>
          </cell>
          <cell r="AC811" t="str">
            <v>HKIA</v>
          </cell>
          <cell r="AD811" t="str">
            <v>Network and WIFI</v>
          </cell>
          <cell r="AE811" t="str">
            <v>iConnect Basic</v>
          </cell>
          <cell r="AF811" t="str">
            <v>Sensitive</v>
          </cell>
          <cell r="AG811" t="str">
            <v/>
          </cell>
          <cell r="AH811" t="str">
            <v>None</v>
          </cell>
          <cell r="AI811" t="str">
            <v>50 (max. no. of 777 &amp; A350 at HK Airport)</v>
          </cell>
          <cell r="AJ811" t="str">
            <v>Critical</v>
          </cell>
          <cell r="AK811" t="str">
            <v>7x24</v>
          </cell>
          <cell r="AL811" t="str">
            <v>No downtime</v>
          </cell>
          <cell r="AM811" t="str">
            <v>No</v>
          </cell>
          <cell r="AN811" t="str">
            <v>Not required</v>
          </cell>
          <cell r="AO811" t="str">
            <v>N/A</v>
          </cell>
          <cell r="AP811" t="str">
            <v>N/A</v>
          </cell>
          <cell r="AQ811" t="str">
            <v>N/A</v>
          </cell>
          <cell r="AR811" t="str">
            <v/>
          </cell>
          <cell r="AS811" t="str">
            <v>N</v>
          </cell>
          <cell r="AT811" t="str">
            <v>3 - Immediate but not serious impact on operations; Minor delay of flight schedule; Minor customers disruption</v>
          </cell>
          <cell r="AU811" t="str">
            <v>4 - Moderate impact on cost/revenue</v>
          </cell>
          <cell r="AV811" t="str">
            <v>4 - Minor negative local media coverage / No brand or image impact</v>
          </cell>
          <cell r="AW811" t="str">
            <v/>
          </cell>
          <cell r="AX811">
            <v>0</v>
          </cell>
          <cell r="AY811" t="str">
            <v/>
          </cell>
          <cell r="AZ811" t="str">
            <v/>
          </cell>
          <cell r="BA811" t="str">
            <v>2015-11-30</v>
          </cell>
          <cell r="BB811" t="str">
            <v/>
          </cell>
          <cell r="BC811" t="str">
            <v/>
          </cell>
          <cell r="BD811" t="str">
            <v>Internal access</v>
          </cell>
          <cell r="BE811" t="str">
            <v/>
          </cell>
        </row>
        <row r="812">
          <cell r="A812" t="str">
            <v>0789</v>
          </cell>
          <cell r="B812" t="str">
            <v>0789 - Microsoft Skype for Business</v>
          </cell>
          <cell r="C812" t="str">
            <v>Lync</v>
          </cell>
          <cell r="D812" t="str">
            <v/>
          </cell>
          <cell r="E812" t="str">
            <v>Production</v>
          </cell>
          <cell r="F812" t="str">
            <v>IT Infra &amp; Ops Infra Design, Build &amp; Support</v>
          </cell>
          <cell r="G812" t="str">
            <v>Information Management (IMT)</v>
          </cell>
          <cell r="H812" t="str">
            <v>End User Computing Services</v>
          </cell>
          <cell r="I812" t="str">
            <v>Infra App</v>
          </cell>
          <cell r="J812" t="str">
            <v>Microsoft Lync / Microsoft Skype for Business</v>
          </cell>
          <cell r="K812" t="str">
            <v>IMT</v>
          </cell>
          <cell r="L812" t="str">
            <v>N/A</v>
          </cell>
          <cell r="M812" t="str">
            <v>TBD</v>
          </cell>
          <cell r="N812" t="str">
            <v>YC Chan</v>
          </cell>
          <cell r="O812" t="str">
            <v>852 63960992</v>
          </cell>
          <cell r="P812" t="str">
            <v>Michael Chan</v>
          </cell>
          <cell r="Q812" t="str">
            <v>852 91236246</v>
          </cell>
          <cell r="R812" t="str">
            <v>852 90351032</v>
          </cell>
          <cell r="S812" t="str">
            <v>IMT End User Computing Support Group 1 (IMT#EUC1) &amp; IMT End User Computing Support Group 2 (IMT#EUC2)</v>
          </cell>
          <cell r="T812" t="str">
            <v>HP</v>
          </cell>
          <cell r="U812" t="str">
            <v>Michael Chan (IMTMMC)</v>
          </cell>
          <cell r="V812" t="str">
            <v>HP</v>
          </cell>
          <cell r="W812" t="str">
            <v>Service Centre</v>
          </cell>
          <cell r="X812" t="str">
            <v>HP</v>
          </cell>
          <cell r="Y812" t="str">
            <v>HP Server Support – Wintel</v>
          </cell>
          <cell r="Z812" t="str">
            <v>IT Infra &amp; Ops Infra Design, Build &amp; Support</v>
          </cell>
          <cell r="AA812" t="str">
            <v>IT Infra &amp; Ops Infra Design, Build &amp; Support</v>
          </cell>
          <cell r="AB812" t="str">
            <v/>
          </cell>
          <cell r="AC812" t="str">
            <v/>
          </cell>
          <cell r="AD812" t="str">
            <v>Cient Server &amp; Cloud</v>
          </cell>
          <cell r="AE812" t="str">
            <v>Y</v>
          </cell>
          <cell r="AF812" t="str">
            <v>Highly Sensitive</v>
          </cell>
          <cell r="AG812" t="str">
            <v/>
          </cell>
          <cell r="AH812" t="str">
            <v/>
          </cell>
          <cell r="AI812" t="str">
            <v>&gt; 5000</v>
          </cell>
          <cell r="AJ812" t="str">
            <v>Critical</v>
          </cell>
          <cell r="AK812" t="str">
            <v>7x24</v>
          </cell>
          <cell r="AL812" t="str">
            <v>Non-office hour 20:00-06:00 HKT</v>
          </cell>
          <cell r="AM812" t="str">
            <v>Outport</v>
          </cell>
          <cell r="AN812" t="str">
            <v>Yes, DR plan and hardware available in IMC2</v>
          </cell>
          <cell r="AO812" t="str">
            <v>8 hrs</v>
          </cell>
          <cell r="AP812" t="str">
            <v>1 hr</v>
          </cell>
          <cell r="AQ812" t="str">
            <v>Y</v>
          </cell>
          <cell r="AR812" t="str">
            <v>Daily</v>
          </cell>
          <cell r="AS812" t="str">
            <v>Y</v>
          </cell>
          <cell r="AT812" t="str">
            <v/>
          </cell>
          <cell r="AU812" t="str">
            <v/>
          </cell>
          <cell r="AV812" t="str">
            <v/>
          </cell>
          <cell r="AW812" t="str">
            <v/>
          </cell>
          <cell r="AX812">
            <v>0</v>
          </cell>
          <cell r="AY812" t="str">
            <v/>
          </cell>
          <cell r="AZ812" t="str">
            <v>2015</v>
          </cell>
          <cell r="BA812" t="str">
            <v>2015-12-03</v>
          </cell>
          <cell r="BB812" t="str">
            <v/>
          </cell>
          <cell r="BC812" t="str">
            <v/>
          </cell>
          <cell r="BD812" t="str">
            <v>Internal access</v>
          </cell>
          <cell r="BE812" t="str">
            <v/>
          </cell>
        </row>
        <row r="813">
          <cell r="A813" t="str">
            <v>0790</v>
          </cell>
          <cell r="B813" t="str">
            <v>0790 - Airbus Load Secure Batch Media</v>
          </cell>
          <cell r="C813" t="str">
            <v>LSBM</v>
          </cell>
          <cell r="D813" t="str">
            <v/>
          </cell>
          <cell r="E813" t="str">
            <v>Pre-Production</v>
          </cell>
          <cell r="F813" t="str">
            <v>IT Solutions Centre Airline Operations &amp; Cargo - ENG</v>
          </cell>
          <cell r="G813" t="str">
            <v>Ground</v>
          </cell>
          <cell r="H813" t="str">
            <v>0790 - Airbus Load Secure Batch Media</v>
          </cell>
          <cell r="I813" t="str">
            <v>Application</v>
          </cell>
          <cell r="J813" t="str">
            <v xml:space="preserve">Allows FOP and ENG users to Create, sign, organize, package and check through dedicated modules </v>
          </cell>
          <cell r="K813" t="str">
            <v>ENG</v>
          </cell>
          <cell r="L813" t="str">
            <v>ENG – eOps Support</v>
          </cell>
          <cell r="M813" t="str">
            <v>FOP - EFB Admin</v>
          </cell>
          <cell r="N813" t="str">
            <v>Jeya Shan</v>
          </cell>
          <cell r="O813" t="str">
            <v>852 66217425 ( Please note my mobile will be switched off when I’m overseas )</v>
          </cell>
          <cell r="P813" t="str">
            <v>Latheef Shaikh</v>
          </cell>
          <cell r="Q813" t="str">
            <v>852 68409793</v>
          </cell>
          <cell r="R813" t="str">
            <v>852 63962036</v>
          </cell>
          <cell r="S813" t="str">
            <v>ENG#GEN@cathaypacific.com</v>
          </cell>
          <cell r="T813" t="str">
            <v/>
          </cell>
          <cell r="U813" t="str">
            <v>Deepak Chauhan, Denix Tam &amp; Jamison Chan</v>
          </cell>
          <cell r="V813" t="str">
            <v/>
          </cell>
          <cell r="W813" t="str">
            <v>Service Centre</v>
          </cell>
          <cell r="X813" t="str">
            <v>Application Support - AOC - Engineering</v>
          </cell>
          <cell r="Y813" t="str">
            <v>N/A</v>
          </cell>
          <cell r="Z813" t="str">
            <v>Application Support - AOC - Engineering</v>
          </cell>
          <cell r="AA813" t="str">
            <v>N/A</v>
          </cell>
          <cell r="AB813" t="str">
            <v>Airbus</v>
          </cell>
          <cell r="AC813" t="str">
            <v/>
          </cell>
          <cell r="AD813" t="str">
            <v>Package</v>
          </cell>
          <cell r="AE813" t="str">
            <v>Y</v>
          </cell>
          <cell r="AF813" t="str">
            <v>Sensitive</v>
          </cell>
          <cell r="AG813" t="str">
            <v/>
          </cell>
          <cell r="AH813" t="str">
            <v/>
          </cell>
          <cell r="AI813" t="str">
            <v>10</v>
          </cell>
          <cell r="AJ813" t="str">
            <v>Critical</v>
          </cell>
          <cell r="AK813" t="str">
            <v>7x24</v>
          </cell>
          <cell r="AL813" t="str">
            <v>No downtime</v>
          </cell>
          <cell r="AM813" t="str">
            <v>No</v>
          </cell>
          <cell r="AN813" t="str">
            <v>Yes</v>
          </cell>
          <cell r="AO813" t="str">
            <v>24 hrs</v>
          </cell>
          <cell r="AP813" t="str">
            <v>24 hrs</v>
          </cell>
          <cell r="AQ813" t="str">
            <v>Y</v>
          </cell>
          <cell r="AR813" t="str">
            <v>Daily incremental backup with full system and DB backup 4 times a month</v>
          </cell>
          <cell r="AS813" t="str">
            <v>Y</v>
          </cell>
          <cell r="AT813" t="str">
            <v>3 - Immediate but not serious impact on operations; Minor delay of flight schedule; Minor customers disruption</v>
          </cell>
          <cell r="AU813" t="str">
            <v>4 - Moderate impact on cost/revenue</v>
          </cell>
          <cell r="AV813" t="str">
            <v/>
          </cell>
          <cell r="AW813" t="str">
            <v/>
          </cell>
          <cell r="AX813">
            <v>0</v>
          </cell>
          <cell r="AY813" t="str">
            <v/>
          </cell>
          <cell r="AZ813" t="str">
            <v>5.A</v>
          </cell>
          <cell r="BA813" t="str">
            <v>2015-11-30</v>
          </cell>
          <cell r="BB813" t="str">
            <v/>
          </cell>
          <cell r="BC813" t="str">
            <v/>
          </cell>
          <cell r="BD813" t="str">
            <v>Internal access</v>
          </cell>
          <cell r="BE813" t="str">
            <v/>
          </cell>
        </row>
        <row r="814">
          <cell r="A814" t="str">
            <v>0791</v>
          </cell>
          <cell r="B814" t="str">
            <v>0791 - Airbus Ground Administration Servicing</v>
          </cell>
          <cell r="C814" t="str">
            <v>GAS</v>
          </cell>
          <cell r="D814" t="str">
            <v/>
          </cell>
          <cell r="E814" t="str">
            <v>Pre-Production</v>
          </cell>
          <cell r="F814" t="str">
            <v>IT Solutions Centre Airline Operations &amp; Cargo - ENG</v>
          </cell>
          <cell r="G814" t="str">
            <v>Ground</v>
          </cell>
          <cell r="H814" t="str">
            <v>0791 - Airbus Ground Administration Servicing</v>
          </cell>
          <cell r="I814" t="str">
            <v>Application</v>
          </cell>
          <cell r="J814" t="str">
            <v xml:space="preserve">Ground Administration Service used to distribute EFB content (FOP) and Field Loadable Software (ENG) </v>
          </cell>
          <cell r="K814" t="str">
            <v>ENG</v>
          </cell>
          <cell r="L814" t="str">
            <v>ENG – eOps Support</v>
          </cell>
          <cell r="M814" t="str">
            <v>FOP - EFB Admin</v>
          </cell>
          <cell r="N814" t="str">
            <v>Jeya Shan</v>
          </cell>
          <cell r="O814" t="str">
            <v>852 66217425 ( Please note my mobile will be switched off when I’m overseas )</v>
          </cell>
          <cell r="P814" t="str">
            <v>Latheef Shaikh</v>
          </cell>
          <cell r="Q814" t="str">
            <v>852 68409793</v>
          </cell>
          <cell r="R814" t="str">
            <v>852 63962036</v>
          </cell>
          <cell r="S814" t="str">
            <v>ENG#GEN@cathaypacific.com</v>
          </cell>
          <cell r="T814" t="str">
            <v/>
          </cell>
          <cell r="U814" t="str">
            <v>Deepak Chauhan, Denix Tam &amp; Jamison Chan</v>
          </cell>
          <cell r="V814" t="str">
            <v/>
          </cell>
          <cell r="W814" t="str">
            <v>Service Centre</v>
          </cell>
          <cell r="X814" t="str">
            <v>Application Support - AOC - Engineering</v>
          </cell>
          <cell r="Y814" t="str">
            <v>N/A</v>
          </cell>
          <cell r="Z814" t="str">
            <v>Application Support - AOC - Engineering</v>
          </cell>
          <cell r="AA814" t="str">
            <v>N/A</v>
          </cell>
          <cell r="AB814" t="str">
            <v>Airbus</v>
          </cell>
          <cell r="AC814" t="str">
            <v/>
          </cell>
          <cell r="AD814" t="str">
            <v>Package</v>
          </cell>
          <cell r="AE814" t="str">
            <v>Y</v>
          </cell>
          <cell r="AF814" t="str">
            <v>Sensitive</v>
          </cell>
          <cell r="AG814" t="str">
            <v/>
          </cell>
          <cell r="AH814" t="str">
            <v/>
          </cell>
          <cell r="AI814" t="str">
            <v>10</v>
          </cell>
          <cell r="AJ814" t="str">
            <v>Critical</v>
          </cell>
          <cell r="AK814" t="str">
            <v>7x24</v>
          </cell>
          <cell r="AL814" t="str">
            <v>No downtime</v>
          </cell>
          <cell r="AM814" t="str">
            <v>No</v>
          </cell>
          <cell r="AN814" t="str">
            <v>Yes - Certified</v>
          </cell>
          <cell r="AO814" t="str">
            <v>24 hrs</v>
          </cell>
          <cell r="AP814" t="str">
            <v>24 hrs</v>
          </cell>
          <cell r="AQ814" t="str">
            <v>Y</v>
          </cell>
          <cell r="AR814" t="str">
            <v>Daily incremental backup with full system and DB backup 4 times a month</v>
          </cell>
          <cell r="AS814" t="str">
            <v>Y</v>
          </cell>
          <cell r="AT814" t="str">
            <v>3 - Immediate but not serious impact on operations; Minor delay of flight schedule; Minor customers disruption</v>
          </cell>
          <cell r="AU814" t="str">
            <v>4 - Moderate impact on cost/revenue</v>
          </cell>
          <cell r="AV814" t="str">
            <v/>
          </cell>
          <cell r="AW814" t="str">
            <v/>
          </cell>
          <cell r="AX814">
            <v>0</v>
          </cell>
          <cell r="AY814" t="str">
            <v/>
          </cell>
          <cell r="AZ814" t="str">
            <v>8.3</v>
          </cell>
          <cell r="BA814" t="str">
            <v>2015-11-30</v>
          </cell>
          <cell r="BB814" t="str">
            <v/>
          </cell>
          <cell r="BC814" t="str">
            <v/>
          </cell>
          <cell r="BD814" t="str">
            <v>Internal access</v>
          </cell>
          <cell r="BE814" t="str">
            <v/>
          </cell>
        </row>
        <row r="815">
          <cell r="A815" t="str">
            <v>0792</v>
          </cell>
          <cell r="B815" t="str">
            <v>0792 - Airbus SOMF</v>
          </cell>
          <cell r="C815" t="str">
            <v>SOMF</v>
          </cell>
          <cell r="D815" t="str">
            <v/>
          </cell>
          <cell r="E815" t="str">
            <v>Pre-Production</v>
          </cell>
          <cell r="F815" t="str">
            <v>IT Solutions Centre Airline Operations &amp; Cargo - ENG</v>
          </cell>
          <cell r="G815" t="str">
            <v>Ground</v>
          </cell>
          <cell r="H815" t="str">
            <v>0792 - Airbus SOMF</v>
          </cell>
          <cell r="I815" t="str">
            <v>Application</v>
          </cell>
          <cell r="J815" t="str">
            <v>Structural Overload Monitoring Function – A ground tool that analyze SAR files after high loads reports, and gives maintenance tasks to be performed prior to next flight</v>
          </cell>
          <cell r="K815" t="str">
            <v>ENG</v>
          </cell>
          <cell r="L815" t="str">
            <v>ENG – eOps Support</v>
          </cell>
          <cell r="M815" t="str">
            <v>ENG - IOC MC</v>
          </cell>
          <cell r="N815" t="str">
            <v>Jeya Shan</v>
          </cell>
          <cell r="O815" t="str">
            <v>852 66217425 ( Please note my mobile will be switched off when I’m overseas ).</v>
          </cell>
          <cell r="P815" t="str">
            <v>Latheef Shaikh</v>
          </cell>
          <cell r="Q815" t="str">
            <v>852 68409793</v>
          </cell>
          <cell r="R815" t="str">
            <v>852 63962036</v>
          </cell>
          <cell r="S815" t="str">
            <v>ENG#GEN@cathaypacific.com</v>
          </cell>
          <cell r="T815" t="str">
            <v/>
          </cell>
          <cell r="U815" t="str">
            <v>Deepak Chauhan, Denix Tam &amp; Jamison Chan</v>
          </cell>
          <cell r="V815" t="str">
            <v/>
          </cell>
          <cell r="W815" t="str">
            <v>Service Centre</v>
          </cell>
          <cell r="X815" t="str">
            <v>Application Support - AOC - Engineering</v>
          </cell>
          <cell r="Y815" t="str">
            <v>N/A</v>
          </cell>
          <cell r="Z815" t="str">
            <v>Application Support - AOC - Engineering</v>
          </cell>
          <cell r="AA815" t="str">
            <v>N/A</v>
          </cell>
          <cell r="AB815" t="str">
            <v>Airbus</v>
          </cell>
          <cell r="AC815" t="str">
            <v/>
          </cell>
          <cell r="AD815" t="str">
            <v>Package</v>
          </cell>
          <cell r="AE815" t="str">
            <v>Y</v>
          </cell>
          <cell r="AF815" t="str">
            <v>Sensitive</v>
          </cell>
          <cell r="AG815" t="str">
            <v/>
          </cell>
          <cell r="AH815" t="str">
            <v/>
          </cell>
          <cell r="AI815" t="str">
            <v>1</v>
          </cell>
          <cell r="AJ815" t="str">
            <v>Critical</v>
          </cell>
          <cell r="AK815" t="str">
            <v>7x24</v>
          </cell>
          <cell r="AL815" t="str">
            <v>No downtime</v>
          </cell>
          <cell r="AM815" t="str">
            <v>No</v>
          </cell>
          <cell r="AN815" t="str">
            <v>Yes - Certified</v>
          </cell>
          <cell r="AO815" t="str">
            <v>24 hrs</v>
          </cell>
          <cell r="AP815" t="str">
            <v>24 hrs</v>
          </cell>
          <cell r="AQ815" t="str">
            <v>Y</v>
          </cell>
          <cell r="AR815" t="str">
            <v>daily incremental backup with full system and DB backup 4 times a month</v>
          </cell>
          <cell r="AS815" t="str">
            <v>Y</v>
          </cell>
          <cell r="AT815" t="str">
            <v>3 - Immediate but not serious impact on operations; Minor delay of flight schedule; Minor customers disruption</v>
          </cell>
          <cell r="AU815" t="str">
            <v>4 - Moderate impact on cost/revenue</v>
          </cell>
          <cell r="AV815" t="str">
            <v/>
          </cell>
          <cell r="AW815" t="str">
            <v/>
          </cell>
          <cell r="AX815">
            <v>0</v>
          </cell>
          <cell r="AY815" t="str">
            <v/>
          </cell>
          <cell r="AZ815" t="str">
            <v>1.2</v>
          </cell>
          <cell r="BA815" t="str">
            <v>2015-11-30</v>
          </cell>
          <cell r="BB815" t="str">
            <v/>
          </cell>
          <cell r="BC815" t="str">
            <v/>
          </cell>
          <cell r="BD815" t="str">
            <v>Internal access</v>
          </cell>
          <cell r="BE815" t="str">
            <v/>
          </cell>
        </row>
        <row r="816">
          <cell r="A816" t="str">
            <v>0793</v>
          </cell>
          <cell r="B816" t="str">
            <v>0793 - Airbus OLB Web</v>
          </cell>
          <cell r="C816" t="str">
            <v>OLB Web</v>
          </cell>
          <cell r="D816" t="str">
            <v>N/A</v>
          </cell>
          <cell r="E816" t="str">
            <v>Pre-Production</v>
          </cell>
          <cell r="F816" t="str">
            <v>IT Solutions Centre Airline Operations &amp; Cargo - FOP</v>
          </cell>
          <cell r="G816" t="str">
            <v>Ground</v>
          </cell>
          <cell r="H816" t="str">
            <v>0793 - Airbus OLB Web</v>
          </cell>
          <cell r="I816" t="str">
            <v>Application</v>
          </cell>
          <cell r="J816" t="str">
            <v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v>
          </cell>
          <cell r="K816" t="str">
            <v>FOP</v>
          </cell>
          <cell r="L816" t="str">
            <v>FOP - Airbus Fleet Office - Gavin Haslemore (email: DL FOP Airbus Office)</v>
          </cell>
          <cell r="M816" t="str">
            <v/>
          </cell>
          <cell r="N816" t="str">
            <v>Matt Oakley</v>
          </cell>
          <cell r="O816" t="str">
            <v>852 93889059</v>
          </cell>
          <cell r="P816" t="str">
            <v>Luke Lam</v>
          </cell>
          <cell r="Q816" t="str">
            <v>852 60510945</v>
          </cell>
          <cell r="R816" t="str">
            <v>TBC</v>
          </cell>
          <cell r="S816" t="str">
            <v>TBC</v>
          </cell>
          <cell r="T816" t="str">
            <v/>
          </cell>
          <cell r="U816" t="str">
            <v>TBC</v>
          </cell>
          <cell r="V816" t="str">
            <v/>
          </cell>
          <cell r="W816" t="str">
            <v>Service Centre</v>
          </cell>
          <cell r="X816" t="str">
            <v>Application Support - AOC - Flight Operations</v>
          </cell>
          <cell r="Y816" t="str">
            <v>N/A</v>
          </cell>
          <cell r="Z816" t="str">
            <v>Application Support - AOC - Flight Operations</v>
          </cell>
          <cell r="AA816" t="str">
            <v>N/A</v>
          </cell>
          <cell r="AB816" t="str">
            <v>Airbus</v>
          </cell>
          <cell r="AC816" t="str">
            <v/>
          </cell>
          <cell r="AD816" t="str">
            <v>Package</v>
          </cell>
          <cell r="AE816" t="str">
            <v>Y</v>
          </cell>
          <cell r="AF816" t="str">
            <v>Internal Use Only</v>
          </cell>
          <cell r="AG816" t="str">
            <v/>
          </cell>
          <cell r="AH816" t="str">
            <v/>
          </cell>
          <cell r="AI816" t="str">
            <v>40</v>
          </cell>
          <cell r="AJ816" t="str">
            <v>Important</v>
          </cell>
          <cell r="AK816" t="str">
            <v>7x24</v>
          </cell>
          <cell r="AL816" t="str">
            <v>N/A</v>
          </cell>
          <cell r="AM816" t="str">
            <v>Outport</v>
          </cell>
          <cell r="AN816" t="str">
            <v>Yes - Certified</v>
          </cell>
          <cell r="AO816" t="str">
            <v>24 hrs</v>
          </cell>
          <cell r="AP816" t="str">
            <v>24 hrs</v>
          </cell>
          <cell r="AQ816" t="str">
            <v>Y</v>
          </cell>
          <cell r="AR816" t="str">
            <v>Daily incremental backup with full system and DB backup 4 times a month</v>
          </cell>
          <cell r="AS816" t="str">
            <v>Y</v>
          </cell>
          <cell r="AT816" t="str">
            <v>4 - No immediate impact, situation is tolerable by functional department in short period of time; Convenience of customers are affected</v>
          </cell>
          <cell r="AU816" t="str">
            <v>5 - No impact on cost/revenue</v>
          </cell>
          <cell r="AV816" t="str">
            <v/>
          </cell>
          <cell r="AW816" t="str">
            <v/>
          </cell>
          <cell r="AX816">
            <v>0</v>
          </cell>
          <cell r="AY816" t="str">
            <v/>
          </cell>
          <cell r="AZ816" t="str">
            <v>6.0</v>
          </cell>
          <cell r="BA816" t="str">
            <v>2016-04-23</v>
          </cell>
          <cell r="BB816" t="str">
            <v/>
          </cell>
          <cell r="BC816" t="str">
            <v/>
          </cell>
          <cell r="BD816" t="str">
            <v>Internal access</v>
          </cell>
          <cell r="BE816" t="str">
            <v/>
          </cell>
        </row>
        <row r="817">
          <cell r="A817" t="str">
            <v>0794</v>
          </cell>
          <cell r="B817" t="str">
            <v>0794 - SITA AirCOM Server</v>
          </cell>
          <cell r="C817" t="str">
            <v/>
          </cell>
          <cell r="D817" t="str">
            <v/>
          </cell>
          <cell r="E817" t="str">
            <v>Pre-Production</v>
          </cell>
          <cell r="F817" t="str">
            <v>IT Solutions Centre Airline Operations &amp; Cargo - FOP</v>
          </cell>
          <cell r="G817" t="str">
            <v>Flight Operations (FOP)</v>
          </cell>
          <cell r="H817" t="str">
            <v>0794 - SITA AirCOM Server</v>
          </cell>
          <cell r="I817" t="str">
            <v>External Service</v>
          </cell>
          <cell r="J817" t="str">
            <v>Application  for Air-Ground Message Handling and Re-distribution (ACARS Messages)</v>
          </cell>
          <cell r="K817" t="str">
            <v>FOP</v>
          </cell>
          <cell r="L817" t="str">
            <v>Peter Gear</v>
          </cell>
          <cell r="M817" t="str">
            <v>Joe Chan</v>
          </cell>
          <cell r="N817" t="str">
            <v>Rajeev Nair</v>
          </cell>
          <cell r="O817" t="str">
            <v>852 94773463</v>
          </cell>
          <cell r="P817" t="str">
            <v>Andrew Loh</v>
          </cell>
          <cell r="Q817" t="str">
            <v>852 63387908</v>
          </cell>
          <cell r="R817" t="str">
            <v>852 63962031</v>
          </cell>
          <cell r="S817" t="str">
            <v/>
          </cell>
          <cell r="T817" t="str">
            <v/>
          </cell>
          <cell r="U817" t="str">
            <v>Albert Yeung</v>
          </cell>
          <cell r="V817" t="str">
            <v/>
          </cell>
          <cell r="W817" t="str">
            <v>Service Centre</v>
          </cell>
          <cell r="X817" t="str">
            <v>Application Support - AOC - Flight Operations</v>
          </cell>
          <cell r="Y817" t="str">
            <v>HP infrastructure support (SAML server support and network support)</v>
          </cell>
          <cell r="Z817" t="str">
            <v>SITA AirCOM</v>
          </cell>
          <cell r="AA817" t="str">
            <v>SITA AirCOM</v>
          </cell>
          <cell r="AB817" t="str">
            <v/>
          </cell>
          <cell r="AC817" t="str">
            <v/>
          </cell>
          <cell r="AD817" t="str">
            <v>SaaS</v>
          </cell>
          <cell r="AE817" t="str">
            <v>Y</v>
          </cell>
          <cell r="AF817" t="str">
            <v>Sensitive</v>
          </cell>
          <cell r="AG817" t="str">
            <v/>
          </cell>
          <cell r="AH817" t="str">
            <v/>
          </cell>
          <cell r="AI817" t="str">
            <v>10</v>
          </cell>
          <cell r="AJ817" t="str">
            <v>Critical</v>
          </cell>
          <cell r="AK817" t="str">
            <v>7x24</v>
          </cell>
          <cell r="AL817" t="str">
            <v>TBC</v>
          </cell>
          <cell r="AM817" t="str">
            <v>No</v>
          </cell>
          <cell r="AN817" t="str">
            <v>Required</v>
          </cell>
          <cell r="AO817" t="str">
            <v/>
          </cell>
          <cell r="AP817" t="str">
            <v/>
          </cell>
          <cell r="AQ817" t="str">
            <v>N/A</v>
          </cell>
          <cell r="AR817" t="str">
            <v/>
          </cell>
          <cell r="AS817" t="str">
            <v>N/A</v>
          </cell>
          <cell r="AT817" t="str">
            <v/>
          </cell>
          <cell r="AU817" t="str">
            <v/>
          </cell>
          <cell r="AV817" t="str">
            <v/>
          </cell>
          <cell r="AW817" t="str">
            <v/>
          </cell>
          <cell r="AX817">
            <v>0</v>
          </cell>
          <cell r="AY817" t="str">
            <v/>
          </cell>
          <cell r="AZ817" t="str">
            <v>6.5.0.106</v>
          </cell>
          <cell r="BA817" t="str">
            <v>1900-01-01</v>
          </cell>
          <cell r="BB817" t="str">
            <v/>
          </cell>
          <cell r="BC817" t="str">
            <v/>
          </cell>
          <cell r="BD817" t="str">
            <v>Internal access</v>
          </cell>
          <cell r="BE817" t="str">
            <v/>
          </cell>
        </row>
        <row r="818">
          <cell r="A818" t="str">
            <v>0795</v>
          </cell>
          <cell r="B818" t="str">
            <v>0795 - Passenger Revenue Planning System</v>
          </cell>
          <cell r="C818" t="str">
            <v>PRPS</v>
          </cell>
          <cell r="D818" t="str">
            <v/>
          </cell>
          <cell r="E818" t="str">
            <v>Pre-Production</v>
          </cell>
          <cell r="F818" t="str">
            <v>IT Solutions Centre Sales &amp; Marketing - REV, PDT, MKT &amp; CRM</v>
          </cell>
          <cell r="G818" t="str">
            <v>Revenue Management (REV)</v>
          </cell>
          <cell r="H818" t="str">
            <v>0795 - Passenger Revenue Planning System</v>
          </cell>
          <cell r="I818" t="str">
            <v>Application</v>
          </cell>
          <cell r="J818" t="str">
            <v>Revenue Forecasting system for CX route</v>
          </cell>
          <cell r="K818" t="str">
            <v>REV</v>
          </cell>
          <cell r="L818" t="str">
            <v>CF Yeung</v>
          </cell>
          <cell r="M818" t="str">
            <v>Frank Wong</v>
          </cell>
          <cell r="N818" t="str">
            <v>Peter Leung</v>
          </cell>
          <cell r="O818" t="str">
            <v>852 98137213</v>
          </cell>
          <cell r="P818" t="str">
            <v>Chris Lam</v>
          </cell>
          <cell r="Q818" t="str">
            <v>852 92363727</v>
          </cell>
          <cell r="R818" t="str">
            <v>852 91022129</v>
          </cell>
          <cell r="S818" t="str">
            <v>IMT#REV@cathaypacific.com</v>
          </cell>
          <cell r="T818" t="str">
            <v/>
          </cell>
          <cell r="U818" t="str">
            <v>Ryan Mak</v>
          </cell>
          <cell r="V818" t="str">
            <v>HP</v>
          </cell>
          <cell r="W818" t="str">
            <v>Service Centre</v>
          </cell>
          <cell r="X818" t="str">
            <v>IBM-ASM - PAX (REV)</v>
          </cell>
          <cell r="Y818" t="str">
            <v>HP</v>
          </cell>
          <cell r="Z818" t="str">
            <v>Application Support - S&amp;M - REV, PDT, MKT &amp; CRM</v>
          </cell>
          <cell r="AA818" t="str">
            <v>N/A</v>
          </cell>
          <cell r="AB818" t="str">
            <v/>
          </cell>
          <cell r="AC818" t="str">
            <v/>
          </cell>
          <cell r="AD818" t="str">
            <v>Client/Server</v>
          </cell>
          <cell r="AE818" t="str">
            <v>N</v>
          </cell>
          <cell r="AF818" t="str">
            <v>Sensitive</v>
          </cell>
          <cell r="AG818" t="str">
            <v>N/A</v>
          </cell>
          <cell r="AH818" t="str">
            <v>Packaging</v>
          </cell>
          <cell r="AI818" t="str">
            <v>10-30</v>
          </cell>
          <cell r="AJ818" t="str">
            <v>Important</v>
          </cell>
          <cell r="AK818" t="str">
            <v>7x24</v>
          </cell>
          <cell r="AL818" t="str">
            <v>Request base</v>
          </cell>
          <cell r="AM818" t="str">
            <v>No</v>
          </cell>
          <cell r="AN818" t="str">
            <v>Yes</v>
          </cell>
          <cell r="AO818" t="str">
            <v/>
          </cell>
          <cell r="AP818" t="str">
            <v/>
          </cell>
          <cell r="AQ818" t="str">
            <v>Y</v>
          </cell>
          <cell r="AR818" t="str">
            <v>Daily</v>
          </cell>
          <cell r="AS818" t="str">
            <v>N</v>
          </cell>
          <cell r="AT818" t="str">
            <v>4 - No immediate impact, situation is tolerable by functional department in short period of time; Convenience of customers are affected</v>
          </cell>
          <cell r="AU818" t="str">
            <v>4 - Moderate impact on cost/revenue</v>
          </cell>
          <cell r="AV818" t="str">
            <v>4 - Minor negative local media coverage / No brand or image impact</v>
          </cell>
          <cell r="AW818" t="str">
            <v/>
          </cell>
          <cell r="AX818">
            <v>0</v>
          </cell>
          <cell r="AY818" t="str">
            <v/>
          </cell>
          <cell r="AZ818" t="str">
            <v>N/A</v>
          </cell>
          <cell r="BA818" t="str">
            <v>1900-01-01</v>
          </cell>
          <cell r="BB818" t="str">
            <v/>
          </cell>
          <cell r="BC818" t="str">
            <v/>
          </cell>
          <cell r="BD818" t="str">
            <v>Internal access</v>
          </cell>
          <cell r="BE818" t="str">
            <v/>
          </cell>
        </row>
        <row r="819">
          <cell r="A819" t="str">
            <v>0796</v>
          </cell>
          <cell r="B819" t="str">
            <v>0796 - Data Protection Manager</v>
          </cell>
          <cell r="C819" t="str">
            <v>DPM</v>
          </cell>
          <cell r="D819" t="str">
            <v/>
          </cell>
          <cell r="E819" t="str">
            <v>Production</v>
          </cell>
          <cell r="F819" t="str">
            <v>IT Infra &amp; Ops Infra Design, Build &amp; Support</v>
          </cell>
          <cell r="G819" t="str">
            <v>Information Management (IMT)</v>
          </cell>
          <cell r="H819" t="str">
            <v>Storage Services</v>
          </cell>
          <cell r="I819" t="str">
            <v>Infra App</v>
          </cell>
          <cell r="J819" t="str">
            <v>System backup</v>
          </cell>
          <cell r="K819" t="str">
            <v>IMT</v>
          </cell>
          <cell r="L819" t="str">
            <v>TBD</v>
          </cell>
          <cell r="M819" t="str">
            <v>TBD</v>
          </cell>
          <cell r="N819" t="str">
            <v>YC Chan</v>
          </cell>
          <cell r="O819" t="str">
            <v>852 63960992</v>
          </cell>
          <cell r="P819" t="str">
            <v>Henry Chang</v>
          </cell>
          <cell r="Q819" t="str">
            <v>852 91969231</v>
          </cell>
          <cell r="R819" t="str">
            <v>852 90351032</v>
          </cell>
          <cell r="S819" t="str">
            <v>Infra Dev Support Group &lt;IMT#IDSG@cathaypacific.com&gt;</v>
          </cell>
          <cell r="T819" t="str">
            <v/>
          </cell>
          <cell r="U819" t="str">
            <v>Wilson Lai</v>
          </cell>
          <cell r="V819" t="str">
            <v/>
          </cell>
          <cell r="W819" t="str">
            <v>HP</v>
          </cell>
          <cell r="X819" t="str">
            <v>N/A</v>
          </cell>
          <cell r="Y819" t="str">
            <v>HP - Backup Team</v>
          </cell>
          <cell r="Z819" t="str">
            <v>N/A</v>
          </cell>
          <cell r="AA819" t="str">
            <v>Infra Support - Server / Storage</v>
          </cell>
          <cell r="AB819" t="str">
            <v>N/A</v>
          </cell>
          <cell r="AC819" t="str">
            <v>Microsoft</v>
          </cell>
          <cell r="AD819" t="str">
            <v>Backup software</v>
          </cell>
          <cell r="AE819" t="str">
            <v>N</v>
          </cell>
          <cell r="AF819" t="str">
            <v>Sensitive</v>
          </cell>
          <cell r="AG819" t="str">
            <v/>
          </cell>
          <cell r="AH819" t="str">
            <v/>
          </cell>
          <cell r="AI819" t="str">
            <v>N/A</v>
          </cell>
          <cell r="AJ819" t="str">
            <v>Critical</v>
          </cell>
          <cell r="AK819" t="str">
            <v>7x24</v>
          </cell>
          <cell r="AL819" t="str">
            <v>Mon - Fri 08:00 - 18:00</v>
          </cell>
          <cell r="AM819" t="str">
            <v>No</v>
          </cell>
          <cell r="AN819" t="str">
            <v>Not required</v>
          </cell>
          <cell r="AO819" t="str">
            <v/>
          </cell>
          <cell r="AP819" t="str">
            <v/>
          </cell>
          <cell r="AQ819" t="str">
            <v>N/A</v>
          </cell>
          <cell r="AR819" t="str">
            <v/>
          </cell>
          <cell r="AS819" t="str">
            <v>N/A</v>
          </cell>
          <cell r="AT819" t="str">
            <v/>
          </cell>
          <cell r="AU819" t="str">
            <v/>
          </cell>
          <cell r="AV819" t="str">
            <v/>
          </cell>
          <cell r="AW819" t="str">
            <v/>
          </cell>
          <cell r="AX819">
            <v>0</v>
          </cell>
          <cell r="AY819" t="str">
            <v/>
          </cell>
          <cell r="AZ819" t="str">
            <v>2007</v>
          </cell>
          <cell r="BA819" t="str">
            <v>1900-01-01</v>
          </cell>
          <cell r="BB819" t="str">
            <v/>
          </cell>
          <cell r="BC819" t="str">
            <v/>
          </cell>
          <cell r="BD819" t="str">
            <v>Internal access</v>
          </cell>
          <cell r="BE819" t="str">
            <v/>
          </cell>
        </row>
        <row r="820">
          <cell r="A820" t="str">
            <v>0797</v>
          </cell>
          <cell r="B820" t="str">
            <v>0797 - NetBackup</v>
          </cell>
          <cell r="C820" t="str">
            <v/>
          </cell>
          <cell r="D820" t="str">
            <v/>
          </cell>
          <cell r="E820" t="str">
            <v>Production</v>
          </cell>
          <cell r="F820" t="str">
            <v>IT Infra &amp; Ops Infra Design, Build &amp; Support</v>
          </cell>
          <cell r="G820" t="str">
            <v>Information Management (IMT)</v>
          </cell>
          <cell r="H820" t="str">
            <v>Storage Services</v>
          </cell>
          <cell r="I820" t="str">
            <v>Infra App</v>
          </cell>
          <cell r="J820" t="str">
            <v>System backup</v>
          </cell>
          <cell r="K820" t="str">
            <v>IMT</v>
          </cell>
          <cell r="L820" t="str">
            <v>TBD</v>
          </cell>
          <cell r="M820" t="str">
            <v>TBD</v>
          </cell>
          <cell r="N820" t="str">
            <v>YC Chan</v>
          </cell>
          <cell r="O820" t="str">
            <v>852 63960992</v>
          </cell>
          <cell r="P820" t="str">
            <v>Henry Chang</v>
          </cell>
          <cell r="Q820" t="str">
            <v>852 91969231</v>
          </cell>
          <cell r="R820" t="str">
            <v>852 90351032</v>
          </cell>
          <cell r="S820" t="str">
            <v>Infra Dev Support Group &lt;IMT#IDSG@cathaypacific.com&gt;</v>
          </cell>
          <cell r="T820" t="str">
            <v/>
          </cell>
          <cell r="U820" t="str">
            <v>Wilson Lai</v>
          </cell>
          <cell r="V820" t="str">
            <v/>
          </cell>
          <cell r="W820" t="str">
            <v>HP</v>
          </cell>
          <cell r="X820" t="str">
            <v>N/A</v>
          </cell>
          <cell r="Y820" t="str">
            <v>HP - Backup Team</v>
          </cell>
          <cell r="Z820" t="str">
            <v>N/A</v>
          </cell>
          <cell r="AA820" t="str">
            <v>Infra Support - Server / Storage</v>
          </cell>
          <cell r="AB820" t="str">
            <v>N/A</v>
          </cell>
          <cell r="AC820" t="str">
            <v>Veritas</v>
          </cell>
          <cell r="AD820" t="str">
            <v>Backup software</v>
          </cell>
          <cell r="AE820" t="str">
            <v>N</v>
          </cell>
          <cell r="AF820" t="str">
            <v>Sensitive</v>
          </cell>
          <cell r="AG820" t="str">
            <v/>
          </cell>
          <cell r="AH820" t="str">
            <v/>
          </cell>
          <cell r="AI820" t="str">
            <v>N/A</v>
          </cell>
          <cell r="AJ820" t="str">
            <v>Critical</v>
          </cell>
          <cell r="AK820" t="str">
            <v>7x24</v>
          </cell>
          <cell r="AL820" t="str">
            <v>Mon - Fri 08:00 - 18:00</v>
          </cell>
          <cell r="AM820" t="str">
            <v>No</v>
          </cell>
          <cell r="AN820" t="str">
            <v>Not required</v>
          </cell>
          <cell r="AO820" t="str">
            <v/>
          </cell>
          <cell r="AP820" t="str">
            <v/>
          </cell>
          <cell r="AQ820" t="str">
            <v>N/A</v>
          </cell>
          <cell r="AR820" t="str">
            <v/>
          </cell>
          <cell r="AS820" t="str">
            <v>N/A</v>
          </cell>
          <cell r="AT820" t="str">
            <v/>
          </cell>
          <cell r="AU820" t="str">
            <v/>
          </cell>
          <cell r="AV820" t="str">
            <v/>
          </cell>
          <cell r="AW820" t="str">
            <v/>
          </cell>
          <cell r="AX820">
            <v>0</v>
          </cell>
          <cell r="AY820" t="str">
            <v/>
          </cell>
          <cell r="AZ820" t="str">
            <v>5.0</v>
          </cell>
          <cell r="BA820" t="str">
            <v>1900-01-01</v>
          </cell>
          <cell r="BB820" t="str">
            <v/>
          </cell>
          <cell r="BC820" t="str">
            <v/>
          </cell>
          <cell r="BD820" t="str">
            <v>Internal access</v>
          </cell>
          <cell r="BE820" t="str">
            <v/>
          </cell>
        </row>
        <row r="821">
          <cell r="A821" t="str">
            <v>0798</v>
          </cell>
          <cell r="B821" t="str">
            <v>0798 - BMC Event and Impact Management</v>
          </cell>
          <cell r="C821" t="str">
            <v>BEM</v>
          </cell>
          <cell r="D821" t="str">
            <v>N/A</v>
          </cell>
          <cell r="E821" t="str">
            <v>Production</v>
          </cell>
          <cell r="F821" t="str">
            <v>IT Operations Management</v>
          </cell>
          <cell r="G821" t="str">
            <v>Information Management (IMT)</v>
          </cell>
          <cell r="H821" t="str">
            <v>Event Management Services</v>
          </cell>
          <cell r="I821" t="str">
            <v>Infra App</v>
          </cell>
          <cell r="J821" t="str">
            <v>Event Management tool, integrate with Remedy for event and incident handling</v>
          </cell>
          <cell r="K821" t="str">
            <v>IMT</v>
          </cell>
          <cell r="L821" t="str">
            <v>Michael Jerzewski</v>
          </cell>
          <cell r="M821" t="str">
            <v>TBD</v>
          </cell>
          <cell r="N821" t="str">
            <v>Michael Jerzewski</v>
          </cell>
          <cell r="O821" t="str">
            <v>852 67131613</v>
          </cell>
          <cell r="P821" t="str">
            <v>Anthony Chung</v>
          </cell>
          <cell r="Q821" t="str">
            <v>852 61053878</v>
          </cell>
          <cell r="R821" t="str">
            <v>TBC</v>
          </cell>
          <cell r="S821" t="str">
            <v/>
          </cell>
          <cell r="T821" t="str">
            <v/>
          </cell>
          <cell r="U821" t="str">
            <v>TBC</v>
          </cell>
          <cell r="V821" t="str">
            <v/>
          </cell>
          <cell r="W821" t="str">
            <v>Service Centre</v>
          </cell>
          <cell r="X821" t="str">
            <v>HP Biz Tools</v>
          </cell>
          <cell r="Y821" t="str">
            <v>HP - Server / Storage</v>
          </cell>
          <cell r="Z821" t="str">
            <v>Services Level Management Team</v>
          </cell>
          <cell r="AA821" t="str">
            <v>Infra Support - Server / Storage</v>
          </cell>
          <cell r="AB821" t="str">
            <v>BMC</v>
          </cell>
          <cell r="AC821" t="str">
            <v>N/A</v>
          </cell>
          <cell r="AD821" t="str">
            <v>Event Management</v>
          </cell>
          <cell r="AE821" t="str">
            <v>N</v>
          </cell>
          <cell r="AF821" t="str">
            <v>Sensitive</v>
          </cell>
          <cell r="AG821" t="str">
            <v>N/A</v>
          </cell>
          <cell r="AH821" t="str">
            <v>N/A</v>
          </cell>
          <cell r="AI821" t="str">
            <v>10-30</v>
          </cell>
          <cell r="AJ821" t="str">
            <v>Important</v>
          </cell>
          <cell r="AK821" t="str">
            <v>7x24</v>
          </cell>
          <cell r="AL821" t="str">
            <v>Non-office hour 20:00-06:00 HKT</v>
          </cell>
          <cell r="AM821" t="str">
            <v>No</v>
          </cell>
          <cell r="AN821" t="str">
            <v>Yes</v>
          </cell>
          <cell r="AO821" t="str">
            <v>24 hrs</v>
          </cell>
          <cell r="AP821" t="str">
            <v>24 hrs</v>
          </cell>
          <cell r="AQ821" t="str">
            <v>Y</v>
          </cell>
          <cell r="AR821" t="str">
            <v>Daily incremental backup with full system and DB backup 4 times a month</v>
          </cell>
          <cell r="AS821" t="str">
            <v>N/A</v>
          </cell>
          <cell r="AT821" t="str">
            <v>4 - No immediate impact, situation is tolerable by functional department in short period of time; Convenience of customers are affected</v>
          </cell>
          <cell r="AU821" t="str">
            <v>6 - Potential impact on operations cost</v>
          </cell>
          <cell r="AV821" t="str">
            <v>N/A</v>
          </cell>
          <cell r="AW821" t="str">
            <v>N/A</v>
          </cell>
          <cell r="AX821">
            <v>0</v>
          </cell>
          <cell r="AY821" t="str">
            <v/>
          </cell>
          <cell r="AZ821" t="str">
            <v>7.4.01</v>
          </cell>
          <cell r="BA821" t="str">
            <v>1900-01-01</v>
          </cell>
          <cell r="BB821" t="str">
            <v/>
          </cell>
          <cell r="BC821" t="str">
            <v xml:space="preserve">Product release date: 29th Oct 2010_x000D_ End of support date: 31st December 2017 </v>
          </cell>
          <cell r="BD821" t="str">
            <v>Internal access</v>
          </cell>
          <cell r="BE821" t="str">
            <v>N/A</v>
          </cell>
        </row>
        <row r="822">
          <cell r="A822" t="str">
            <v>0799</v>
          </cell>
          <cell r="B822" t="str">
            <v>0799 - Cargospot - Revenue</v>
          </cell>
          <cell r="C822" t="str">
            <v>CSP CRA</v>
          </cell>
          <cell r="D822" t="str">
            <v/>
          </cell>
          <cell r="E822" t="str">
            <v>Production</v>
          </cell>
          <cell r="F822" t="str">
            <v>IT Solutions Centre Airline Operations &amp; Cargo - CGO</v>
          </cell>
          <cell r="G822" t="str">
            <v>Information Management (IMT)</v>
          </cell>
          <cell r="H822" t="str">
            <v>0799 - Cargospot - Revenue</v>
          </cell>
          <cell r="I822" t="str">
            <v>Application</v>
          </cell>
          <cell r="J822" t="str">
            <v>Cargo Service System for Cargo Revenue</v>
          </cell>
          <cell r="K822" t="str">
            <v>IMT</v>
          </cell>
          <cell r="L822" t="str">
            <v>Barry Tse</v>
          </cell>
          <cell r="M822" t="str">
            <v>N/A</v>
          </cell>
          <cell r="N822" t="str">
            <v>Rajeev Nair</v>
          </cell>
          <cell r="O822" t="str">
            <v>852 94773463</v>
          </cell>
          <cell r="P822" t="str">
            <v>Eddie Wong</v>
          </cell>
          <cell r="Q822" t="str">
            <v>852 90798486</v>
          </cell>
          <cell r="R822" t="str">
            <v>852 93006241</v>
          </cell>
          <cell r="S822" t="str">
            <v>mailto:DL_IMT_SOL_Dev_&amp;_Supp_-_CGO@cathaypacific.com</v>
          </cell>
          <cell r="T822" t="str">
            <v>CHAMP</v>
          </cell>
          <cell r="U822" t="str">
            <v>Magma To, Simpson Cheng, Udhay, Alan Wong (IT), Harmony Tang, Bill Ng</v>
          </cell>
          <cell r="V822" t="str">
            <v>CHAMP</v>
          </cell>
          <cell r="W822" t="str">
            <v>Service Centre</v>
          </cell>
          <cell r="X822" t="str">
            <v>Application Support - AOC - Cargo</v>
          </cell>
          <cell r="Y822" t="str">
            <v>CX Infra Support</v>
          </cell>
          <cell r="Z822" t="str">
            <v>CHAMP</v>
          </cell>
          <cell r="AA822" t="str">
            <v>SITA / Champ</v>
          </cell>
          <cell r="AB822" t="str">
            <v>N/A</v>
          </cell>
          <cell r="AC822" t="str">
            <v>N/A</v>
          </cell>
          <cell r="AD822" t="str">
            <v>SaaS</v>
          </cell>
          <cell r="AE822" t="str">
            <v>Y</v>
          </cell>
          <cell r="AF822" t="str">
            <v>Sensitive</v>
          </cell>
          <cell r="AG822" t="str">
            <v/>
          </cell>
          <cell r="AH822" t="str">
            <v/>
          </cell>
          <cell r="AI822" t="str">
            <v>450</v>
          </cell>
          <cell r="AJ822" t="str">
            <v>Important</v>
          </cell>
          <cell r="AK822" t="str">
            <v>7x24</v>
          </cell>
          <cell r="AL822" t="str">
            <v>TBC</v>
          </cell>
          <cell r="AM822" t="str">
            <v>Outport</v>
          </cell>
          <cell r="AN822" t="str">
            <v>Yes</v>
          </cell>
          <cell r="AO822" t="str">
            <v/>
          </cell>
          <cell r="AP822" t="str">
            <v/>
          </cell>
          <cell r="AQ822" t="str">
            <v>Y</v>
          </cell>
          <cell r="AR822" t="str">
            <v/>
          </cell>
          <cell r="AS822" t="str">
            <v>Y</v>
          </cell>
          <cell r="AT822" t="str">
            <v/>
          </cell>
          <cell r="AU822" t="str">
            <v/>
          </cell>
          <cell r="AV822" t="str">
            <v/>
          </cell>
          <cell r="AW822" t="str">
            <v/>
          </cell>
          <cell r="AX822">
            <v>0</v>
          </cell>
          <cell r="AY822" t="str">
            <v/>
          </cell>
          <cell r="AZ822" t="str">
            <v>TBC</v>
          </cell>
          <cell r="BA822" t="str">
            <v>1900-01-01</v>
          </cell>
          <cell r="BB822" t="str">
            <v/>
          </cell>
          <cell r="BC822" t="str">
            <v/>
          </cell>
          <cell r="BD822" t="str">
            <v>Internal access</v>
          </cell>
          <cell r="BE822" t="str">
            <v/>
          </cell>
        </row>
        <row r="823">
          <cell r="A823" t="str">
            <v>0800</v>
          </cell>
          <cell r="B823" t="str">
            <v>0800 - Cargospot - Carrier and Handling</v>
          </cell>
          <cell r="C823" t="str">
            <v>CSP CGO</v>
          </cell>
          <cell r="D823" t="str">
            <v/>
          </cell>
          <cell r="E823" t="str">
            <v>Production</v>
          </cell>
          <cell r="F823" t="str">
            <v>IT Solutions Centre Airline Operations &amp; Cargo - CGO</v>
          </cell>
          <cell r="G823" t="str">
            <v>Information Management (IMT)</v>
          </cell>
          <cell r="H823" t="str">
            <v>0800 - Cargospot - Carrier and Handling</v>
          </cell>
          <cell r="I823" t="str">
            <v>Application</v>
          </cell>
          <cell r="J823" t="str">
            <v>Cargo Service System for Carrier and Handling</v>
          </cell>
          <cell r="K823" t="str">
            <v>IMT</v>
          </cell>
          <cell r="L823" t="str">
            <v>Alan Glen</v>
          </cell>
          <cell r="M823" t="str">
            <v>N/A</v>
          </cell>
          <cell r="N823" t="str">
            <v>Rajeev Nair</v>
          </cell>
          <cell r="O823" t="str">
            <v>852 94773463</v>
          </cell>
          <cell r="P823" t="str">
            <v>Eddie Wong</v>
          </cell>
          <cell r="Q823" t="str">
            <v>852 90798486</v>
          </cell>
          <cell r="R823" t="str">
            <v>852 93006241</v>
          </cell>
          <cell r="S823" t="str">
            <v>mailto:DL_IMT_SOL_Dev_&amp;_Supp_-_CGO@cathaypacific.com</v>
          </cell>
          <cell r="T823" t="str">
            <v>CHAMP</v>
          </cell>
          <cell r="U823" t="str">
            <v>Magma To, Simpson Cheng, Udhay, Alan Wong (IT), Harmony Tang, Bill Ng</v>
          </cell>
          <cell r="V823" t="str">
            <v>CHAMP</v>
          </cell>
          <cell r="W823" t="str">
            <v>Service Centre</v>
          </cell>
          <cell r="X823" t="str">
            <v>Application Support - AOC - Cargo</v>
          </cell>
          <cell r="Y823" t="str">
            <v>CX Infra Support</v>
          </cell>
          <cell r="Z823" t="str">
            <v>CHAMP</v>
          </cell>
          <cell r="AA823" t="str">
            <v>SITA / Champ</v>
          </cell>
          <cell r="AB823" t="str">
            <v>N/A</v>
          </cell>
          <cell r="AC823" t="str">
            <v>N/A</v>
          </cell>
          <cell r="AD823" t="str">
            <v>SaaS</v>
          </cell>
          <cell r="AE823" t="str">
            <v>Y</v>
          </cell>
          <cell r="AF823" t="str">
            <v>Sensitive</v>
          </cell>
          <cell r="AG823" t="str">
            <v/>
          </cell>
          <cell r="AH823" t="str">
            <v/>
          </cell>
          <cell r="AI823" t="str">
            <v>450</v>
          </cell>
          <cell r="AJ823" t="str">
            <v>Lifeblood</v>
          </cell>
          <cell r="AK823" t="str">
            <v>7x24</v>
          </cell>
          <cell r="AL823" t="str">
            <v>TBC</v>
          </cell>
          <cell r="AM823" t="str">
            <v>Outport</v>
          </cell>
          <cell r="AN823" t="str">
            <v>Yes</v>
          </cell>
          <cell r="AO823" t="str">
            <v/>
          </cell>
          <cell r="AP823" t="str">
            <v/>
          </cell>
          <cell r="AQ823" t="str">
            <v>Y</v>
          </cell>
          <cell r="AR823" t="str">
            <v/>
          </cell>
          <cell r="AS823" t="str">
            <v>Y</v>
          </cell>
          <cell r="AT823" t="str">
            <v/>
          </cell>
          <cell r="AU823" t="str">
            <v/>
          </cell>
          <cell r="AV823" t="str">
            <v/>
          </cell>
          <cell r="AW823" t="str">
            <v/>
          </cell>
          <cell r="AX823">
            <v>0</v>
          </cell>
          <cell r="AY823" t="str">
            <v/>
          </cell>
          <cell r="AZ823" t="str">
            <v>TBC</v>
          </cell>
          <cell r="BA823" t="str">
            <v>1900-01-01</v>
          </cell>
          <cell r="BB823" t="str">
            <v/>
          </cell>
          <cell r="BC823" t="str">
            <v/>
          </cell>
          <cell r="BD823" t="str">
            <v>Internal access</v>
          </cell>
          <cell r="BE823" t="str">
            <v/>
          </cell>
        </row>
        <row r="824">
          <cell r="A824" t="str">
            <v>0801</v>
          </cell>
          <cell r="B824" t="str">
            <v>0801 - London Base Crew Payroll Report</v>
          </cell>
          <cell r="C824" t="str">
            <v>N/A</v>
          </cell>
          <cell r="D824" t="str">
            <v>N/A</v>
          </cell>
          <cell r="E824" t="str">
            <v>Production</v>
          </cell>
          <cell r="F824" t="str">
            <v>IT Solutions Centre Service Delivery - ISD</v>
          </cell>
          <cell r="G824" t="str">
            <v>Inflight Services (ISD)</v>
          </cell>
          <cell r="H824" t="str">
            <v>0801 - London Base Crew Payroll Report</v>
          </cell>
          <cell r="I824" t="str">
            <v>Application</v>
          </cell>
          <cell r="J824" t="str">
            <v>Generate Cognos payroll reports on a monthly basis with breakdown of crew hours/credits by day and week in order comply with the law governing holiday pay ‘variable’ paid crew must receive holiday pay based on the average of their earnings in the previous 12 normal weeks.</v>
          </cell>
          <cell r="K824" t="str">
            <v>ISD</v>
          </cell>
          <cell r="L824" t="str">
            <v>Deborah McConnochie, Manager Cabin Crew Bases &amp; Industrial Relations</v>
          </cell>
          <cell r="M824" t="str">
            <v>Dominique Tardif, Cabin Crew Base Manager LONDON</v>
          </cell>
          <cell r="N824" t="str">
            <v>Winnie Yau</v>
          </cell>
          <cell r="O824" t="str">
            <v>852 94354063</v>
          </cell>
          <cell r="P824" t="str">
            <v>Clement Cheung</v>
          </cell>
          <cell r="Q824" t="str">
            <v>852 94253429</v>
          </cell>
          <cell r="R824" t="str">
            <v>852 62228320</v>
          </cell>
          <cell r="S824" t="str">
            <v>IMT#IOS@cathaypacific.com</v>
          </cell>
          <cell r="T824" t="str">
            <v>HP</v>
          </cell>
          <cell r="U824" t="str">
            <v>Joe Choi; Eddie Choi</v>
          </cell>
          <cell r="V824" t="str">
            <v>HP</v>
          </cell>
          <cell r="W824" t="str">
            <v>Service Centre</v>
          </cell>
          <cell r="X824" t="str">
            <v>IBM-ASM - PAX (ISD)</v>
          </cell>
          <cell r="Y824" t="str">
            <v>HP</v>
          </cell>
          <cell r="Z824" t="str">
            <v>Application Support - Service Delivery - ISD</v>
          </cell>
          <cell r="AA824" t="str">
            <v>Infra Support Team</v>
          </cell>
          <cell r="AB824" t="str">
            <v>N/A</v>
          </cell>
          <cell r="AC824" t="str">
            <v>N/A</v>
          </cell>
          <cell r="AD824" t="str">
            <v>Web / EDW / MFT / ETL / Cognos</v>
          </cell>
          <cell r="AE824" t="str">
            <v>N</v>
          </cell>
          <cell r="AF824" t="str">
            <v>Sensitive</v>
          </cell>
          <cell r="AG824" t="str">
            <v/>
          </cell>
          <cell r="AH824" t="str">
            <v/>
          </cell>
          <cell r="AI824" t="str">
            <v>2</v>
          </cell>
          <cell r="AJ824" t="str">
            <v>Important</v>
          </cell>
          <cell r="AK824" t="str">
            <v>7x24</v>
          </cell>
          <cell r="AL824" t="str">
            <v>04:00 - 08:00 HKT</v>
          </cell>
          <cell r="AM824" t="str">
            <v>Outport</v>
          </cell>
          <cell r="AN824" t="str">
            <v>Not required</v>
          </cell>
          <cell r="AO824" t="str">
            <v>72 hrs</v>
          </cell>
          <cell r="AP824" t="str">
            <v>24 hrs</v>
          </cell>
          <cell r="AQ824" t="str">
            <v>Y</v>
          </cell>
          <cell r="AR824" t="str">
            <v>Daily</v>
          </cell>
          <cell r="AS824" t="str">
            <v>Y</v>
          </cell>
          <cell r="AT824" t="str">
            <v>5 - Efficiency of operations and convenience of customers are not affected</v>
          </cell>
          <cell r="AU824" t="str">
            <v>5 - No impact on cost/revenue</v>
          </cell>
          <cell r="AV824" t="str">
            <v>N/A</v>
          </cell>
          <cell r="AW824" t="str">
            <v/>
          </cell>
          <cell r="AX824">
            <v>0</v>
          </cell>
          <cell r="AY824" t="str">
            <v/>
          </cell>
          <cell r="AZ824" t="str">
            <v>TBC</v>
          </cell>
          <cell r="BA824" t="str">
            <v>2016-01-21</v>
          </cell>
          <cell r="BB824" t="str">
            <v/>
          </cell>
          <cell r="BC824" t="str">
            <v/>
          </cell>
          <cell r="BD824" t="str">
            <v>Internal access</v>
          </cell>
          <cell r="BE824" t="str">
            <v/>
          </cell>
        </row>
        <row r="825">
          <cell r="A825" t="str">
            <v>0802</v>
          </cell>
          <cell r="B825" t="str">
            <v>0802 - EDW Data Warehouse - Interfaces for CGO</v>
          </cell>
          <cell r="C825" t="str">
            <v>EDW CGO</v>
          </cell>
          <cell r="D825" t="str">
            <v>0748</v>
          </cell>
          <cell r="E825" t="str">
            <v>Production</v>
          </cell>
          <cell r="F825" t="str">
            <v>IT Solutions Centre Enterprise - Biss Intel Competency Cntr</v>
          </cell>
          <cell r="G825" t="str">
            <v>Information Management (IMT)</v>
          </cell>
          <cell r="H825" t="str">
            <v>0802 - EDW Data Warehouse - Interfaces for CGO</v>
          </cell>
          <cell r="I825" t="str">
            <v>Application</v>
          </cell>
          <cell r="J825" t="str">
            <v>Enterprise Data Warehouse - CGO Subject Area</v>
          </cell>
          <cell r="K825" t="str">
            <v>CGO</v>
          </cell>
          <cell r="L825" t="str">
            <v>Ian Kwok - Cargo Revenue Planning Manager</v>
          </cell>
          <cell r="M825" t="str">
            <v>N/A</v>
          </cell>
          <cell r="N825" t="str">
            <v>Patrik Forsstrom</v>
          </cell>
          <cell r="O825" t="str">
            <v>852 62839056</v>
          </cell>
          <cell r="P825" t="str">
            <v>Frank Lee</v>
          </cell>
          <cell r="Q825" t="str">
            <v>852 91628429</v>
          </cell>
          <cell r="R825" t="str">
            <v>852 54703060</v>
          </cell>
          <cell r="S825" t="str">
            <v>DL_BICC_Team@cathaypacific.com</v>
          </cell>
          <cell r="T825" t="str">
            <v/>
          </cell>
          <cell r="U825" t="str">
            <v>Kin Sun Lau</v>
          </cell>
          <cell r="V825" t="str">
            <v/>
          </cell>
          <cell r="W825" t="str">
            <v>Service Centre</v>
          </cell>
          <cell r="X825" t="str">
            <v>IBM-ASM -Ent Biss Intelligence</v>
          </cell>
          <cell r="Y825" t="str">
            <v>HP - Database</v>
          </cell>
          <cell r="Z825" t="str">
            <v>Application Support - Ent - Biss Intel Competency Cntr</v>
          </cell>
          <cell r="AA825" t="str">
            <v>TS - Infrastructure (Database)</v>
          </cell>
          <cell r="AB825" t="str">
            <v>N/A</v>
          </cell>
          <cell r="AC825" t="str">
            <v>N/A</v>
          </cell>
          <cell r="AD825" t="str">
            <v>Greenplum, Cognos, Qlikview, Informatica  (Application type: Custom)</v>
          </cell>
          <cell r="AE825" t="str">
            <v>Y</v>
          </cell>
          <cell r="AF825" t="str">
            <v>Highly Sensitive</v>
          </cell>
          <cell r="AG825" t="str">
            <v/>
          </cell>
          <cell r="AH825" t="str">
            <v>Greenplum, Cognos, Qlikview, Informatica</v>
          </cell>
          <cell r="AI825" t="str">
            <v>30</v>
          </cell>
          <cell r="AJ825" t="str">
            <v>Important</v>
          </cell>
          <cell r="AK825" t="str">
            <v>7x24</v>
          </cell>
          <cell r="AL825" t="str">
            <v>Sun 0800-1200 (Greenplum)</v>
          </cell>
          <cell r="AM825" t="str">
            <v>Outport</v>
          </cell>
          <cell r="AN825" t="str">
            <v>Yes - uncertified</v>
          </cell>
          <cell r="AO825" t="str">
            <v>24 hrs</v>
          </cell>
          <cell r="AP825" t="str">
            <v>4 hrs</v>
          </cell>
          <cell r="AQ825" t="str">
            <v>Y</v>
          </cell>
          <cell r="AR825" t="str">
            <v>Daily</v>
          </cell>
          <cell r="AS825" t="str">
            <v>N</v>
          </cell>
          <cell r="AT825" t="str">
            <v/>
          </cell>
          <cell r="AU825" t="str">
            <v/>
          </cell>
          <cell r="AV825" t="str">
            <v/>
          </cell>
          <cell r="AW825" t="str">
            <v/>
          </cell>
          <cell r="AX825">
            <v>0</v>
          </cell>
          <cell r="AY825" t="str">
            <v/>
          </cell>
          <cell r="AZ825" t="str">
            <v>N/A</v>
          </cell>
          <cell r="BA825" t="str">
            <v>1900-01-01</v>
          </cell>
          <cell r="BB825" t="str">
            <v/>
          </cell>
          <cell r="BC825" t="str">
            <v/>
          </cell>
          <cell r="BD825" t="str">
            <v>Internal access</v>
          </cell>
          <cell r="BE825" t="str">
            <v/>
          </cell>
        </row>
        <row r="826">
          <cell r="A826" t="str">
            <v>0803</v>
          </cell>
          <cell r="B826" t="str">
            <v>0803 - Asia Miles Data Warehouse</v>
          </cell>
          <cell r="C826" t="str">
            <v>AML DW</v>
          </cell>
          <cell r="D826" t="str">
            <v>0748</v>
          </cell>
          <cell r="E826" t="str">
            <v>Pre-Production</v>
          </cell>
          <cell r="F826" t="str">
            <v>IT Solutions Centre Enterprise - Biss Intel Competency Cntr</v>
          </cell>
          <cell r="G826" t="str">
            <v>Cathay Pacific Loyalty (CPL)</v>
          </cell>
          <cell r="H826" t="str">
            <v>0803 - Asia Miles Data Warehouse</v>
          </cell>
          <cell r="I826" t="str">
            <v>Application</v>
          </cell>
          <cell r="J826" t="str">
            <v>A Business Intelligence system for Asia Miles supporting analysis based on integrated data from various systems</v>
          </cell>
          <cell r="K826" t="str">
            <v>CPL</v>
          </cell>
          <cell r="L826" t="str">
            <v>Daniel Mackie - Development and Support Lead</v>
          </cell>
          <cell r="M826" t="str">
            <v>Rahul Bhandari - Head of Analytics</v>
          </cell>
          <cell r="N826" t="str">
            <v>Daniel Mackie</v>
          </cell>
          <cell r="O826" t="str">
            <v>852 96839975</v>
          </cell>
          <cell r="P826" t="str">
            <v>Edwin Wong</v>
          </cell>
          <cell r="Q826" t="str">
            <v>852 62723821</v>
          </cell>
          <cell r="R826" t="str">
            <v>852 62723821</v>
          </cell>
          <cell r="S826" t="str">
            <v>TBC</v>
          </cell>
          <cell r="T826" t="str">
            <v>HP</v>
          </cell>
          <cell r="U826" t="str">
            <v>Frank Lee, Daniel Mackie, Romeo Olympia</v>
          </cell>
          <cell r="V826" t="str">
            <v>N/A</v>
          </cell>
          <cell r="W826" t="str">
            <v>Service Centre</v>
          </cell>
          <cell r="X826" t="str">
            <v>Application Support - S&amp;M - Loyalty &amp; Asia Miles</v>
          </cell>
          <cell r="Y826" t="str">
            <v>HP Server Support – Wintel</v>
          </cell>
          <cell r="Z826" t="str">
            <v>Application Support - S&amp;M - Loyalty &amp; Asia Miles</v>
          </cell>
          <cell r="AA826" t="str">
            <v>CX Infra Support</v>
          </cell>
          <cell r="AB826" t="str">
            <v>N/A</v>
          </cell>
          <cell r="AC826" t="str">
            <v>N/A</v>
          </cell>
          <cell r="AD826" t="str">
            <v>Greenplum, Pivotal HD (Hadoop)</v>
          </cell>
          <cell r="AE826" t="str">
            <v>Y</v>
          </cell>
          <cell r="AF826" t="str">
            <v>Sensitive</v>
          </cell>
          <cell r="AG826" t="str">
            <v/>
          </cell>
          <cell r="AH826" t="str">
            <v>pgadmin,python</v>
          </cell>
          <cell r="AI826" t="str">
            <v>10-30</v>
          </cell>
          <cell r="AJ826" t="str">
            <v>Important</v>
          </cell>
          <cell r="AK826" t="str">
            <v>7x24</v>
          </cell>
          <cell r="AL826" t="str">
            <v>Office Hour</v>
          </cell>
          <cell r="AM826" t="str">
            <v>No</v>
          </cell>
          <cell r="AN826" t="str">
            <v>Yes</v>
          </cell>
          <cell r="AO826" t="str">
            <v>8 hrs</v>
          </cell>
          <cell r="AP826" t="str">
            <v>1 hr</v>
          </cell>
          <cell r="AQ826" t="str">
            <v>Y</v>
          </cell>
          <cell r="AR826" t="str">
            <v>Daily</v>
          </cell>
          <cell r="AS826" t="str">
            <v>Y</v>
          </cell>
          <cell r="AT826" t="str">
            <v>4 - No immediate impact, situation is tolerable by functional department in short period of time; Convenience of customers are affected</v>
          </cell>
          <cell r="AU826" t="str">
            <v>5 - No impact on cost/revenue</v>
          </cell>
          <cell r="AV826" t="str">
            <v>N/A</v>
          </cell>
          <cell r="AW826" t="str">
            <v/>
          </cell>
          <cell r="AX826">
            <v>0</v>
          </cell>
          <cell r="AY826" t="str">
            <v/>
          </cell>
          <cell r="AZ826" t="str">
            <v>TBC</v>
          </cell>
          <cell r="BA826" t="str">
            <v>1900-01-01</v>
          </cell>
          <cell r="BB826" t="str">
            <v/>
          </cell>
          <cell r="BC826" t="str">
            <v/>
          </cell>
          <cell r="BD826" t="str">
            <v>Internal access</v>
          </cell>
          <cell r="BE826" t="str">
            <v/>
          </cell>
        </row>
        <row r="827">
          <cell r="A827" t="str">
            <v>0804</v>
          </cell>
          <cell r="B827" t="str">
            <v>0804 - Asia Miles Data Warehouse - Hadoop Platform</v>
          </cell>
          <cell r="C827" t="str">
            <v>AML DW – Hadoop</v>
          </cell>
          <cell r="D827" t="str">
            <v>0803</v>
          </cell>
          <cell r="E827" t="str">
            <v>Pre-Production</v>
          </cell>
          <cell r="F827" t="str">
            <v>IT Solutions Centre Enterprise - Biss Intel Competency Cntr</v>
          </cell>
          <cell r="G827" t="str">
            <v>Cathay Pacific Loyalty (CPL)</v>
          </cell>
          <cell r="H827" t="str">
            <v>0804 - Asia Miles Data Warehouse - Hadoop Platform</v>
          </cell>
          <cell r="I827" t="str">
            <v>Service</v>
          </cell>
          <cell r="J827" t="str">
            <v>A Hadoop Sandbox Platform for Asia Miles supporting real-time analysis based on integrated data from various external systems</v>
          </cell>
          <cell r="K827" t="str">
            <v>CPL</v>
          </cell>
          <cell r="L827" t="str">
            <v>Romeo Olympia - Data Scientist</v>
          </cell>
          <cell r="M827" t="str">
            <v>Rahul Bhandari - Head of Analytics</v>
          </cell>
          <cell r="N827" t="str">
            <v>Romeo Olympia</v>
          </cell>
          <cell r="O827" t="str">
            <v>852 97302178</v>
          </cell>
          <cell r="P827" t="str">
            <v>Victor Lam</v>
          </cell>
          <cell r="Q827" t="str">
            <v>852 56377341</v>
          </cell>
          <cell r="R827" t="str">
            <v>852 56377341</v>
          </cell>
          <cell r="S827" t="str">
            <v>TBC</v>
          </cell>
          <cell r="T827" t="str">
            <v>HP</v>
          </cell>
          <cell r="U827" t="str">
            <v>Frank Lee, Romeo Olympia</v>
          </cell>
          <cell r="V827" t="str">
            <v>N/A</v>
          </cell>
          <cell r="W827" t="str">
            <v>Service Centre</v>
          </cell>
          <cell r="X827" t="str">
            <v>Application Support - S&amp;M - Loyalty &amp; Asia Miles</v>
          </cell>
          <cell r="Y827" t="str">
            <v>HP Server Support – Wintel</v>
          </cell>
          <cell r="Z827" t="str">
            <v>Application Support - S&amp;M - Loyalty &amp; Asia Miles</v>
          </cell>
          <cell r="AA827" t="str">
            <v>CX Infra Support</v>
          </cell>
          <cell r="AB827" t="str">
            <v>N/A</v>
          </cell>
          <cell r="AC827" t="str">
            <v>N/A</v>
          </cell>
          <cell r="AD827" t="str">
            <v>Greenplum, Pivotal HD (Hadoop)</v>
          </cell>
          <cell r="AE827" t="str">
            <v>Y</v>
          </cell>
          <cell r="AF827" t="str">
            <v>Sensitive</v>
          </cell>
          <cell r="AG827" t="str">
            <v/>
          </cell>
          <cell r="AH827" t="str">
            <v>pgadmin,python</v>
          </cell>
          <cell r="AI827" t="str">
            <v>10-30</v>
          </cell>
          <cell r="AJ827" t="str">
            <v>Important</v>
          </cell>
          <cell r="AK827" t="str">
            <v>7x24</v>
          </cell>
          <cell r="AL827" t="str">
            <v>Office Hour</v>
          </cell>
          <cell r="AM827" t="str">
            <v>No</v>
          </cell>
          <cell r="AN827" t="str">
            <v>Yes</v>
          </cell>
          <cell r="AO827" t="str">
            <v>8 hrs</v>
          </cell>
          <cell r="AP827" t="str">
            <v>1 hr</v>
          </cell>
          <cell r="AQ827" t="str">
            <v>Y</v>
          </cell>
          <cell r="AR827" t="str">
            <v>Daily</v>
          </cell>
          <cell r="AS827" t="str">
            <v>Y</v>
          </cell>
          <cell r="AT827" t="str">
            <v>4 - No immediate impact, situation is tolerable by functional department in short period of time; Convenience of customers are affected</v>
          </cell>
          <cell r="AU827" t="str">
            <v>5 - No impact on cost/revenue</v>
          </cell>
          <cell r="AV827" t="str">
            <v>N/A</v>
          </cell>
          <cell r="AW827" t="str">
            <v/>
          </cell>
          <cell r="AX827">
            <v>0</v>
          </cell>
          <cell r="AY827" t="str">
            <v/>
          </cell>
          <cell r="AZ827" t="str">
            <v>N/A</v>
          </cell>
          <cell r="BA827" t="str">
            <v>1900-01-01</v>
          </cell>
          <cell r="BB827" t="str">
            <v/>
          </cell>
          <cell r="BC827" t="str">
            <v/>
          </cell>
          <cell r="BD827" t="str">
            <v>Internal access</v>
          </cell>
          <cell r="BE827" t="str">
            <v/>
          </cell>
        </row>
        <row r="828">
          <cell r="A828" t="str">
            <v>0805</v>
          </cell>
          <cell r="B828" t="str">
            <v>0805 - Virtual Aircraft Training System</v>
          </cell>
          <cell r="C828" t="str">
            <v>VATS</v>
          </cell>
          <cell r="D828" t="str">
            <v>N/A</v>
          </cell>
          <cell r="E828" t="str">
            <v>Production</v>
          </cell>
          <cell r="F828" t="str">
            <v>IT Solutions Centre Airline Operations &amp; Cargo - FOP</v>
          </cell>
          <cell r="G828" t="str">
            <v>Flight Operations (FOP)</v>
          </cell>
          <cell r="H828" t="str">
            <v>0805 - Virtual Aircraft Training System</v>
          </cell>
          <cell r="I828" t="str">
            <v>Others</v>
          </cell>
          <cell r="J828" t="str">
            <v>360 degree virtual view of Cathay Pacific aircrafts.  Content will be used for training of FOP operating staff such as Cockpit and Cabin Crew</v>
          </cell>
          <cell r="K828" t="str">
            <v>FOP</v>
          </cell>
          <cell r="L828" t="str">
            <v>Kingsley Birkett - Ops Training Specialist</v>
          </cell>
          <cell r="M828" t="str">
            <v>Katy Wu - Safety Training Manager, FOP</v>
          </cell>
          <cell r="N828" t="str">
            <v>Andrew Loh</v>
          </cell>
          <cell r="O828" t="str">
            <v>852 63387908</v>
          </cell>
          <cell r="P828" t="str">
            <v>Andrew Loh</v>
          </cell>
          <cell r="Q828" t="str">
            <v>852 63387908</v>
          </cell>
          <cell r="R828" t="str">
            <v>852 63962031</v>
          </cell>
          <cell r="S828" t="str">
            <v>IMT#FOP@cathaypacific.com</v>
          </cell>
          <cell r="T828" t="str">
            <v/>
          </cell>
          <cell r="U828" t="str">
            <v>Andrew Loh, Lai Kin Tsang, Tony Kwan</v>
          </cell>
          <cell r="V828" t="str">
            <v>N/A</v>
          </cell>
          <cell r="W828" t="str">
            <v>Service Centre</v>
          </cell>
          <cell r="X828" t="str">
            <v>N/A</v>
          </cell>
          <cell r="Y828" t="str">
            <v>HP Server Support – Wintel</v>
          </cell>
          <cell r="Z828" t="str">
            <v>N/A</v>
          </cell>
          <cell r="AA828" t="str">
            <v>N/A</v>
          </cell>
          <cell r="AB828" t="str">
            <v>N/A</v>
          </cell>
          <cell r="AC828" t="str">
            <v>N/A</v>
          </cell>
          <cell r="AD828" t="str">
            <v>IIS</v>
          </cell>
          <cell r="AE828" t="str">
            <v>iConnect Basic</v>
          </cell>
          <cell r="AF828" t="str">
            <v>Internal Use Only</v>
          </cell>
          <cell r="AG828" t="str">
            <v>N/A</v>
          </cell>
          <cell r="AH828" t="str">
            <v>N/A</v>
          </cell>
          <cell r="AI828" t="str">
            <v>50</v>
          </cell>
          <cell r="AJ828" t="str">
            <v>Important</v>
          </cell>
          <cell r="AK828" t="str">
            <v>Mon-Sun 0830-1800 during office hours</v>
          </cell>
          <cell r="AL828" t="str">
            <v>Weekend 00:00 – 06:00</v>
          </cell>
          <cell r="AM828" t="str">
            <v>Outport</v>
          </cell>
          <cell r="AN828" t="str">
            <v>No</v>
          </cell>
          <cell r="AO828" t="str">
            <v>24 hrs</v>
          </cell>
          <cell r="AP828" t="str">
            <v>24 hrs</v>
          </cell>
          <cell r="AQ828" t="str">
            <v>Y</v>
          </cell>
          <cell r="AR828" t="str">
            <v>TBC</v>
          </cell>
          <cell r="AS828" t="str">
            <v>N</v>
          </cell>
          <cell r="AT828" t="str">
            <v>4 - No immediate impact, situation is tolerable by functional department in short period of time; Convenience of customers are affected</v>
          </cell>
          <cell r="AU828" t="str">
            <v>4 - Moderate impact on cost/revenue</v>
          </cell>
          <cell r="AV828" t="str">
            <v>4 - Minor negative local media coverage / No brand or image impact</v>
          </cell>
          <cell r="AW828" t="str">
            <v/>
          </cell>
          <cell r="AX828">
            <v>0</v>
          </cell>
          <cell r="AY828" t="str">
            <v/>
          </cell>
          <cell r="AZ828" t="str">
            <v>N/A</v>
          </cell>
          <cell r="BA828" t="str">
            <v>1900-01-01</v>
          </cell>
          <cell r="BB828" t="str">
            <v/>
          </cell>
          <cell r="BC828" t="str">
            <v/>
          </cell>
          <cell r="BD828" t="str">
            <v>Internal access</v>
          </cell>
          <cell r="BE828" t="str">
            <v/>
          </cell>
        </row>
        <row r="829">
          <cell r="A829" t="str">
            <v>0806</v>
          </cell>
          <cell r="B829" t="str">
            <v>0806 - CX MICE Admin Tool</v>
          </cell>
          <cell r="C829" t="str">
            <v>MICE Admin Tool</v>
          </cell>
          <cell r="D829" t="str">
            <v>0498</v>
          </cell>
          <cell r="E829" t="str">
            <v>Production</v>
          </cell>
          <cell r="F829" t="str">
            <v>IT Solutions Centre Sales &amp; Marketing - HKO GCC Distribution &amp; Corp Sales</v>
          </cell>
          <cell r="G829" t="str">
            <v>Sales &amp; Distribution (S&amp;D)</v>
          </cell>
          <cell r="H829" t="str">
            <v>0806 - CX MICE Admin Tool</v>
          </cell>
          <cell r="I829" t="str">
            <v>Application</v>
          </cell>
          <cell r="J829" t="str">
            <v>Set up MICE events and stoppover cities for MICE to use</v>
          </cell>
          <cell r="K829" t="str">
            <v>S&amp;D-CSD</v>
          </cell>
          <cell r="L829" t="str">
            <v>Winnie Wong - Global Sales Dev Manager</v>
          </cell>
          <cell r="M829" t="str">
            <v>Stanley Tsang - Asst Coporate Sales Dev Mgr</v>
          </cell>
          <cell r="N829" t="str">
            <v>Jack Zhang</v>
          </cell>
          <cell r="O829" t="str">
            <v>852 92072810</v>
          </cell>
          <cell r="P829" t="str">
            <v>Maggie Yip</v>
          </cell>
          <cell r="Q829" t="str">
            <v>852 98727115</v>
          </cell>
          <cell r="R829" t="str">
            <v>852 63910215</v>
          </cell>
          <cell r="S829" t="str">
            <v>imt#hko@cathaypacific.com</v>
          </cell>
          <cell r="T829" t="str">
            <v>HP</v>
          </cell>
          <cell r="U829" t="str">
            <v>Maggie Yip; Claire Tsoi; Andy Leung; Matthew Chung</v>
          </cell>
          <cell r="V829" t="str">
            <v/>
          </cell>
          <cell r="W829" t="str">
            <v>Service Centre</v>
          </cell>
          <cell r="X829" t="str">
            <v>IBM ASM - S&amp;M - HKG, S&amp;D-WRT, Dist &amp; Corp Sales</v>
          </cell>
          <cell r="Y829" t="str">
            <v>HP - Middleware</v>
          </cell>
          <cell r="Z829" t="str">
            <v>Application Support - S&amp;M - HKG, S&amp;D-WRT, Dist &amp; Corp Sales</v>
          </cell>
          <cell r="AA829" t="str">
            <v>CX Infra Support</v>
          </cell>
          <cell r="AB829" t="str">
            <v>N/A</v>
          </cell>
          <cell r="AC829" t="str">
            <v>N/A</v>
          </cell>
          <cell r="AD829" t="str">
            <v>Web (J2EE)</v>
          </cell>
          <cell r="AE829" t="str">
            <v>N</v>
          </cell>
          <cell r="AF829" t="str">
            <v>Internal Use Only</v>
          </cell>
          <cell r="AG829" t="str">
            <v>N/A</v>
          </cell>
          <cell r="AH829" t="str">
            <v>N/A</v>
          </cell>
          <cell r="AI829" t="str">
            <v>&lt;10</v>
          </cell>
          <cell r="AJ829" t="str">
            <v>Important</v>
          </cell>
          <cell r="AK829" t="str">
            <v>Mon-Fri 0830-1800 during office hours</v>
          </cell>
          <cell r="AL829" t="str">
            <v>Request base</v>
          </cell>
          <cell r="AM829" t="str">
            <v>No</v>
          </cell>
          <cell r="AN829" t="str">
            <v>No</v>
          </cell>
          <cell r="AO829" t="str">
            <v>24 hrs</v>
          </cell>
          <cell r="AP829" t="str">
            <v>24 hrs</v>
          </cell>
          <cell r="AQ829" t="str">
            <v>Y</v>
          </cell>
          <cell r="AR829" t="str">
            <v>Daily</v>
          </cell>
          <cell r="AS829" t="str">
            <v>N</v>
          </cell>
          <cell r="AT829" t="str">
            <v>4 - No immediate impact, situation is tolerable by functional department in short period of time; Convenience of customers are affected</v>
          </cell>
          <cell r="AU829" t="str">
            <v>4 - Moderate impact on cost/revenue</v>
          </cell>
          <cell r="AV829" t="str">
            <v>4 - Minor negative local media coverage / No brand or image impact</v>
          </cell>
          <cell r="AW829" t="str">
            <v/>
          </cell>
          <cell r="AX829">
            <v>0</v>
          </cell>
          <cell r="AY829" t="str">
            <v/>
          </cell>
          <cell r="AZ829" t="str">
            <v>N/A</v>
          </cell>
          <cell r="BA829" t="str">
            <v>2016-02-25</v>
          </cell>
          <cell r="BB829" t="str">
            <v/>
          </cell>
          <cell r="BC829" t="str">
            <v/>
          </cell>
          <cell r="BD829" t="str">
            <v>Internal access</v>
          </cell>
          <cell r="BE829" t="str">
            <v/>
          </cell>
        </row>
        <row r="830">
          <cell r="A830" t="str">
            <v>0807</v>
          </cell>
          <cell r="B830" t="str">
            <v>0807 - eRamp</v>
          </cell>
          <cell r="C830" t="str">
            <v>N/A</v>
          </cell>
          <cell r="D830" t="str">
            <v>N/A</v>
          </cell>
          <cell r="E830" t="str">
            <v>Production</v>
          </cell>
          <cell r="F830" t="str">
            <v>IT Innovation Centre</v>
          </cell>
          <cell r="G830" t="str">
            <v>Mobile App</v>
          </cell>
          <cell r="H830" t="str">
            <v>0807 - eRamp</v>
          </cell>
          <cell r="I830" t="str">
            <v>Application</v>
          </cell>
          <cell r="J830" t="str">
            <v xml:space="preserve">Application is used to extend the eARS to mobile </v>
          </cell>
          <cell r="K830" t="str">
            <v>AHQ</v>
          </cell>
          <cell r="L830" t="str">
            <v>Boris Cheng</v>
          </cell>
          <cell r="M830" t="str">
            <v>Joseph Yung</v>
          </cell>
          <cell r="N830" t="str">
            <v xml:space="preserve">Koray Sonmezsoy </v>
          </cell>
          <cell r="O830" t="str">
            <v>852 92250151</v>
          </cell>
          <cell r="P830" t="str">
            <v>Lorenz Cheung, Graham Daley, Hebert Lee</v>
          </cell>
          <cell r="Q830" t="str">
            <v>852 59931395</v>
          </cell>
          <cell r="R830" t="str">
            <v>852 59931395</v>
          </cell>
          <cell r="S830" t="str">
            <v/>
          </cell>
          <cell r="T830" t="str">
            <v/>
          </cell>
          <cell r="U830" t="str">
            <v>Herbert Lee</v>
          </cell>
          <cell r="V830" t="str">
            <v/>
          </cell>
          <cell r="W830" t="str">
            <v>Service Centre</v>
          </cell>
          <cell r="X830" t="str">
            <v>IBM-ASM (Mobile)</v>
          </cell>
          <cell r="Y830" t="str">
            <v>HP</v>
          </cell>
          <cell r="Z830" t="str">
            <v>IBM-ASM (Mobile)</v>
          </cell>
          <cell r="AA830" t="str">
            <v>TBC</v>
          </cell>
          <cell r="AB830" t="str">
            <v>N/A</v>
          </cell>
          <cell r="AC830" t="str">
            <v>N/A</v>
          </cell>
          <cell r="AD830" t="str">
            <v>Mobile</v>
          </cell>
          <cell r="AE830" t="str">
            <v>N</v>
          </cell>
          <cell r="AF830" t="str">
            <v>Internal Use Only</v>
          </cell>
          <cell r="AG830" t="str">
            <v/>
          </cell>
          <cell r="AH830" t="str">
            <v/>
          </cell>
          <cell r="AI830" t="str">
            <v>50-100</v>
          </cell>
          <cell r="AJ830" t="str">
            <v>Important</v>
          </cell>
          <cell r="AK830" t="str">
            <v>7x24</v>
          </cell>
          <cell r="AL830" t="str">
            <v>TBC</v>
          </cell>
          <cell r="AM830" t="str">
            <v>Outport</v>
          </cell>
          <cell r="AN830" t="str">
            <v>Not Required</v>
          </cell>
          <cell r="AO830" t="str">
            <v/>
          </cell>
          <cell r="AP830" t="str">
            <v/>
          </cell>
          <cell r="AQ830" t="str">
            <v>N/A</v>
          </cell>
          <cell r="AR830" t="str">
            <v/>
          </cell>
          <cell r="AS830" t="str">
            <v>N/A</v>
          </cell>
          <cell r="AT830" t="str">
            <v/>
          </cell>
          <cell r="AU830" t="str">
            <v/>
          </cell>
          <cell r="AV830" t="str">
            <v/>
          </cell>
          <cell r="AW830" t="str">
            <v/>
          </cell>
          <cell r="AX830">
            <v>0</v>
          </cell>
          <cell r="AY830" t="str">
            <v/>
          </cell>
          <cell r="AZ830" t="str">
            <v>1</v>
          </cell>
          <cell r="BA830" t="str">
            <v>1900-01-01</v>
          </cell>
          <cell r="BB830" t="str">
            <v/>
          </cell>
          <cell r="BC830" t="str">
            <v/>
          </cell>
          <cell r="BD830" t="str">
            <v>Mobile app</v>
          </cell>
          <cell r="BE830" t="str">
            <v/>
          </cell>
        </row>
        <row r="831">
          <cell r="A831" t="str">
            <v>0808</v>
          </cell>
          <cell r="B831" t="str">
            <v>0808 - Sabre Red Workspace</v>
          </cell>
          <cell r="C831" t="str">
            <v>N/A</v>
          </cell>
          <cell r="D831" t="str">
            <v>N/A</v>
          </cell>
          <cell r="E831" t="str">
            <v>Production</v>
          </cell>
          <cell r="F831" t="str">
            <v>IT Solutions Centre Sales &amp; Marketing - HKO GCC Distribution &amp; Corp Sales</v>
          </cell>
          <cell r="G831" t="str">
            <v>Revenue Management (REV)</v>
          </cell>
          <cell r="H831" t="str">
            <v>0808 - Sabre Red Workspace</v>
          </cell>
          <cell r="I831" t="str">
            <v>Application</v>
          </cell>
          <cell r="J831" t="str">
            <v>Application is used to view the GDS fare from Sabre terminal</v>
          </cell>
          <cell r="K831" t="str">
            <v>REV</v>
          </cell>
          <cell r="L831" t="str">
            <v>TBD</v>
          </cell>
          <cell r="M831" t="str">
            <v>TBD</v>
          </cell>
          <cell r="N831" t="str">
            <v>Jack Zhang</v>
          </cell>
          <cell r="O831" t="str">
            <v>852 92072810</v>
          </cell>
          <cell r="P831" t="str">
            <v>Calvin Chan</v>
          </cell>
          <cell r="Q831" t="str">
            <v>852 60382830</v>
          </cell>
          <cell r="R831" t="str">
            <v>852 62901293</v>
          </cell>
          <cell r="S831" t="str">
            <v/>
          </cell>
          <cell r="T831" t="str">
            <v/>
          </cell>
          <cell r="U831" t="str">
            <v>Fred Lai</v>
          </cell>
          <cell r="V831" t="str">
            <v/>
          </cell>
          <cell r="W831" t="str">
            <v>Service Centre</v>
          </cell>
          <cell r="X831" t="str">
            <v>Application Support - S&amp;M - HKG, S&amp;D-WRT, Dist &amp; Corp Sales</v>
          </cell>
          <cell r="Y831" t="str">
            <v>HP</v>
          </cell>
          <cell r="Z831" t="str">
            <v>Vendor - Sabre</v>
          </cell>
          <cell r="AA831" t="str">
            <v>N/A</v>
          </cell>
          <cell r="AB831" t="str">
            <v>N/A</v>
          </cell>
          <cell r="AC831" t="str">
            <v>N/A</v>
          </cell>
          <cell r="AD831" t="str">
            <v>Standalone application</v>
          </cell>
          <cell r="AE831" t="str">
            <v>N</v>
          </cell>
          <cell r="AF831" t="str">
            <v>Internal Use Only</v>
          </cell>
          <cell r="AG831" t="str">
            <v>N/A</v>
          </cell>
          <cell r="AH831" t="str">
            <v>N/A</v>
          </cell>
          <cell r="AI831" t="str">
            <v>10-30</v>
          </cell>
          <cell r="AJ831" t="str">
            <v>Important</v>
          </cell>
          <cell r="AK831" t="str">
            <v>7x24</v>
          </cell>
          <cell r="AL831" t="str">
            <v>Negotiable with BU</v>
          </cell>
          <cell r="AM831" t="str">
            <v>No</v>
          </cell>
          <cell r="AN831" t="str">
            <v>Not required</v>
          </cell>
          <cell r="AO831" t="str">
            <v/>
          </cell>
          <cell r="AP831" t="str">
            <v/>
          </cell>
          <cell r="AQ831" t="str">
            <v>N/A</v>
          </cell>
          <cell r="AR831" t="str">
            <v>N/A</v>
          </cell>
          <cell r="AS831" t="str">
            <v>N/A</v>
          </cell>
          <cell r="AT831" t="str">
            <v>4 - No immediate impact, situation is tolerable by functional department in short period of time; Convenience of customers are affected</v>
          </cell>
          <cell r="AU831" t="str">
            <v>3 - Minor impact on cost/revenue</v>
          </cell>
          <cell r="AV831" t="str">
            <v>N/A</v>
          </cell>
          <cell r="AW831" t="str">
            <v/>
          </cell>
          <cell r="AX831">
            <v>0</v>
          </cell>
          <cell r="AY831" t="str">
            <v/>
          </cell>
          <cell r="AZ831" t="str">
            <v>2.13.4</v>
          </cell>
          <cell r="BA831" t="str">
            <v>2015-01-01</v>
          </cell>
          <cell r="BB831" t="str">
            <v/>
          </cell>
          <cell r="BC831" t="str">
            <v/>
          </cell>
          <cell r="BD831" t="str">
            <v>Internal access</v>
          </cell>
          <cell r="BE831" t="str">
            <v/>
          </cell>
        </row>
        <row r="832">
          <cell r="A832" t="str">
            <v>0809</v>
          </cell>
          <cell r="B832" t="str">
            <v>0809 - Abacus Workspace</v>
          </cell>
          <cell r="C832" t="str">
            <v>N/A</v>
          </cell>
          <cell r="D832" t="str">
            <v>N/A</v>
          </cell>
          <cell r="E832" t="str">
            <v>Production</v>
          </cell>
          <cell r="F832" t="str">
            <v>IT Solutions Centre Sales &amp; Marketing - HKO GCC Distribution &amp; Corp Sales</v>
          </cell>
          <cell r="G832" t="str">
            <v>Revenue Management (REV)</v>
          </cell>
          <cell r="H832" t="str">
            <v>0809 - Abacus Workspace</v>
          </cell>
          <cell r="I832" t="str">
            <v>Application</v>
          </cell>
          <cell r="J832" t="str">
            <v>Application is used to view the GDS fare from Abacus terminal</v>
          </cell>
          <cell r="K832" t="str">
            <v>REV</v>
          </cell>
          <cell r="L832" t="str">
            <v>TBD</v>
          </cell>
          <cell r="M832" t="str">
            <v>TBD</v>
          </cell>
          <cell r="N832" t="str">
            <v>Jack Zhang</v>
          </cell>
          <cell r="O832" t="str">
            <v>852 92072810</v>
          </cell>
          <cell r="P832" t="str">
            <v>Calvin Chan</v>
          </cell>
          <cell r="Q832" t="str">
            <v>852 60382830</v>
          </cell>
          <cell r="R832" t="str">
            <v>852 62901293</v>
          </cell>
          <cell r="S832" t="str">
            <v/>
          </cell>
          <cell r="T832" t="str">
            <v/>
          </cell>
          <cell r="U832" t="str">
            <v>Fred Lai</v>
          </cell>
          <cell r="V832" t="str">
            <v/>
          </cell>
          <cell r="W832" t="str">
            <v>Service Centre</v>
          </cell>
          <cell r="X832" t="str">
            <v>Application Support - S&amp;M - HKG, S&amp;D-WRT, Dist &amp; Corp Sales</v>
          </cell>
          <cell r="Y832" t="str">
            <v>HP</v>
          </cell>
          <cell r="Z832" t="str">
            <v>Vendor - Abacus</v>
          </cell>
          <cell r="AA832" t="str">
            <v>N/A</v>
          </cell>
          <cell r="AB832" t="str">
            <v>N/A</v>
          </cell>
          <cell r="AC832" t="str">
            <v>N/A</v>
          </cell>
          <cell r="AD832" t="str">
            <v>Standalone application</v>
          </cell>
          <cell r="AE832" t="str">
            <v>N</v>
          </cell>
          <cell r="AF832" t="str">
            <v>Internal Use Only</v>
          </cell>
          <cell r="AG832" t="str">
            <v>N/A</v>
          </cell>
          <cell r="AH832" t="str">
            <v>N/A</v>
          </cell>
          <cell r="AI832" t="str">
            <v>10-30</v>
          </cell>
          <cell r="AJ832" t="str">
            <v>Important</v>
          </cell>
          <cell r="AK832" t="str">
            <v>7x24</v>
          </cell>
          <cell r="AL832" t="str">
            <v>Negotiable with BU</v>
          </cell>
          <cell r="AM832" t="str">
            <v>No</v>
          </cell>
          <cell r="AN832" t="str">
            <v>Not required</v>
          </cell>
          <cell r="AO832" t="str">
            <v/>
          </cell>
          <cell r="AP832" t="str">
            <v/>
          </cell>
          <cell r="AQ832" t="str">
            <v>N/A</v>
          </cell>
          <cell r="AR832" t="str">
            <v>N/A</v>
          </cell>
          <cell r="AS832" t="str">
            <v>N/A</v>
          </cell>
          <cell r="AT832" t="str">
            <v>4 - No immediate impact, situation is tolerable by functional department in short period of time; Convenience of customers are affected</v>
          </cell>
          <cell r="AU832" t="str">
            <v>3 - Minor impact on cost/revenue</v>
          </cell>
          <cell r="AV832" t="str">
            <v>N/A</v>
          </cell>
          <cell r="AW832" t="str">
            <v/>
          </cell>
          <cell r="AX832">
            <v>0</v>
          </cell>
          <cell r="AY832" t="str">
            <v/>
          </cell>
          <cell r="AZ832" t="str">
            <v>2.13.4</v>
          </cell>
          <cell r="BA832" t="str">
            <v>2015-01-01</v>
          </cell>
          <cell r="BB832" t="str">
            <v/>
          </cell>
          <cell r="BC832" t="str">
            <v/>
          </cell>
          <cell r="BD832" t="str">
            <v>Internal access</v>
          </cell>
          <cell r="BE832" t="str">
            <v/>
          </cell>
        </row>
        <row r="833">
          <cell r="A833" t="str">
            <v>0810</v>
          </cell>
          <cell r="B833" t="str">
            <v>0810 - eTerm</v>
          </cell>
          <cell r="C833" t="str">
            <v>N/A</v>
          </cell>
          <cell r="D833" t="str">
            <v>N/A</v>
          </cell>
          <cell r="E833" t="str">
            <v>Production</v>
          </cell>
          <cell r="F833" t="str">
            <v>IT Solutions Centre Sales &amp; Marketing - HKO GCC Distribution &amp; Corp Sales</v>
          </cell>
          <cell r="G833" t="str">
            <v>Revenue Management (REV)</v>
          </cell>
          <cell r="H833" t="str">
            <v>0810 - eTerm</v>
          </cell>
          <cell r="I833" t="str">
            <v>Application</v>
          </cell>
          <cell r="J833" t="str">
            <v>Application is used to view the GDS fare from Travelsky terminal</v>
          </cell>
          <cell r="K833" t="str">
            <v>REV</v>
          </cell>
          <cell r="L833" t="str">
            <v>TBD</v>
          </cell>
          <cell r="M833" t="str">
            <v>TBD</v>
          </cell>
          <cell r="N833" t="str">
            <v>Jack Zhang</v>
          </cell>
          <cell r="O833" t="str">
            <v>852 92072810</v>
          </cell>
          <cell r="P833" t="str">
            <v>Calvin Chan</v>
          </cell>
          <cell r="Q833" t="str">
            <v>852 60382830</v>
          </cell>
          <cell r="R833" t="str">
            <v>852 62901293</v>
          </cell>
          <cell r="S833" t="str">
            <v/>
          </cell>
          <cell r="T833" t="str">
            <v/>
          </cell>
          <cell r="U833" t="str">
            <v>Fred Lai</v>
          </cell>
          <cell r="V833" t="str">
            <v/>
          </cell>
          <cell r="W833" t="str">
            <v>Service Centre</v>
          </cell>
          <cell r="X833" t="str">
            <v>Application Support - S&amp;M - HKG, S&amp;D-WRT, Dist &amp; Corp Sales</v>
          </cell>
          <cell r="Y833" t="str">
            <v>HP</v>
          </cell>
          <cell r="Z833" t="str">
            <v>Vendor - Travelsky</v>
          </cell>
          <cell r="AA833" t="str">
            <v>N/A</v>
          </cell>
          <cell r="AB833" t="str">
            <v>N/A</v>
          </cell>
          <cell r="AC833" t="str">
            <v>N/A</v>
          </cell>
          <cell r="AD833" t="str">
            <v>Standalone application</v>
          </cell>
          <cell r="AE833" t="str">
            <v>N</v>
          </cell>
          <cell r="AF833" t="str">
            <v>Internal Use Only</v>
          </cell>
          <cell r="AG833" t="str">
            <v>N/A</v>
          </cell>
          <cell r="AH833" t="str">
            <v>N/A</v>
          </cell>
          <cell r="AI833" t="str">
            <v>10-30</v>
          </cell>
          <cell r="AJ833" t="str">
            <v>Important</v>
          </cell>
          <cell r="AK833" t="str">
            <v>7x24</v>
          </cell>
          <cell r="AL833" t="str">
            <v>Negotiable with BU</v>
          </cell>
          <cell r="AM833" t="str">
            <v>No</v>
          </cell>
          <cell r="AN833" t="str">
            <v>Not required</v>
          </cell>
          <cell r="AO833" t="str">
            <v/>
          </cell>
          <cell r="AP833" t="str">
            <v/>
          </cell>
          <cell r="AQ833" t="str">
            <v>N/A</v>
          </cell>
          <cell r="AR833" t="str">
            <v>N/A</v>
          </cell>
          <cell r="AS833" t="str">
            <v>N/A</v>
          </cell>
          <cell r="AT833" t="str">
            <v>4 - No immediate impact, situation is tolerable by functional department in short period of time; Convenience of customers are affected</v>
          </cell>
          <cell r="AU833" t="str">
            <v>3 - Minor impact on cost/revenue</v>
          </cell>
          <cell r="AV833" t="str">
            <v>N/A</v>
          </cell>
          <cell r="AW833" t="str">
            <v/>
          </cell>
          <cell r="AX833">
            <v>0</v>
          </cell>
          <cell r="AY833" t="str">
            <v/>
          </cell>
          <cell r="AZ833" t="str">
            <v>3.73</v>
          </cell>
          <cell r="BA833" t="str">
            <v>2011-03-11</v>
          </cell>
          <cell r="BB833" t="str">
            <v/>
          </cell>
          <cell r="BC833" t="str">
            <v/>
          </cell>
          <cell r="BD833" t="str">
            <v>Internal access</v>
          </cell>
          <cell r="BE833" t="str">
            <v/>
          </cell>
        </row>
        <row r="834">
          <cell r="A834" t="str">
            <v>0811</v>
          </cell>
          <cell r="B834" t="str">
            <v>0811 - Smartpoint</v>
          </cell>
          <cell r="C834" t="str">
            <v>N/A</v>
          </cell>
          <cell r="D834" t="str">
            <v>N/A</v>
          </cell>
          <cell r="E834" t="str">
            <v>Production</v>
          </cell>
          <cell r="F834" t="str">
            <v>IT Solutions Centre Sales &amp; Marketing - HKO GCC Distribution &amp; Corp Sales</v>
          </cell>
          <cell r="G834" t="str">
            <v>Revenue Management (REV)</v>
          </cell>
          <cell r="H834" t="str">
            <v>0811 - Smartpoint</v>
          </cell>
          <cell r="I834" t="str">
            <v>Application</v>
          </cell>
          <cell r="J834" t="str">
            <v>Application is used to view the GDS fare from Galileo &amp; Apollo terminal</v>
          </cell>
          <cell r="K834" t="str">
            <v>REV</v>
          </cell>
          <cell r="L834" t="str">
            <v>TBD</v>
          </cell>
          <cell r="M834" t="str">
            <v>TBD</v>
          </cell>
          <cell r="N834" t="str">
            <v>Jack Zhang</v>
          </cell>
          <cell r="O834" t="str">
            <v>852 92072810</v>
          </cell>
          <cell r="P834" t="str">
            <v>Calvin Chan</v>
          </cell>
          <cell r="Q834" t="str">
            <v>852 60382830</v>
          </cell>
          <cell r="R834" t="str">
            <v>852 62901293</v>
          </cell>
          <cell r="S834" t="str">
            <v/>
          </cell>
          <cell r="T834" t="str">
            <v/>
          </cell>
          <cell r="U834" t="str">
            <v>Fred Lai</v>
          </cell>
          <cell r="V834" t="str">
            <v/>
          </cell>
          <cell r="W834" t="str">
            <v>Service Centre</v>
          </cell>
          <cell r="X834" t="str">
            <v>Application Support - S&amp;M - HKG, S&amp;D-WRT, Dist &amp; Corp Sales</v>
          </cell>
          <cell r="Y834" t="str">
            <v>HP</v>
          </cell>
          <cell r="Z834" t="str">
            <v>Vendor - Travelport</v>
          </cell>
          <cell r="AA834" t="str">
            <v>N/A</v>
          </cell>
          <cell r="AB834" t="str">
            <v>N/A</v>
          </cell>
          <cell r="AC834" t="str">
            <v>N/A</v>
          </cell>
          <cell r="AD834" t="str">
            <v>Standalone application</v>
          </cell>
          <cell r="AE834" t="str">
            <v>N</v>
          </cell>
          <cell r="AF834" t="str">
            <v>Internal Use Only</v>
          </cell>
          <cell r="AG834" t="str">
            <v>N/A</v>
          </cell>
          <cell r="AH834" t="str">
            <v>N/A</v>
          </cell>
          <cell r="AI834" t="str">
            <v>10-30</v>
          </cell>
          <cell r="AJ834" t="str">
            <v>Important</v>
          </cell>
          <cell r="AK834" t="str">
            <v>7x24</v>
          </cell>
          <cell r="AL834" t="str">
            <v>Negotiable with BU</v>
          </cell>
          <cell r="AM834" t="str">
            <v>No</v>
          </cell>
          <cell r="AN834" t="str">
            <v>Not required</v>
          </cell>
          <cell r="AO834" t="str">
            <v/>
          </cell>
          <cell r="AP834" t="str">
            <v/>
          </cell>
          <cell r="AQ834" t="str">
            <v>N/A</v>
          </cell>
          <cell r="AR834" t="str">
            <v>N/A</v>
          </cell>
          <cell r="AS834" t="str">
            <v>N/A</v>
          </cell>
          <cell r="AT834" t="str">
            <v>4 - No immediate impact, situation is tolerable by functional department in short period of time; Convenience of customers are affected</v>
          </cell>
          <cell r="AU834" t="str">
            <v>3 - Minor impact on cost/revenue</v>
          </cell>
          <cell r="AV834" t="str">
            <v>N/A</v>
          </cell>
          <cell r="AW834" t="str">
            <v/>
          </cell>
          <cell r="AX834">
            <v>0</v>
          </cell>
          <cell r="AY834" t="str">
            <v/>
          </cell>
          <cell r="AZ834" t="str">
            <v>6.5</v>
          </cell>
          <cell r="BA834" t="str">
            <v>2015-09-01</v>
          </cell>
          <cell r="BB834" t="str">
            <v/>
          </cell>
          <cell r="BC834" t="str">
            <v/>
          </cell>
          <cell r="BD834" t="str">
            <v>Internal access</v>
          </cell>
          <cell r="BE834" t="str">
            <v/>
          </cell>
        </row>
        <row r="835">
          <cell r="A835" t="str">
            <v>0812</v>
          </cell>
          <cell r="B835" t="str">
            <v>0812 - Go!Res</v>
          </cell>
          <cell r="C835" t="str">
            <v>N/A</v>
          </cell>
          <cell r="D835" t="str">
            <v>N/A</v>
          </cell>
          <cell r="E835" t="str">
            <v>Production</v>
          </cell>
          <cell r="F835" t="str">
            <v>IT Solutions Centre Sales &amp; Marketing - HKO GCC Distribution &amp; Corp Sales</v>
          </cell>
          <cell r="G835" t="str">
            <v>Revenue Management (REV)</v>
          </cell>
          <cell r="H835" t="str">
            <v>0812 - Go!Res</v>
          </cell>
          <cell r="I835" t="str">
            <v>Application</v>
          </cell>
          <cell r="J835" t="str">
            <v>Application is used to view the GDS fare from Worldspan terminal</v>
          </cell>
          <cell r="K835" t="str">
            <v>REV</v>
          </cell>
          <cell r="L835" t="str">
            <v>TBD</v>
          </cell>
          <cell r="M835" t="str">
            <v>TBD</v>
          </cell>
          <cell r="N835" t="str">
            <v>Jack Zhang</v>
          </cell>
          <cell r="O835" t="str">
            <v>852 92072810</v>
          </cell>
          <cell r="P835" t="str">
            <v>Calvin Chan</v>
          </cell>
          <cell r="Q835" t="str">
            <v>852 60382830</v>
          </cell>
          <cell r="R835" t="str">
            <v>852 62901293</v>
          </cell>
          <cell r="S835" t="str">
            <v/>
          </cell>
          <cell r="T835" t="str">
            <v/>
          </cell>
          <cell r="U835" t="str">
            <v>Fred Lai</v>
          </cell>
          <cell r="V835" t="str">
            <v/>
          </cell>
          <cell r="W835" t="str">
            <v>Service Centre</v>
          </cell>
          <cell r="X835" t="str">
            <v>Application Support - S&amp;M - HKG, S&amp;D-WRT, Dist &amp; Corp Sales</v>
          </cell>
          <cell r="Y835" t="str">
            <v>HP</v>
          </cell>
          <cell r="Z835" t="str">
            <v>Vendor - Travelport</v>
          </cell>
          <cell r="AA835" t="str">
            <v>N/A</v>
          </cell>
          <cell r="AB835" t="str">
            <v>N/A</v>
          </cell>
          <cell r="AC835" t="str">
            <v>N/A</v>
          </cell>
          <cell r="AD835" t="str">
            <v>Standalone application</v>
          </cell>
          <cell r="AE835" t="str">
            <v>N</v>
          </cell>
          <cell r="AF835" t="str">
            <v>Internal Use Only</v>
          </cell>
          <cell r="AG835" t="str">
            <v>N/A</v>
          </cell>
          <cell r="AH835" t="str">
            <v>N/A</v>
          </cell>
          <cell r="AI835" t="str">
            <v>10-30</v>
          </cell>
          <cell r="AJ835" t="str">
            <v>Important</v>
          </cell>
          <cell r="AK835" t="str">
            <v>7x24</v>
          </cell>
          <cell r="AL835" t="str">
            <v>Negotiable with BU</v>
          </cell>
          <cell r="AM835" t="str">
            <v>No</v>
          </cell>
          <cell r="AN835" t="str">
            <v>Not required</v>
          </cell>
          <cell r="AO835" t="str">
            <v/>
          </cell>
          <cell r="AP835" t="str">
            <v/>
          </cell>
          <cell r="AQ835" t="str">
            <v>N/A</v>
          </cell>
          <cell r="AR835" t="str">
            <v>N/A</v>
          </cell>
          <cell r="AS835" t="str">
            <v>N/A</v>
          </cell>
          <cell r="AT835" t="str">
            <v>4 - No immediate impact, situation is tolerable by functional department in short period of time; Convenience of customers are affected</v>
          </cell>
          <cell r="AU835" t="str">
            <v>3 - Minor impact on cost/revenue</v>
          </cell>
          <cell r="AV835" t="str">
            <v>N/A</v>
          </cell>
          <cell r="AW835" t="str">
            <v/>
          </cell>
          <cell r="AX835">
            <v>0</v>
          </cell>
          <cell r="AY835" t="str">
            <v/>
          </cell>
          <cell r="AZ835" t="str">
            <v>1.0</v>
          </cell>
          <cell r="BA835" t="str">
            <v>2015-01-01</v>
          </cell>
          <cell r="BB835" t="str">
            <v/>
          </cell>
          <cell r="BC835" t="str">
            <v/>
          </cell>
          <cell r="BD835" t="str">
            <v>Internal access</v>
          </cell>
          <cell r="BE835" t="str">
            <v/>
          </cell>
        </row>
        <row r="836">
          <cell r="A836" t="str">
            <v>0813</v>
          </cell>
          <cell r="B836" t="str">
            <v>0813 - eVoucher Management System</v>
          </cell>
          <cell r="C836" t="str">
            <v>eVoucher, eVMS</v>
          </cell>
          <cell r="D836" t="str">
            <v>N/A</v>
          </cell>
          <cell r="E836" t="str">
            <v>Pre-Production</v>
          </cell>
          <cell r="F836" t="str">
            <v>IT Solutions Centre Sales &amp; Marketing - REV, PDT, MKT &amp; CRM</v>
          </cell>
          <cell r="G836" t="str">
            <v>Marketing (MKT)</v>
          </cell>
          <cell r="H836" t="str">
            <v>0813 - eVoucher Management System</v>
          </cell>
          <cell r="I836" t="str">
            <v>Application</v>
          </cell>
          <cell r="J836" t="str">
            <v>This application will be used to manage the life cycles of different voucher types, voucher inventory, eligibility for use and usage history.</v>
          </cell>
          <cell r="K836" t="str">
            <v>MKT</v>
          </cell>
          <cell r="L836" t="str">
            <v>Yvonne Lamb</v>
          </cell>
          <cell r="M836" t="str">
            <v>Karen Kwan</v>
          </cell>
          <cell r="N836" t="str">
            <v>Peter Leung</v>
          </cell>
          <cell r="O836" t="str">
            <v>852 98137213</v>
          </cell>
          <cell r="P836" t="str">
            <v>Philip Wu</v>
          </cell>
          <cell r="Q836" t="str">
            <v xml:space="preserve">852 94625875 </v>
          </cell>
          <cell r="R836" t="str">
            <v>852 91022129</v>
          </cell>
          <cell r="S836" t="str">
            <v>N/A</v>
          </cell>
          <cell r="T836" t="str">
            <v>Novatti</v>
          </cell>
          <cell r="U836" t="str">
            <v xml:space="preserve">Philip Wu, Ezra Wong </v>
          </cell>
          <cell r="V836" t="str">
            <v>Novatti</v>
          </cell>
          <cell r="W836" t="str">
            <v>Service Centre</v>
          </cell>
          <cell r="X836" t="str">
            <v>IBM-ASM - S&amp;M - REV, PDT, MKT &amp; CRM</v>
          </cell>
          <cell r="Y836" t="str">
            <v>N/A</v>
          </cell>
          <cell r="Z836" t="str">
            <v>Application Support - S&amp;M - REV, PDT, MKT &amp; CRM</v>
          </cell>
          <cell r="AA836" t="str">
            <v>N/A</v>
          </cell>
          <cell r="AB836" t="str">
            <v>Novatti</v>
          </cell>
          <cell r="AC836" t="str">
            <v>N/A</v>
          </cell>
          <cell r="AD836" t="str">
            <v>SaaS</v>
          </cell>
          <cell r="AE836" t="str">
            <v>N</v>
          </cell>
          <cell r="AF836" t="str">
            <v>Internal Use Only</v>
          </cell>
          <cell r="AG836" t="str">
            <v>N/A</v>
          </cell>
          <cell r="AH836" t="str">
            <v>N/A</v>
          </cell>
          <cell r="AI836" t="str">
            <v>10-39</v>
          </cell>
          <cell r="AJ836" t="str">
            <v>Important</v>
          </cell>
          <cell r="AK836" t="str">
            <v>7x24</v>
          </cell>
          <cell r="AL836" t="str">
            <v>Negotiable with BU</v>
          </cell>
          <cell r="AM836" t="str">
            <v>No</v>
          </cell>
          <cell r="AN836" t="str">
            <v>Yes</v>
          </cell>
          <cell r="AO836" t="str">
            <v/>
          </cell>
          <cell r="AP836" t="str">
            <v/>
          </cell>
          <cell r="AQ836" t="str">
            <v>Y</v>
          </cell>
          <cell r="AR836" t="str">
            <v>Daily</v>
          </cell>
          <cell r="AS836" t="str">
            <v>Y</v>
          </cell>
          <cell r="AT836" t="str">
            <v>4 - No immediate impact, situation is tolerable by functional department in short period of time; Convenience of customers are affected</v>
          </cell>
          <cell r="AU836" t="str">
            <v>3 - Minor impact on cost/revenue</v>
          </cell>
          <cell r="AV836" t="str">
            <v>N/A</v>
          </cell>
          <cell r="AW836" t="str">
            <v/>
          </cell>
          <cell r="AX836">
            <v>0</v>
          </cell>
          <cell r="AY836" t="str">
            <v/>
          </cell>
          <cell r="AZ836" t="str">
            <v>TBC</v>
          </cell>
          <cell r="BA836" t="str">
            <v>2016-04-15</v>
          </cell>
          <cell r="BB836" t="str">
            <v/>
          </cell>
          <cell r="BC836" t="str">
            <v/>
          </cell>
          <cell r="BD836" t="str">
            <v>Internal access</v>
          </cell>
          <cell r="BE836" t="str">
            <v/>
          </cell>
        </row>
        <row r="837">
          <cell r="A837" t="str">
            <v>0814</v>
          </cell>
          <cell r="B837" t="str">
            <v>0814 - Cisco ASA</v>
          </cell>
          <cell r="C837" t="str">
            <v>N/A</v>
          </cell>
          <cell r="D837" t="str">
            <v>N/A</v>
          </cell>
          <cell r="E837" t="str">
            <v>Production</v>
          </cell>
          <cell r="F837" t="str">
            <v>IT Infra &amp; Ops Infra Design, Build &amp; Support</v>
          </cell>
          <cell r="G837" t="str">
            <v>Network Services</v>
          </cell>
          <cell r="H837" t="str">
            <v>Security Management Services</v>
          </cell>
          <cell r="I837" t="str">
            <v>Infra App</v>
          </cell>
          <cell r="J837" t="str">
            <v>Perimeter and internal Firewall and associated DMZs</v>
          </cell>
          <cell r="K837" t="str">
            <v>IMT</v>
          </cell>
          <cell r="L837" t="str">
            <v>N/A</v>
          </cell>
          <cell r="M837" t="str">
            <v>N/A</v>
          </cell>
          <cell r="N837" t="str">
            <v>YC Chan</v>
          </cell>
          <cell r="O837" t="str">
            <v>852 63960992</v>
          </cell>
          <cell r="P837" t="str">
            <v>Harrison Ng</v>
          </cell>
          <cell r="Q837" t="str">
            <v>852 92222235</v>
          </cell>
          <cell r="R837" t="str">
            <v>852 90351032</v>
          </cell>
          <cell r="S837" t="str">
            <v>Infra Dev Support Group &lt;IMT#IDSG@cathaypacific.com&gt;</v>
          </cell>
          <cell r="T837" t="str">
            <v/>
          </cell>
          <cell r="U837" t="str">
            <v>N/A</v>
          </cell>
          <cell r="V837" t="str">
            <v/>
          </cell>
          <cell r="W837" t="str">
            <v>Service Centre</v>
          </cell>
          <cell r="X837" t="str">
            <v>N/A</v>
          </cell>
          <cell r="Y837" t="str">
            <v>HP infrastructure support (SAML server support and network support)</v>
          </cell>
          <cell r="Z837" t="str">
            <v>N/A</v>
          </cell>
          <cell r="AA837" t="str">
            <v>CX Infra Support</v>
          </cell>
          <cell r="AB837" t="str">
            <v>N/A</v>
          </cell>
          <cell r="AC837" t="str">
            <v/>
          </cell>
          <cell r="AD837" t="str">
            <v>Firewall</v>
          </cell>
          <cell r="AE837" t="str">
            <v>N</v>
          </cell>
          <cell r="AF837" t="str">
            <v>Internal Use Only</v>
          </cell>
          <cell r="AG837" t="str">
            <v>N/A</v>
          </cell>
          <cell r="AH837" t="str">
            <v>N/A</v>
          </cell>
          <cell r="AI837" t="str">
            <v>N/A</v>
          </cell>
          <cell r="AJ837" t="str">
            <v>Lifeblood</v>
          </cell>
          <cell r="AK837" t="str">
            <v>7x24</v>
          </cell>
          <cell r="AL837" t="str">
            <v>N/A</v>
          </cell>
          <cell r="AM837" t="str">
            <v>Outport and Pax</v>
          </cell>
          <cell r="AN837" t="str">
            <v>Not required</v>
          </cell>
          <cell r="AO837" t="str">
            <v/>
          </cell>
          <cell r="AP837" t="str">
            <v/>
          </cell>
          <cell r="AQ837" t="str">
            <v>N</v>
          </cell>
          <cell r="AR837" t="str">
            <v>N/A</v>
          </cell>
          <cell r="AS837" t="str">
            <v>N/A</v>
          </cell>
          <cell r="AT837" t="str">
            <v/>
          </cell>
          <cell r="AU837" t="str">
            <v/>
          </cell>
          <cell r="AV837" t="str">
            <v/>
          </cell>
          <cell r="AW837" t="str">
            <v/>
          </cell>
          <cell r="AX837">
            <v>0</v>
          </cell>
          <cell r="AY837" t="str">
            <v/>
          </cell>
          <cell r="AZ837" t="str">
            <v>N/A</v>
          </cell>
          <cell r="BA837" t="str">
            <v>2015-07-14</v>
          </cell>
          <cell r="BB837" t="str">
            <v>CRQ 61858</v>
          </cell>
          <cell r="BC837" t="str">
            <v/>
          </cell>
          <cell r="BD837" t="str">
            <v>Internet facing</v>
          </cell>
          <cell r="BE837" t="str">
            <v/>
          </cell>
        </row>
        <row r="838">
          <cell r="A838" t="str">
            <v>0815</v>
          </cell>
          <cell r="B838" t="str">
            <v>0815 - Fly High</v>
          </cell>
          <cell r="C838" t="str">
            <v>N/A</v>
          </cell>
          <cell r="D838" t="str">
            <v>N/A</v>
          </cell>
          <cell r="E838" t="str">
            <v>Pre-Production</v>
          </cell>
          <cell r="F838" t="str">
            <v>IT Innovation Centre</v>
          </cell>
          <cell r="G838" t="str">
            <v>Mobile App</v>
          </cell>
          <cell r="H838" t="str">
            <v>0815 - Fly High</v>
          </cell>
          <cell r="I838" t="str">
            <v>Application</v>
          </cell>
          <cell r="J838" t="str">
            <v>Application is for new joiners to easily adapt to Cathay working environment</v>
          </cell>
          <cell r="K838" t="str">
            <v>Innovation Centre</v>
          </cell>
          <cell r="L838" t="str">
            <v>IT</v>
          </cell>
          <cell r="M838" t="str">
            <v>N/A</v>
          </cell>
          <cell r="N838" t="str">
            <v>Koray Sonmezsoy</v>
          </cell>
          <cell r="O838" t="str">
            <v>852 92250151</v>
          </cell>
          <cell r="P838" t="str">
            <v>Graham Daley</v>
          </cell>
          <cell r="Q838" t="str">
            <v>852 94470915</v>
          </cell>
          <cell r="R838" t="str">
            <v>TBC</v>
          </cell>
          <cell r="S838" t="str">
            <v/>
          </cell>
          <cell r="T838" t="str">
            <v>ASL</v>
          </cell>
          <cell r="U838" t="str">
            <v>Alex Cheung; Daniel Hu; Siu Wai Poon; Edmond Leung</v>
          </cell>
          <cell r="V838" t="str">
            <v/>
          </cell>
          <cell r="W838" t="str">
            <v>Service Centre</v>
          </cell>
          <cell r="X838" t="str">
            <v>IBM-ASM (Mobile)</v>
          </cell>
          <cell r="Y838" t="str">
            <v>N/A</v>
          </cell>
          <cell r="Z838" t="str">
            <v>IT Innovation Centre</v>
          </cell>
          <cell r="AA838" t="str">
            <v>TBC</v>
          </cell>
          <cell r="AB838" t="str">
            <v>N/A</v>
          </cell>
          <cell r="AC838" t="str">
            <v>N/A</v>
          </cell>
          <cell r="AD838" t="str">
            <v>Client/Server</v>
          </cell>
          <cell r="AE838" t="str">
            <v>N</v>
          </cell>
          <cell r="AF838" t="str">
            <v>Internal Use Only</v>
          </cell>
          <cell r="AG838" t="str">
            <v/>
          </cell>
          <cell r="AH838" t="str">
            <v/>
          </cell>
          <cell r="AI838" t="str">
            <v>50-60</v>
          </cell>
          <cell r="AJ838" t="str">
            <v>Peripheral</v>
          </cell>
          <cell r="AK838" t="str">
            <v>7x24</v>
          </cell>
          <cell r="AL838" t="str">
            <v>N/A</v>
          </cell>
          <cell r="AM838" t="str">
            <v>No</v>
          </cell>
          <cell r="AN838" t="str">
            <v>Not required</v>
          </cell>
          <cell r="AO838" t="str">
            <v/>
          </cell>
          <cell r="AP838" t="str">
            <v/>
          </cell>
          <cell r="AQ838" t="str">
            <v>N</v>
          </cell>
          <cell r="AR838" t="str">
            <v>N/A</v>
          </cell>
          <cell r="AS838" t="str">
            <v>N</v>
          </cell>
          <cell r="AT838" t="str">
            <v>5 - Efficiency of operations and convenience of customers are not affected</v>
          </cell>
          <cell r="AU838" t="str">
            <v>5 - No impact on cost/revenue</v>
          </cell>
          <cell r="AV838" t="str">
            <v>N/A</v>
          </cell>
          <cell r="AW838" t="str">
            <v/>
          </cell>
          <cell r="AX838">
            <v>0</v>
          </cell>
          <cell r="AY838" t="str">
            <v/>
          </cell>
          <cell r="AZ838" t="str">
            <v>1.0.0</v>
          </cell>
          <cell r="BA838" t="str">
            <v>2016-03-17</v>
          </cell>
          <cell r="BB838" t="str">
            <v/>
          </cell>
          <cell r="BC838" t="str">
            <v/>
          </cell>
          <cell r="BD838" t="str">
            <v>Mobile app</v>
          </cell>
          <cell r="BE838" t="str">
            <v/>
          </cell>
        </row>
        <row r="839">
          <cell r="A839" t="str">
            <v>0816</v>
          </cell>
          <cell r="B839" t="str">
            <v>0816 - Identity and Access Management</v>
          </cell>
          <cell r="C839" t="str">
            <v>IIQ</v>
          </cell>
          <cell r="D839" t="str">
            <v>N/A</v>
          </cell>
          <cell r="E839" t="str">
            <v>Production</v>
          </cell>
          <cell r="F839" t="str">
            <v>IT Infra &amp; Ops Infra Design, Build &amp; Support</v>
          </cell>
          <cell r="G839" t="str">
            <v>Information Management (IMT)</v>
          </cell>
          <cell r="H839" t="str">
            <v>Security Management Services</v>
          </cell>
          <cell r="I839" t="str">
            <v>Infra App</v>
          </cell>
          <cell r="J839" t="str">
            <v>Sailpoint Identity IQ</v>
          </cell>
          <cell r="K839" t="str">
            <v>IMT</v>
          </cell>
          <cell r="L839" t="str">
            <v>N/A</v>
          </cell>
          <cell r="M839" t="str">
            <v>N/A</v>
          </cell>
          <cell r="N839" t="str">
            <v>YC Chan</v>
          </cell>
          <cell r="O839" t="str">
            <v>852 63960992</v>
          </cell>
          <cell r="P839" t="str">
            <v>Michael Chan</v>
          </cell>
          <cell r="Q839" t="str">
            <v>852 91236246</v>
          </cell>
          <cell r="R839" t="str">
            <v>852 90351032</v>
          </cell>
          <cell r="S839" t="str">
            <v>Infra Engineering Group &lt;IMT#IE@cathaypacific.com&gt;</v>
          </cell>
          <cell r="T839" t="str">
            <v/>
          </cell>
          <cell r="U839" t="str">
            <v>William Tsui</v>
          </cell>
          <cell r="V839" t="str">
            <v/>
          </cell>
          <cell r="W839" t="str">
            <v>Service Centre</v>
          </cell>
          <cell r="X839" t="str">
            <v>N/A</v>
          </cell>
          <cell r="Y839" t="str">
            <v>HP</v>
          </cell>
          <cell r="Z839" t="str">
            <v>N/A</v>
          </cell>
          <cell r="AA839" t="str">
            <v>Infrastructure Engineering Group</v>
          </cell>
          <cell r="AB839" t="str">
            <v>N/A</v>
          </cell>
          <cell r="AC839" t="str">
            <v>Sailpoint</v>
          </cell>
          <cell r="AD839" t="str">
            <v>Client/Server</v>
          </cell>
          <cell r="AE839" t="str">
            <v>N</v>
          </cell>
          <cell r="AF839" t="str">
            <v>Internal Use Only</v>
          </cell>
          <cell r="AG839" t="str">
            <v/>
          </cell>
          <cell r="AH839" t="str">
            <v>N/A</v>
          </cell>
          <cell r="AI839" t="str">
            <v>TBC</v>
          </cell>
          <cell r="AJ839" t="str">
            <v>Important</v>
          </cell>
          <cell r="AK839" t="str">
            <v>7x24</v>
          </cell>
          <cell r="AL839" t="str">
            <v>Not defined</v>
          </cell>
          <cell r="AM839" t="str">
            <v>Outport</v>
          </cell>
          <cell r="AN839" t="str">
            <v>Yes</v>
          </cell>
          <cell r="AO839" t="str">
            <v/>
          </cell>
          <cell r="AP839" t="str">
            <v/>
          </cell>
          <cell r="AQ839" t="str">
            <v>Y</v>
          </cell>
          <cell r="AR839" t="str">
            <v/>
          </cell>
          <cell r="AS839" t="str">
            <v>N</v>
          </cell>
          <cell r="AT839" t="str">
            <v/>
          </cell>
          <cell r="AU839" t="str">
            <v/>
          </cell>
          <cell r="AV839" t="str">
            <v/>
          </cell>
          <cell r="AW839" t="str">
            <v/>
          </cell>
          <cell r="AX839">
            <v>0</v>
          </cell>
          <cell r="AY839" t="str">
            <v/>
          </cell>
          <cell r="AZ839" t="str">
            <v>6.2</v>
          </cell>
          <cell r="BA839" t="str">
            <v>1900-01-01</v>
          </cell>
          <cell r="BB839" t="str">
            <v/>
          </cell>
          <cell r="BC839" t="str">
            <v/>
          </cell>
          <cell r="BD839" t="str">
            <v>Internal access</v>
          </cell>
          <cell r="BE839" t="str">
            <v/>
          </cell>
        </row>
        <row r="840">
          <cell r="A840" t="str">
            <v>0817</v>
          </cell>
          <cell r="B840" t="str">
            <v>0817 - Microsoft Advanced Group Policy Management</v>
          </cell>
          <cell r="C840" t="str">
            <v>AGPM</v>
          </cell>
          <cell r="D840" t="str">
            <v>N/A</v>
          </cell>
          <cell r="E840" t="str">
            <v>Production</v>
          </cell>
          <cell r="F840" t="str">
            <v>IT Infra &amp; Ops Infra Design, Build &amp; Support</v>
          </cell>
          <cell r="G840" t="str">
            <v>Information Management (IMT)</v>
          </cell>
          <cell r="H840" t="str">
            <v>Security Management Services</v>
          </cell>
          <cell r="I840" t="str">
            <v>Infra App</v>
          </cell>
          <cell r="J840" t="str">
            <v>Microsoft Advanced Group Policy Management</v>
          </cell>
          <cell r="K840" t="str">
            <v>IMT</v>
          </cell>
          <cell r="L840" t="str">
            <v>N/A</v>
          </cell>
          <cell r="M840" t="str">
            <v>N/A</v>
          </cell>
          <cell r="N840" t="str">
            <v>YC Chan</v>
          </cell>
          <cell r="O840" t="str">
            <v>852 63960992</v>
          </cell>
          <cell r="P840" t="str">
            <v>Michael Chan</v>
          </cell>
          <cell r="Q840" t="str">
            <v>852 91236246</v>
          </cell>
          <cell r="R840" t="str">
            <v>852 90351032</v>
          </cell>
          <cell r="S840" t="str">
            <v>Infra Engineering Group &lt;IMT#IE@cathaypacific.com&gt;</v>
          </cell>
          <cell r="T840" t="str">
            <v/>
          </cell>
          <cell r="U840" t="str">
            <v>William Tsui</v>
          </cell>
          <cell r="V840" t="str">
            <v/>
          </cell>
          <cell r="W840" t="str">
            <v>Service Centre</v>
          </cell>
          <cell r="X840" t="str">
            <v>N/A</v>
          </cell>
          <cell r="Y840" t="str">
            <v>HP</v>
          </cell>
          <cell r="Z840" t="str">
            <v>N/A</v>
          </cell>
          <cell r="AA840" t="str">
            <v>Infrastructure Engineering Group</v>
          </cell>
          <cell r="AB840" t="str">
            <v>N/A</v>
          </cell>
          <cell r="AC840" t="str">
            <v>Microsoft</v>
          </cell>
          <cell r="AD840" t="str">
            <v>Client/Server</v>
          </cell>
          <cell r="AE840" t="str">
            <v>N</v>
          </cell>
          <cell r="AF840" t="str">
            <v>Internal Use Only</v>
          </cell>
          <cell r="AG840" t="str">
            <v/>
          </cell>
          <cell r="AH840" t="str">
            <v/>
          </cell>
          <cell r="AI840" t="str">
            <v>TBC</v>
          </cell>
          <cell r="AJ840" t="str">
            <v>Important</v>
          </cell>
          <cell r="AK840" t="str">
            <v>7x24</v>
          </cell>
          <cell r="AL840" t="str">
            <v>Not defined</v>
          </cell>
          <cell r="AM840" t="str">
            <v>Outport</v>
          </cell>
          <cell r="AN840" t="str">
            <v>Yes</v>
          </cell>
          <cell r="AO840" t="str">
            <v/>
          </cell>
          <cell r="AP840" t="str">
            <v/>
          </cell>
          <cell r="AQ840" t="str">
            <v>Y</v>
          </cell>
          <cell r="AR840" t="str">
            <v/>
          </cell>
          <cell r="AS840" t="str">
            <v>N</v>
          </cell>
          <cell r="AT840" t="str">
            <v/>
          </cell>
          <cell r="AU840" t="str">
            <v/>
          </cell>
          <cell r="AV840" t="str">
            <v/>
          </cell>
          <cell r="AW840" t="str">
            <v/>
          </cell>
          <cell r="AX840">
            <v>0</v>
          </cell>
          <cell r="AY840" t="str">
            <v/>
          </cell>
          <cell r="AZ840" t="str">
            <v>2012</v>
          </cell>
          <cell r="BA840" t="str">
            <v>1900-01-01</v>
          </cell>
          <cell r="BB840" t="str">
            <v/>
          </cell>
          <cell r="BC840" t="str">
            <v/>
          </cell>
          <cell r="BD840" t="str">
            <v>Internal access</v>
          </cell>
          <cell r="BE840" t="str">
            <v/>
          </cell>
        </row>
        <row r="841">
          <cell r="A841" t="str">
            <v>0818</v>
          </cell>
          <cell r="B841" t="str">
            <v>0818 - Microsoft Key Management Service</v>
          </cell>
          <cell r="C841" t="str">
            <v>KMS</v>
          </cell>
          <cell r="D841" t="str">
            <v>N/A</v>
          </cell>
          <cell r="E841" t="str">
            <v>Production</v>
          </cell>
          <cell r="F841" t="str">
            <v>IT Infra &amp; Ops Infra Design, Build &amp; Support</v>
          </cell>
          <cell r="G841" t="str">
            <v>Information Management (IMT)</v>
          </cell>
          <cell r="H841" t="str">
            <v>Security Management Services</v>
          </cell>
          <cell r="I841" t="str">
            <v>Infra App</v>
          </cell>
          <cell r="J841" t="str">
            <v>Microsoft Key Management Service</v>
          </cell>
          <cell r="K841" t="str">
            <v>IMT</v>
          </cell>
          <cell r="L841" t="str">
            <v>N/A</v>
          </cell>
          <cell r="M841" t="str">
            <v>N/A</v>
          </cell>
          <cell r="N841" t="str">
            <v>YC Chan</v>
          </cell>
          <cell r="O841" t="str">
            <v>852 63960992</v>
          </cell>
          <cell r="P841" t="str">
            <v>Michael Chan</v>
          </cell>
          <cell r="Q841" t="str">
            <v>852 91236246</v>
          </cell>
          <cell r="R841" t="str">
            <v>852 90351032</v>
          </cell>
          <cell r="S841" t="str">
            <v>Infra Engineering Group &lt;IMT#IE@cathaypacific.com&gt;</v>
          </cell>
          <cell r="T841" t="str">
            <v/>
          </cell>
          <cell r="U841" t="str">
            <v>William Tsui</v>
          </cell>
          <cell r="V841" t="str">
            <v/>
          </cell>
          <cell r="W841" t="str">
            <v>Service Centre</v>
          </cell>
          <cell r="X841" t="str">
            <v>N/A</v>
          </cell>
          <cell r="Y841" t="str">
            <v>HP</v>
          </cell>
          <cell r="Z841" t="str">
            <v>N/A</v>
          </cell>
          <cell r="AA841" t="str">
            <v>Infrastructure Engineering Group</v>
          </cell>
          <cell r="AB841" t="str">
            <v>N/A</v>
          </cell>
          <cell r="AC841" t="str">
            <v>Microsoft</v>
          </cell>
          <cell r="AD841" t="str">
            <v>Client/Server</v>
          </cell>
          <cell r="AE841" t="str">
            <v>N</v>
          </cell>
          <cell r="AF841" t="str">
            <v>Internal Use Only</v>
          </cell>
          <cell r="AG841" t="str">
            <v/>
          </cell>
          <cell r="AH841" t="str">
            <v/>
          </cell>
          <cell r="AI841" t="str">
            <v>TBC</v>
          </cell>
          <cell r="AJ841" t="str">
            <v>Important</v>
          </cell>
          <cell r="AK841" t="str">
            <v>7x24</v>
          </cell>
          <cell r="AL841" t="str">
            <v>Not defined</v>
          </cell>
          <cell r="AM841" t="str">
            <v>Outport</v>
          </cell>
          <cell r="AN841" t="str">
            <v>Yes</v>
          </cell>
          <cell r="AO841" t="str">
            <v/>
          </cell>
          <cell r="AP841" t="str">
            <v/>
          </cell>
          <cell r="AQ841" t="str">
            <v>Y</v>
          </cell>
          <cell r="AR841" t="str">
            <v/>
          </cell>
          <cell r="AS841" t="str">
            <v>N</v>
          </cell>
          <cell r="AT841" t="str">
            <v/>
          </cell>
          <cell r="AU841" t="str">
            <v/>
          </cell>
          <cell r="AV841" t="str">
            <v/>
          </cell>
          <cell r="AW841" t="str">
            <v/>
          </cell>
          <cell r="AX841">
            <v>0</v>
          </cell>
          <cell r="AY841" t="str">
            <v/>
          </cell>
          <cell r="AZ841" t="str">
            <v>2012</v>
          </cell>
          <cell r="BA841" t="str">
            <v>1900-01-01</v>
          </cell>
          <cell r="BB841" t="str">
            <v/>
          </cell>
          <cell r="BC841" t="str">
            <v/>
          </cell>
          <cell r="BD841" t="str">
            <v>Internet facing</v>
          </cell>
          <cell r="BE841" t="str">
            <v/>
          </cell>
        </row>
        <row r="842">
          <cell r="A842" t="str">
            <v>0819</v>
          </cell>
          <cell r="B842" t="str">
            <v>0819 - Microsoft Active Directory Federation Services</v>
          </cell>
          <cell r="C842" t="str">
            <v>ADFS</v>
          </cell>
          <cell r="D842" t="str">
            <v>N/A</v>
          </cell>
          <cell r="E842" t="str">
            <v>Production</v>
          </cell>
          <cell r="F842" t="str">
            <v>IT Infra &amp; Ops Infra Design, Build &amp; Support</v>
          </cell>
          <cell r="G842" t="str">
            <v>Information Management (IMT)</v>
          </cell>
          <cell r="H842" t="str">
            <v>Security Management Services</v>
          </cell>
          <cell r="I842" t="str">
            <v>Infra App</v>
          </cell>
          <cell r="J842" t="str">
            <v>Microsoft Active Directory Federation Services</v>
          </cell>
          <cell r="K842" t="str">
            <v>IMT</v>
          </cell>
          <cell r="L842" t="str">
            <v>N/A</v>
          </cell>
          <cell r="M842" t="str">
            <v>N/A</v>
          </cell>
          <cell r="N842" t="str">
            <v>YC Chan</v>
          </cell>
          <cell r="O842" t="str">
            <v>852 63960992</v>
          </cell>
          <cell r="P842" t="str">
            <v>Michael Chan</v>
          </cell>
          <cell r="Q842" t="str">
            <v>852 91236246</v>
          </cell>
          <cell r="R842" t="str">
            <v>852 9035 1032</v>
          </cell>
          <cell r="S842" t="str">
            <v>Infra Engineering Group &lt;IMT#IE@cathaypacific.com&gt;</v>
          </cell>
          <cell r="T842" t="str">
            <v/>
          </cell>
          <cell r="U842" t="str">
            <v>William Tsui</v>
          </cell>
          <cell r="V842" t="str">
            <v/>
          </cell>
          <cell r="W842" t="str">
            <v>Service Centre</v>
          </cell>
          <cell r="X842" t="str">
            <v>N/A</v>
          </cell>
          <cell r="Y842" t="str">
            <v>HP</v>
          </cell>
          <cell r="Z842" t="str">
            <v>N/A</v>
          </cell>
          <cell r="AA842" t="str">
            <v>Infrastructure Engineering Group</v>
          </cell>
          <cell r="AB842" t="str">
            <v>N/A</v>
          </cell>
          <cell r="AC842" t="str">
            <v>Microsoft</v>
          </cell>
          <cell r="AD842" t="str">
            <v>Client/Server</v>
          </cell>
          <cell r="AE842" t="str">
            <v>N</v>
          </cell>
          <cell r="AF842" t="str">
            <v>Internal Use Only</v>
          </cell>
          <cell r="AG842" t="str">
            <v/>
          </cell>
          <cell r="AH842" t="str">
            <v/>
          </cell>
          <cell r="AI842" t="str">
            <v>TBC</v>
          </cell>
          <cell r="AJ842" t="str">
            <v>Important</v>
          </cell>
          <cell r="AK842" t="str">
            <v>7x24</v>
          </cell>
          <cell r="AL842" t="str">
            <v>Not defined</v>
          </cell>
          <cell r="AM842" t="str">
            <v>Outport</v>
          </cell>
          <cell r="AN842" t="str">
            <v>Yes</v>
          </cell>
          <cell r="AO842" t="str">
            <v/>
          </cell>
          <cell r="AP842" t="str">
            <v/>
          </cell>
          <cell r="AQ842" t="str">
            <v>Y</v>
          </cell>
          <cell r="AR842" t="str">
            <v/>
          </cell>
          <cell r="AS842" t="str">
            <v>N</v>
          </cell>
          <cell r="AT842" t="str">
            <v/>
          </cell>
          <cell r="AU842" t="str">
            <v/>
          </cell>
          <cell r="AV842" t="str">
            <v/>
          </cell>
          <cell r="AW842" t="str">
            <v/>
          </cell>
          <cell r="AX842">
            <v>0</v>
          </cell>
          <cell r="AY842" t="str">
            <v/>
          </cell>
          <cell r="AZ842" t="str">
            <v>2012</v>
          </cell>
          <cell r="BA842" t="str">
            <v>1900-01-01</v>
          </cell>
          <cell r="BB842" t="str">
            <v/>
          </cell>
          <cell r="BC842" t="str">
            <v/>
          </cell>
          <cell r="BD842" t="str">
            <v>Internet facing</v>
          </cell>
          <cell r="BE842" t="str">
            <v/>
          </cell>
        </row>
        <row r="843">
          <cell r="A843" t="str">
            <v>0820</v>
          </cell>
          <cell r="B843" t="str">
            <v>0820 - HPE Cloud Management Platform</v>
          </cell>
          <cell r="C843" t="str">
            <v>N/A</v>
          </cell>
          <cell r="D843" t="str">
            <v>N/A</v>
          </cell>
          <cell r="E843" t="str">
            <v>Production</v>
          </cell>
          <cell r="F843" t="str">
            <v>IT Infra &amp; Ops Infra Design, Build &amp; Support</v>
          </cell>
          <cell r="G843" t="str">
            <v>Information Management (IMT)</v>
          </cell>
          <cell r="H843" t="str">
            <v>0820 - HPE Cloud Management Platform</v>
          </cell>
          <cell r="I843" t="str">
            <v>Service</v>
          </cell>
          <cell r="J843" t="str">
            <v>The on premises infrastructure in CX data centre. Cloud Management Platform is to manage HOS, KVM and ESXi 6.0</v>
          </cell>
          <cell r="K843" t="str">
            <v>IMT</v>
          </cell>
          <cell r="L843" t="str">
            <v>Mark Griffith</v>
          </cell>
          <cell r="M843" t="str">
            <v>N/A</v>
          </cell>
          <cell r="N843" t="str">
            <v>YC Chan</v>
          </cell>
          <cell r="O843" t="str">
            <v>852 63960992</v>
          </cell>
          <cell r="P843" t="str">
            <v>Henry Chang</v>
          </cell>
          <cell r="Q843" t="str">
            <v>852 91969231</v>
          </cell>
          <cell r="R843" t="str">
            <v>TBC</v>
          </cell>
          <cell r="S843" t="str">
            <v>imt#ie@cathaypacific.com</v>
          </cell>
          <cell r="T843" t="str">
            <v/>
          </cell>
          <cell r="U843" t="str">
            <v>Alex Henshaw</v>
          </cell>
          <cell r="V843" t="str">
            <v>N/A</v>
          </cell>
          <cell r="W843" t="str">
            <v>Service Centre</v>
          </cell>
          <cell r="X843" t="str">
            <v>HP</v>
          </cell>
          <cell r="Y843" t="str">
            <v>HP</v>
          </cell>
          <cell r="Z843" t="str">
            <v>HP</v>
          </cell>
          <cell r="AA843" t="str">
            <v>HP</v>
          </cell>
          <cell r="AB843" t="str">
            <v>N/A</v>
          </cell>
          <cell r="AC843" t="str">
            <v>N/A</v>
          </cell>
          <cell r="AD843" t="str">
            <v>HPE Cloud Management Platform</v>
          </cell>
          <cell r="AE843" t="str">
            <v>Y</v>
          </cell>
          <cell r="AF843" t="str">
            <v>Internal Use Only</v>
          </cell>
          <cell r="AG843" t="str">
            <v>N/A</v>
          </cell>
          <cell r="AH843" t="str">
            <v>N/A</v>
          </cell>
          <cell r="AI843" t="str">
            <v>Undefined</v>
          </cell>
          <cell r="AJ843" t="str">
            <v>Critical</v>
          </cell>
          <cell r="AK843" t="str">
            <v>7x24</v>
          </cell>
          <cell r="AL843" t="str">
            <v>N/A as this is depending on the apps running on private cloud</v>
          </cell>
          <cell r="AM843" t="str">
            <v>Outport and Pax</v>
          </cell>
          <cell r="AN843" t="str">
            <v>N/A as this is depending on the apps running on private cloud</v>
          </cell>
          <cell r="AO843" t="str">
            <v/>
          </cell>
          <cell r="AP843" t="str">
            <v/>
          </cell>
          <cell r="AQ843" t="str">
            <v>N/A</v>
          </cell>
          <cell r="AR843" t="str">
            <v>N/A</v>
          </cell>
          <cell r="AS843" t="str">
            <v>N/A</v>
          </cell>
          <cell r="AT843" t="str">
            <v/>
          </cell>
          <cell r="AU843" t="str">
            <v/>
          </cell>
          <cell r="AV843" t="str">
            <v/>
          </cell>
          <cell r="AW843" t="str">
            <v/>
          </cell>
          <cell r="AX843">
            <v>0</v>
          </cell>
          <cell r="AY843" t="str">
            <v/>
          </cell>
          <cell r="AZ843" t="str">
            <v>N/A</v>
          </cell>
          <cell r="BA843" t="str">
            <v>1900-01-01</v>
          </cell>
          <cell r="BB843" t="str">
            <v/>
          </cell>
          <cell r="BC843" t="str">
            <v>A number of fields do not apply, as this is depending on the apps running on private cloud and are application specific</v>
          </cell>
          <cell r="BD843" t="str">
            <v>Internet facing</v>
          </cell>
          <cell r="BE843" t="str">
            <v/>
          </cell>
        </row>
        <row r="844">
          <cell r="A844" t="str">
            <v>0821</v>
          </cell>
          <cell r="B844" t="str">
            <v>0821 - Stand Allocation Application</v>
          </cell>
          <cell r="C844" t="str">
            <v>N/A</v>
          </cell>
          <cell r="D844" t="str">
            <v>N/A</v>
          </cell>
          <cell r="E844" t="str">
            <v>Production</v>
          </cell>
          <cell r="F844" t="str">
            <v>IT Solutions Centre Service Delivery - Airports</v>
          </cell>
          <cell r="G844" t="str">
            <v>Airport Service - HKIA (APT)</v>
          </cell>
          <cell r="H844" t="str">
            <v>0821 - Stand Allocation Application</v>
          </cell>
          <cell r="I844" t="str">
            <v>Application</v>
          </cell>
          <cell r="J844" t="str">
            <v>To view bay allocation information in HKIA</v>
          </cell>
          <cell r="K844" t="str">
            <v>APT</v>
          </cell>
          <cell r="L844" t="str">
            <v>Jackie Yu</v>
          </cell>
          <cell r="M844" t="str">
            <v>N/A</v>
          </cell>
          <cell r="N844" t="str">
            <v>Daniel Chan</v>
          </cell>
          <cell r="O844" t="str">
            <v>852 91929836</v>
          </cell>
          <cell r="P844" t="str">
            <v>Edwin Fu</v>
          </cell>
          <cell r="Q844" t="str">
            <v>852 60113842</v>
          </cell>
          <cell r="R844" t="str">
            <v>852 90300971</v>
          </cell>
          <cell r="S844" t="str">
            <v>IBM ASM - Service Delivery - Airport</v>
          </cell>
          <cell r="T844" t="str">
            <v>IBM ASM Airports</v>
          </cell>
          <cell r="U844" t="str">
            <v>Walker Leung</v>
          </cell>
          <cell r="V844" t="str">
            <v>HP</v>
          </cell>
          <cell r="W844" t="str">
            <v>Service Centre</v>
          </cell>
          <cell r="X844" t="str">
            <v>IBM-ASM - PAX (AHQ)</v>
          </cell>
          <cell r="Y844" t="str">
            <v>HP</v>
          </cell>
          <cell r="Z844" t="str">
            <v>Application Support - Service Delivery - Airport</v>
          </cell>
          <cell r="AA844" t="str">
            <v>TBC</v>
          </cell>
          <cell r="AB844" t="str">
            <v>N/A</v>
          </cell>
          <cell r="AC844" t="str">
            <v>N/A</v>
          </cell>
          <cell r="AD844" t="str">
            <v>Web</v>
          </cell>
          <cell r="AE844" t="str">
            <v>Y</v>
          </cell>
          <cell r="AF844" t="str">
            <v>Internal Use Only</v>
          </cell>
          <cell r="AG844" t="str">
            <v/>
          </cell>
          <cell r="AH844" t="str">
            <v/>
          </cell>
          <cell r="AI844" t="str">
            <v>10</v>
          </cell>
          <cell r="AJ844" t="str">
            <v>Important</v>
          </cell>
          <cell r="AK844" t="str">
            <v>7x24</v>
          </cell>
          <cell r="AL844" t="str">
            <v>0300-0500 (follow SCS)</v>
          </cell>
          <cell r="AM844" t="str">
            <v>No</v>
          </cell>
          <cell r="AN844" t="str">
            <v>Not required</v>
          </cell>
          <cell r="AO844" t="str">
            <v/>
          </cell>
          <cell r="AP844" t="str">
            <v/>
          </cell>
          <cell r="AQ844" t="str">
            <v>Y</v>
          </cell>
          <cell r="AR844" t="str">
            <v>Follow SCS</v>
          </cell>
          <cell r="AS844" t="str">
            <v>N/A</v>
          </cell>
          <cell r="AT844" t="str">
            <v>4 - No immediate impact, situation is tolerable by functional department in short period of time; Convenience of customers are affected</v>
          </cell>
          <cell r="AU844" t="str">
            <v>5 - No impact on cost/revenue</v>
          </cell>
          <cell r="AV844" t="str">
            <v>N/A</v>
          </cell>
          <cell r="AW844" t="str">
            <v/>
          </cell>
          <cell r="AX844">
            <v>0</v>
          </cell>
          <cell r="AY844" t="str">
            <v/>
          </cell>
          <cell r="AZ844" t="str">
            <v>Nil</v>
          </cell>
          <cell r="BA844" t="str">
            <v>1900-01-01</v>
          </cell>
          <cell r="BB844" t="str">
            <v/>
          </cell>
          <cell r="BC844" t="str">
            <v/>
          </cell>
          <cell r="BD844" t="str">
            <v>Internal access</v>
          </cell>
          <cell r="BE844" t="str">
            <v/>
          </cell>
        </row>
        <row r="845">
          <cell r="A845" t="str">
            <v>0822</v>
          </cell>
          <cell r="B845" t="str">
            <v>0822 - TIMATIC AutoCheck</v>
          </cell>
          <cell r="C845" t="str">
            <v>ADC</v>
          </cell>
          <cell r="D845" t="str">
            <v>N/A</v>
          </cell>
          <cell r="E845" t="str">
            <v>Pre-Production</v>
          </cell>
          <cell r="F845" t="str">
            <v>IT Solutions Centre Service Delivery - Airports</v>
          </cell>
          <cell r="G845" t="str">
            <v>Airports Headquarters (AHQ)</v>
          </cell>
          <cell r="H845" t="str">
            <v>0822 - TIMATIC AutoCheck</v>
          </cell>
          <cell r="I845" t="str">
            <v>Application</v>
          </cell>
          <cell r="J845" t="str">
            <v>Automated TIMATIC travel document check process. There is an "Auto Document Check" (ADC) function in CM. That function calls TIMATIC AutoCheck to check document requirements of the destination.</v>
          </cell>
          <cell r="K845" t="str">
            <v>AHQ</v>
          </cell>
          <cell r="L845" t="str">
            <v>Tim Catling</v>
          </cell>
          <cell r="M845" t="str">
            <v>Charlotte Lim</v>
          </cell>
          <cell r="N845" t="str">
            <v>Daniel Chan</v>
          </cell>
          <cell r="O845" t="str">
            <v>852 91929836</v>
          </cell>
          <cell r="P845" t="str">
            <v>Edwin Fu</v>
          </cell>
          <cell r="Q845" t="str">
            <v>852 60113842</v>
          </cell>
          <cell r="R845" t="str">
            <v>852 90300971</v>
          </cell>
          <cell r="S845" t="str">
            <v>Application Support - Service Delivery - Airport</v>
          </cell>
          <cell r="T845" t="str">
            <v>IATA</v>
          </cell>
          <cell r="U845" t="str">
            <v>Francesca Law</v>
          </cell>
          <cell r="V845" t="str">
            <v>IATA</v>
          </cell>
          <cell r="W845" t="str">
            <v>Service Centre</v>
          </cell>
          <cell r="X845" t="str">
            <v>Application Support - Service Delivery - Airport</v>
          </cell>
          <cell r="Y845" t="str">
            <v>N/A</v>
          </cell>
          <cell r="Z845" t="str">
            <v>IATA</v>
          </cell>
          <cell r="AA845" t="str">
            <v>N/A</v>
          </cell>
          <cell r="AB845" t="str">
            <v>N/A</v>
          </cell>
          <cell r="AC845" t="str">
            <v>N/A</v>
          </cell>
          <cell r="AD845" t="str">
            <v>Unknown</v>
          </cell>
          <cell r="AE845" t="str">
            <v>N</v>
          </cell>
          <cell r="AF845" t="str">
            <v>Internal Use Only</v>
          </cell>
          <cell r="AG845" t="str">
            <v>N/A</v>
          </cell>
          <cell r="AH845" t="str">
            <v>N/A</v>
          </cell>
          <cell r="AI845" t="str">
            <v>1000</v>
          </cell>
          <cell r="AJ845" t="str">
            <v>Important</v>
          </cell>
          <cell r="AK845" t="str">
            <v>7x24</v>
          </cell>
          <cell r="AL845" t="str">
            <v>N/A</v>
          </cell>
          <cell r="AM845" t="str">
            <v>Outport and Pax</v>
          </cell>
          <cell r="AN845" t="str">
            <v>Unknown - hosted outside CX</v>
          </cell>
          <cell r="AO845" t="str">
            <v>8 hrs</v>
          </cell>
          <cell r="AP845" t="str">
            <v>8 hrs</v>
          </cell>
          <cell r="AQ845" t="str">
            <v>N/A</v>
          </cell>
          <cell r="AR845" t="str">
            <v>N/A</v>
          </cell>
          <cell r="AS845" t="str">
            <v>N/A</v>
          </cell>
          <cell r="AT845" t="str">
            <v>3 - Immediate but not serious impact on operations; Minor delay of flight schedule; Minor customers disruption</v>
          </cell>
          <cell r="AU845" t="str">
            <v>5 - No impact on cost/revenue</v>
          </cell>
          <cell r="AV845" t="str">
            <v>4 - Minor negative local media coverage / No brand or image impact</v>
          </cell>
          <cell r="AW845" t="str">
            <v/>
          </cell>
          <cell r="AX845">
            <v>0</v>
          </cell>
          <cell r="AY845" t="str">
            <v/>
          </cell>
          <cell r="AZ845" t="str">
            <v>Nil</v>
          </cell>
          <cell r="BA845" t="str">
            <v>1900-01-01</v>
          </cell>
          <cell r="BB845" t="str">
            <v/>
          </cell>
          <cell r="BC845" t="str">
            <v/>
          </cell>
          <cell r="BD845" t="str">
            <v>Others</v>
          </cell>
          <cell r="BE845" t="str">
            <v/>
          </cell>
        </row>
        <row r="846">
          <cell r="A846" t="str">
            <v>0823</v>
          </cell>
          <cell r="B846" t="str">
            <v>0823 - CIS Assist Form</v>
          </cell>
          <cell r="C846" t="str">
            <v>N/A</v>
          </cell>
          <cell r="D846" t="str">
            <v>N/A</v>
          </cell>
          <cell r="E846" t="str">
            <v>Production</v>
          </cell>
          <cell r="F846" t="str">
            <v>IT Solutions Centre Enterprise - PNL &amp; B2E</v>
          </cell>
          <cell r="G846" t="str">
            <v>Customer Information System (CIS)</v>
          </cell>
          <cell r="H846" t="str">
            <v>0823 - CIS Assist Form</v>
          </cell>
          <cell r="I846" t="str">
            <v>Application</v>
          </cell>
          <cell r="J846" t="str">
            <v>This system allows users from different departments to request data from integrated CIS data warehouse</v>
          </cell>
          <cell r="K846" t="str">
            <v>CIS</v>
          </cell>
          <cell r="L846" t="str">
            <v>Carlo Chui</v>
          </cell>
          <cell r="M846" t="str">
            <v>N/A</v>
          </cell>
          <cell r="N846" t="str">
            <v>Wai Lan Kam</v>
          </cell>
          <cell r="O846" t="str">
            <v>852 91003536</v>
          </cell>
          <cell r="P846" t="str">
            <v>George Chuk</v>
          </cell>
          <cell r="Q846" t="str">
            <v>852 96891299</v>
          </cell>
          <cell r="R846" t="str">
            <v>852 91030050</v>
          </cell>
          <cell r="S846" t="str">
            <v/>
          </cell>
          <cell r="T846" t="str">
            <v/>
          </cell>
          <cell r="U846" t="str">
            <v>Sandra Lee</v>
          </cell>
          <cell r="V846" t="str">
            <v/>
          </cell>
          <cell r="W846" t="str">
            <v>Service Centre</v>
          </cell>
          <cell r="X846" t="str">
            <v>IBM-ASM - ENT (B2E)</v>
          </cell>
          <cell r="Y846" t="str">
            <v>HP</v>
          </cell>
          <cell r="Z846" t="str">
            <v>App Support - ENT - B2E</v>
          </cell>
          <cell r="AA846" t="str">
            <v>CPA Infra</v>
          </cell>
          <cell r="AB846" t="str">
            <v>N/A</v>
          </cell>
          <cell r="AC846" t="str">
            <v>N/A</v>
          </cell>
          <cell r="AD846" t="str">
            <v>Microsoft SharePoint</v>
          </cell>
          <cell r="AE846" t="str">
            <v>Y</v>
          </cell>
          <cell r="AF846" t="str">
            <v>Internal Use Only</v>
          </cell>
          <cell r="AG846" t="str">
            <v/>
          </cell>
          <cell r="AH846" t="str">
            <v/>
          </cell>
          <cell r="AI846" t="str">
            <v>20</v>
          </cell>
          <cell r="AJ846" t="str">
            <v>Important</v>
          </cell>
          <cell r="AK846" t="str">
            <v>7x24</v>
          </cell>
          <cell r="AL846" t="str">
            <v>On demand</v>
          </cell>
          <cell r="AM846" t="str">
            <v>No</v>
          </cell>
          <cell r="AN846" t="str">
            <v>No</v>
          </cell>
          <cell r="AO846" t="str">
            <v/>
          </cell>
          <cell r="AP846" t="str">
            <v/>
          </cell>
          <cell r="AQ846" t="str">
            <v>Y</v>
          </cell>
          <cell r="AR846" t="str">
            <v/>
          </cell>
          <cell r="AS846" t="str">
            <v>Y</v>
          </cell>
          <cell r="AT846" t="str">
            <v/>
          </cell>
          <cell r="AU846" t="str">
            <v/>
          </cell>
          <cell r="AV846" t="str">
            <v/>
          </cell>
          <cell r="AW846" t="str">
            <v/>
          </cell>
          <cell r="AX846">
            <v>0</v>
          </cell>
          <cell r="AY846" t="str">
            <v/>
          </cell>
          <cell r="AZ846" t="str">
            <v>1.0</v>
          </cell>
          <cell r="BA846" t="str">
            <v>1900-01-01</v>
          </cell>
          <cell r="BB846" t="str">
            <v/>
          </cell>
          <cell r="BC846" t="str">
            <v/>
          </cell>
          <cell r="BD846" t="str">
            <v>Internal access</v>
          </cell>
          <cell r="BE846" t="str">
            <v/>
          </cell>
        </row>
        <row r="847">
          <cell r="A847" t="str">
            <v>0824</v>
          </cell>
          <cell r="B847" t="str">
            <v>0824 - eRamp Card Mobile App</v>
          </cell>
          <cell r="C847" t="str">
            <v>N/A</v>
          </cell>
          <cell r="D847" t="str">
            <v>N/A</v>
          </cell>
          <cell r="E847" t="str">
            <v>Pre-Production</v>
          </cell>
          <cell r="F847" t="str">
            <v>IT Solutions Centre Airline Operations &amp; Cargo - FOP</v>
          </cell>
          <cell r="G847" t="str">
            <v>Mobile App</v>
          </cell>
          <cell r="H847" t="str">
            <v>0824 - eRamp Card Mobile App</v>
          </cell>
          <cell r="I847" t="str">
            <v>Application</v>
          </cell>
          <cell r="J847" t="str">
            <v>eRamp Control Card will be able to retrieve flight data and pre-fill relevant data to corresponding form fields.</v>
          </cell>
          <cell r="K847" t="str">
            <v>AHQ</v>
          </cell>
          <cell r="L847" t="str">
            <v>Boris Chan</v>
          </cell>
          <cell r="M847" t="str">
            <v>N/A</v>
          </cell>
          <cell r="N847" t="str">
            <v>Andrew Loh</v>
          </cell>
          <cell r="O847" t="str">
            <v>852 63387908</v>
          </cell>
          <cell r="P847" t="str">
            <v>Graham Daley</v>
          </cell>
          <cell r="Q847" t="str">
            <v>852 59931395</v>
          </cell>
          <cell r="R847" t="str">
            <v>852 59931395</v>
          </cell>
          <cell r="S847" t="str">
            <v/>
          </cell>
          <cell r="T847" t="str">
            <v/>
          </cell>
          <cell r="U847" t="str">
            <v>Graham Daley</v>
          </cell>
          <cell r="V847" t="str">
            <v/>
          </cell>
          <cell r="W847" t="str">
            <v>Service Centre</v>
          </cell>
          <cell r="X847" t="str">
            <v>Application Support - Service Delivery - Airport</v>
          </cell>
          <cell r="Y847" t="str">
            <v>HP</v>
          </cell>
          <cell r="Z847" t="str">
            <v>Application Support - Service Delivery - Airport</v>
          </cell>
          <cell r="AA847" t="str">
            <v>N/A</v>
          </cell>
          <cell r="AB847" t="str">
            <v>N/A</v>
          </cell>
          <cell r="AC847" t="str">
            <v>N/A</v>
          </cell>
          <cell r="AD847" t="str">
            <v>Kony</v>
          </cell>
          <cell r="AE847" t="str">
            <v>Y</v>
          </cell>
          <cell r="AF847" t="str">
            <v>Sensitive</v>
          </cell>
          <cell r="AG847" t="str">
            <v/>
          </cell>
          <cell r="AH847" t="str">
            <v/>
          </cell>
          <cell r="AI847" t="str">
            <v>200</v>
          </cell>
          <cell r="AJ847" t="str">
            <v>Important</v>
          </cell>
          <cell r="AK847" t="str">
            <v>7x24</v>
          </cell>
          <cell r="AL847" t="str">
            <v>Anytime with BU approval. This app is downloaded through MDM directly. When MDM is down, there is no impact on existing users but new user could not download the app. Also, this mobile app is dependent on the backend system 0125 - Electronic Airport Repor</v>
          </cell>
          <cell r="AM847" t="str">
            <v>Outport</v>
          </cell>
          <cell r="AN847" t="str">
            <v>N</v>
          </cell>
          <cell r="AO847" t="str">
            <v/>
          </cell>
          <cell r="AP847" t="str">
            <v/>
          </cell>
          <cell r="AQ847" t="str">
            <v>N/A</v>
          </cell>
          <cell r="AR847" t="str">
            <v>N/A</v>
          </cell>
          <cell r="AS847" t="str">
            <v>N/A</v>
          </cell>
          <cell r="AT847" t="str">
            <v/>
          </cell>
          <cell r="AU847" t="str">
            <v/>
          </cell>
          <cell r="AV847" t="str">
            <v/>
          </cell>
          <cell r="AW847" t="str">
            <v/>
          </cell>
          <cell r="AX847">
            <v>0</v>
          </cell>
          <cell r="AY847" t="str">
            <v/>
          </cell>
          <cell r="AZ847" t="str">
            <v>1.0.4</v>
          </cell>
          <cell r="BA847" t="str">
            <v>1900-01-01</v>
          </cell>
          <cell r="BB847" t="str">
            <v/>
          </cell>
          <cell r="BC847" t="str">
            <v/>
          </cell>
          <cell r="BD847" t="str">
            <v>Mobile app</v>
          </cell>
          <cell r="BE847" t="str">
            <v/>
          </cell>
        </row>
        <row r="848">
          <cell r="A848" t="str">
            <v>0825</v>
          </cell>
          <cell r="B848" t="str">
            <v xml:space="preserve">0825 - WSI Pilotbrief Optima </v>
          </cell>
          <cell r="C848" t="str">
            <v>WSI Pilotbrief</v>
          </cell>
          <cell r="D848" t="str">
            <v>0632</v>
          </cell>
          <cell r="E848" t="str">
            <v>Pre-Production</v>
          </cell>
          <cell r="F848" t="str">
            <v>IT Solutions Centre Airline Operations &amp; Cargo - FOP</v>
          </cell>
          <cell r="G848" t="str">
            <v>Flight Operations (FOP)</v>
          </cell>
          <cell r="H848" t="str">
            <v>0825 - WSI Pilotbrief Optima</v>
          </cell>
          <cell r="I848" t="str">
            <v>Application</v>
          </cell>
          <cell r="J848" t="str">
            <v xml:space="preserve">WSI is a mobile application, which provides weather briefing service to pilots </v>
          </cell>
          <cell r="K848" t="str">
            <v>FOP</v>
          </cell>
          <cell r="L848" t="str">
            <v>Peter Shek</v>
          </cell>
          <cell r="M848" t="str">
            <v>N/A</v>
          </cell>
          <cell r="N848" t="str">
            <v>Andrew Loh</v>
          </cell>
          <cell r="O848" t="str">
            <v>852 63387908</v>
          </cell>
          <cell r="P848" t="str">
            <v>Rico Tin (FOP)</v>
          </cell>
          <cell r="Q848" t="str">
            <v>852 27478559</v>
          </cell>
          <cell r="R848" t="str">
            <v>852 27478559</v>
          </cell>
          <cell r="S848" t="str">
            <v>rico_tin@cathaypacific.com</v>
          </cell>
          <cell r="T848" t="str">
            <v>ASL for MDM platform deployment</v>
          </cell>
          <cell r="U848" t="str">
            <v>Sunny LAU (IT), Rico Tin (FOP)</v>
          </cell>
          <cell r="V848" t="str">
            <v>N/A</v>
          </cell>
          <cell r="W848" t="str">
            <v>Service Centre</v>
          </cell>
          <cell r="X848" t="str">
            <v>FOP BU</v>
          </cell>
          <cell r="Y848" t="str">
            <v>N/A</v>
          </cell>
          <cell r="Z848" t="str">
            <v>N/A</v>
          </cell>
          <cell r="AA848" t="str">
            <v>N/A</v>
          </cell>
          <cell r="AB848" t="str">
            <v>N/A</v>
          </cell>
          <cell r="AC848" t="str">
            <v>N/A</v>
          </cell>
          <cell r="AD848" t="str">
            <v>Mobile app - iPad native application</v>
          </cell>
          <cell r="AE848" t="str">
            <v>N</v>
          </cell>
          <cell r="AF848" t="str">
            <v>Internal Use Only</v>
          </cell>
          <cell r="AG848" t="str">
            <v/>
          </cell>
          <cell r="AH848" t="str">
            <v/>
          </cell>
          <cell r="AI848" t="str">
            <v>N/A - service hosted outside CX</v>
          </cell>
          <cell r="AJ848" t="str">
            <v>Peripheral</v>
          </cell>
          <cell r="AK848" t="str">
            <v>7x24</v>
          </cell>
          <cell r="AL848" t="str">
            <v>N/A - Free mobile app in apple app store maintained by WSI. MDM just stores the URL of the app in app store so BU could still download the app from app store directly even MDM is down.</v>
          </cell>
          <cell r="AM848" t="str">
            <v>No</v>
          </cell>
          <cell r="AN848" t="str">
            <v>Not required</v>
          </cell>
          <cell r="AO848" t="str">
            <v/>
          </cell>
          <cell r="AP848" t="str">
            <v/>
          </cell>
          <cell r="AQ848" t="str">
            <v>N/A</v>
          </cell>
          <cell r="AR848" t="str">
            <v>N/A</v>
          </cell>
          <cell r="AS848" t="str">
            <v>N/A</v>
          </cell>
          <cell r="AT848" t="str">
            <v>4 - No immediate impact, situation is tolerable by functional department in short period of time; Convenience of customers are affected</v>
          </cell>
          <cell r="AU848" t="str">
            <v>5 - No impact on cost/revenue</v>
          </cell>
          <cell r="AV848" t="str">
            <v/>
          </cell>
          <cell r="AW848" t="str">
            <v/>
          </cell>
          <cell r="AX848">
            <v>0</v>
          </cell>
          <cell r="AY848" t="str">
            <v/>
          </cell>
          <cell r="AZ848" t="str">
            <v>N/A</v>
          </cell>
          <cell r="BA848" t="str">
            <v>2016-07-22</v>
          </cell>
          <cell r="BB848" t="str">
            <v/>
          </cell>
          <cell r="BC848" t="str">
            <v>This is an IPad application hosted in Vendor and accessible via Internet.</v>
          </cell>
          <cell r="BD848" t="str">
            <v>Internal access</v>
          </cell>
          <cell r="BE848" t="str">
            <v/>
          </cell>
        </row>
        <row r="849">
          <cell r="A849" t="str">
            <v>0826</v>
          </cell>
          <cell r="B849" t="str">
            <v>0826 - CX Toolkit</v>
          </cell>
          <cell r="C849" t="str">
            <v>N/A</v>
          </cell>
          <cell r="D849" t="str">
            <v>N/A</v>
          </cell>
          <cell r="E849" t="str">
            <v>Pre-Production</v>
          </cell>
          <cell r="F849" t="str">
            <v>IT Solutions Centre Airline Operations &amp; Cargo - FOP</v>
          </cell>
          <cell r="G849" t="str">
            <v>Flight Operations (FOP)</v>
          </cell>
          <cell r="H849" t="str">
            <v>0826 - CX Toolkit</v>
          </cell>
          <cell r="I849" t="str">
            <v>Application</v>
          </cell>
          <cell r="J849" t="str">
            <v>Application is intended to assist aircrew in their day to day activities including Flight Duty, Extended Flight Duty Periods, Fuel Calculators, Logbook tool, etc.</v>
          </cell>
          <cell r="K849" t="str">
            <v>FOP</v>
          </cell>
          <cell r="L849" t="str">
            <v>Allan Tang (Line Ops) / Donald Morris (Service Delivery)</v>
          </cell>
          <cell r="M849" t="str">
            <v>TBD</v>
          </cell>
          <cell r="N849" t="str">
            <v>Andrew Loh</v>
          </cell>
          <cell r="O849" t="str">
            <v>852 63387908</v>
          </cell>
          <cell r="P849" t="str">
            <v>Allan Tang (Line Ops) / Donald Morris (Service Delivery)</v>
          </cell>
          <cell r="Q849" t="str">
            <v>852 27478466</v>
          </cell>
          <cell r="R849" t="str">
            <v>852 27471764</v>
          </cell>
          <cell r="S849" t="str">
            <v/>
          </cell>
          <cell r="T849" t="str">
            <v/>
          </cell>
          <cell r="U849" t="str">
            <v>Wan Kit Ng</v>
          </cell>
          <cell r="V849" t="str">
            <v/>
          </cell>
          <cell r="W849" t="str">
            <v>Service Centre</v>
          </cell>
          <cell r="X849" t="str">
            <v>Application Support - AOC - Flight Operations</v>
          </cell>
          <cell r="Y849" t="str">
            <v>N/A</v>
          </cell>
          <cell r="Z849" t="str">
            <v>N/A</v>
          </cell>
          <cell r="AA849" t="str">
            <v>N/A</v>
          </cell>
          <cell r="AB849" t="str">
            <v>N/A</v>
          </cell>
          <cell r="AC849" t="str">
            <v>N/A</v>
          </cell>
          <cell r="AD849" t="str">
            <v>Mobile Application / Airwatch MDM</v>
          </cell>
          <cell r="AE849" t="str">
            <v>N</v>
          </cell>
          <cell r="AF849" t="str">
            <v>Internal Use Only</v>
          </cell>
          <cell r="AG849" t="str">
            <v>TBD</v>
          </cell>
          <cell r="AH849" t="str">
            <v>Xcode</v>
          </cell>
          <cell r="AI849" t="str">
            <v>10</v>
          </cell>
          <cell r="AJ849" t="str">
            <v>Peripheral</v>
          </cell>
          <cell r="AK849" t="str">
            <v>7x24</v>
          </cell>
          <cell r="AL849" t="str">
            <v>TBC</v>
          </cell>
          <cell r="AM849" t="str">
            <v>No</v>
          </cell>
          <cell r="AN849" t="str">
            <v>Not Required</v>
          </cell>
          <cell r="AO849" t="str">
            <v/>
          </cell>
          <cell r="AP849" t="str">
            <v/>
          </cell>
          <cell r="AQ849" t="str">
            <v>N/A</v>
          </cell>
          <cell r="AR849" t="str">
            <v/>
          </cell>
          <cell r="AS849" t="str">
            <v>N/A</v>
          </cell>
          <cell r="AT849" t="str">
            <v>4 - No immediate impact, situation is tolerable by functional department in short period of time; Convenience of customers are affected</v>
          </cell>
          <cell r="AU849" t="str">
            <v>5 - No impact on cost/revenue</v>
          </cell>
          <cell r="AV849" t="str">
            <v>4 - Minor negative local media coverage / No brand or image impact</v>
          </cell>
          <cell r="AW849" t="str">
            <v/>
          </cell>
          <cell r="AX849">
            <v>0</v>
          </cell>
          <cell r="AY849" t="str">
            <v/>
          </cell>
          <cell r="AZ849" t="str">
            <v>4.0.9.2</v>
          </cell>
          <cell r="BA849" t="str">
            <v>2016-07-18</v>
          </cell>
          <cell r="BB849" t="str">
            <v>CRQ 79784</v>
          </cell>
          <cell r="BC849" t="str">
            <v/>
          </cell>
          <cell r="BD849" t="str">
            <v>Mobile app</v>
          </cell>
          <cell r="BE849" t="str">
            <v/>
          </cell>
        </row>
        <row r="850">
          <cell r="A850" t="str">
            <v>0827</v>
          </cell>
          <cell r="B850" t="str">
            <v>0827 - VERA - Baggage Calculator</v>
          </cell>
          <cell r="C850" t="str">
            <v>VERA</v>
          </cell>
          <cell r="D850" t="str">
            <v>N/A</v>
          </cell>
          <cell r="E850" t="str">
            <v>Pre-Production</v>
          </cell>
          <cell r="F850" t="str">
            <v>IT Solutions Centre Sales &amp; Marketing - Loyalty &amp; Asia Miles</v>
          </cell>
          <cell r="G850" t="str">
            <v>E-Business (ECX)</v>
          </cell>
          <cell r="H850" t="str">
            <v>0827 - VERA - Baggage Calculator</v>
          </cell>
          <cell r="I850" t="str">
            <v>Application</v>
          </cell>
          <cell r="J850" t="str">
            <v>An AI-Chat bot allowing CX web and mobile users to ask about baggage allowances</v>
          </cell>
          <cell r="K850" t="str">
            <v>CPL</v>
          </cell>
          <cell r="L850" t="str">
            <v>Annie Ling - eBusiness Services &amp; CRM Manager</v>
          </cell>
          <cell r="M850" t="str">
            <v>N/A</v>
          </cell>
          <cell r="N850" t="str">
            <v>Calvin Lai</v>
          </cell>
          <cell r="O850" t="str">
            <v>852 98811889</v>
          </cell>
          <cell r="P850" t="str">
            <v>Lorenz Cheung</v>
          </cell>
          <cell r="Q850" t="str">
            <v>852 59931395</v>
          </cell>
          <cell r="R850" t="str">
            <v>852 91955643</v>
          </cell>
          <cell r="S850" t="str">
            <v/>
          </cell>
          <cell r="T850" t="str">
            <v/>
          </cell>
          <cell r="U850" t="str">
            <v>Ralph Cheung</v>
          </cell>
          <cell r="V850" t="str">
            <v>Redhat Openshift, Microsoft Cognitive Service</v>
          </cell>
          <cell r="W850" t="str">
            <v>Service Centre</v>
          </cell>
          <cell r="X850" t="str">
            <v>Product - S&amp;M - VERA</v>
          </cell>
          <cell r="Y850" t="str">
            <v>Product - S&amp;M - VERA</v>
          </cell>
          <cell r="Z850" t="str">
            <v>Product - S&amp;M - VERA</v>
          </cell>
          <cell r="AA850" t="str">
            <v>Product - S&amp;M - VERA</v>
          </cell>
          <cell r="AB850" t="str">
            <v>Microsoft Cognitive Service</v>
          </cell>
          <cell r="AC850" t="str">
            <v>Redhat Openshift</v>
          </cell>
          <cell r="AD850" t="str">
            <v>Web</v>
          </cell>
          <cell r="AE850" t="str">
            <v>Y</v>
          </cell>
          <cell r="AF850" t="str">
            <v>Public</v>
          </cell>
          <cell r="AG850" t="str">
            <v/>
          </cell>
          <cell r="AH850" t="str">
            <v/>
          </cell>
          <cell r="AI850" t="str">
            <v>100</v>
          </cell>
          <cell r="AJ850" t="str">
            <v>Peripheral</v>
          </cell>
          <cell r="AK850" t="str">
            <v>7x24</v>
          </cell>
          <cell r="AL850" t="str">
            <v>Mon - Fri between 09:00 and 18:00</v>
          </cell>
          <cell r="AM850" t="str">
            <v>Pax</v>
          </cell>
          <cell r="AN850" t="str">
            <v>Yes</v>
          </cell>
          <cell r="AO850" t="str">
            <v/>
          </cell>
          <cell r="AP850" t="str">
            <v/>
          </cell>
          <cell r="AQ850" t="str">
            <v>N/A</v>
          </cell>
          <cell r="AR850" t="str">
            <v>N/A</v>
          </cell>
          <cell r="AS850" t="str">
            <v>Y</v>
          </cell>
          <cell r="AT850" t="str">
            <v/>
          </cell>
          <cell r="AU850" t="str">
            <v/>
          </cell>
          <cell r="AV850" t="str">
            <v/>
          </cell>
          <cell r="AW850" t="str">
            <v/>
          </cell>
          <cell r="AX850">
            <v>0</v>
          </cell>
          <cell r="AY850" t="str">
            <v/>
          </cell>
          <cell r="AZ850" t="str">
            <v>1</v>
          </cell>
          <cell r="BA850" t="str">
            <v>1900-01-01</v>
          </cell>
          <cell r="BB850" t="str">
            <v/>
          </cell>
          <cell r="BC850" t="str">
            <v/>
          </cell>
          <cell r="BD850" t="str">
            <v>Internet facing</v>
          </cell>
          <cell r="BE850" t="str">
            <v/>
          </cell>
        </row>
        <row r="851">
          <cell r="A851" t="str">
            <v>0828</v>
          </cell>
          <cell r="B851" t="str">
            <v>0828 - AutoRefund</v>
          </cell>
          <cell r="C851" t="str">
            <v>N/A</v>
          </cell>
          <cell r="D851" t="str">
            <v>N/A</v>
          </cell>
          <cell r="E851" t="str">
            <v>Pre-Production</v>
          </cell>
          <cell r="F851" t="str">
            <v>IT Solutions Centre Sales &amp; Marketing - S&amp;D - ECX &amp; CHL</v>
          </cell>
          <cell r="G851" t="str">
            <v>E-Business (ECX)</v>
          </cell>
          <cell r="H851" t="str">
            <v>0828 - AutoRefund</v>
          </cell>
          <cell r="I851" t="str">
            <v>Application</v>
          </cell>
          <cell r="J851" t="str">
            <v>Allow customers to request for refund through MMB and the refund will be automatically processed through system without manual operations</v>
          </cell>
          <cell r="K851" t="str">
            <v>ECX</v>
          </cell>
          <cell r="L851" t="str">
            <v>Annie Ling - eBusiness Services &amp; CRM Manager</v>
          </cell>
          <cell r="M851" t="str">
            <v/>
          </cell>
          <cell r="N851" t="str">
            <v>Miranda Wong</v>
          </cell>
          <cell r="O851" t="str">
            <v>852 94698699</v>
          </cell>
          <cell r="P851" t="str">
            <v>Janani Murugan</v>
          </cell>
          <cell r="Q851" t="str">
            <v>852 5564 7908</v>
          </cell>
          <cell r="R851" t="str">
            <v>852 5564 7908</v>
          </cell>
          <cell r="S851" t="str">
            <v/>
          </cell>
          <cell r="T851" t="str">
            <v/>
          </cell>
          <cell r="U851" t="str">
            <v>Chris Leung</v>
          </cell>
          <cell r="V851" t="str">
            <v/>
          </cell>
          <cell r="W851" t="str">
            <v>Service Centre</v>
          </cell>
          <cell r="X851" t="str">
            <v>Application Support - S&amp;M - S&amp;D-ECX &amp; CHL</v>
          </cell>
          <cell r="Y851" t="str">
            <v>N/A</v>
          </cell>
          <cell r="Z851" t="str">
            <v>N/A</v>
          </cell>
          <cell r="AA851" t="str">
            <v>N/A</v>
          </cell>
          <cell r="AB851" t="str">
            <v>N/A</v>
          </cell>
          <cell r="AC851" t="str">
            <v>N/A</v>
          </cell>
          <cell r="AD851" t="str">
            <v>Web</v>
          </cell>
          <cell r="AE851" t="str">
            <v>Y</v>
          </cell>
          <cell r="AF851" t="str">
            <v>Sensitive</v>
          </cell>
          <cell r="AG851" t="str">
            <v/>
          </cell>
          <cell r="AH851" t="str">
            <v/>
          </cell>
          <cell r="AI851" t="str">
            <v>10</v>
          </cell>
          <cell r="AJ851" t="str">
            <v>Critical</v>
          </cell>
          <cell r="AK851" t="str">
            <v>7x24</v>
          </cell>
          <cell r="AL851" t="str">
            <v>refer MMB</v>
          </cell>
          <cell r="AM851" t="str">
            <v>Pax</v>
          </cell>
          <cell r="AN851" t="str">
            <v>Unknown - hosted outside CX</v>
          </cell>
          <cell r="AO851" t="str">
            <v/>
          </cell>
          <cell r="AP851" t="str">
            <v/>
          </cell>
          <cell r="AQ851" t="str">
            <v>Y</v>
          </cell>
          <cell r="AR851" t="str">
            <v/>
          </cell>
          <cell r="AS851" t="str">
            <v>Y</v>
          </cell>
          <cell r="AT851" t="str">
            <v/>
          </cell>
          <cell r="AU851" t="str">
            <v/>
          </cell>
          <cell r="AV851" t="str">
            <v/>
          </cell>
          <cell r="AW851" t="str">
            <v/>
          </cell>
          <cell r="AX851">
            <v>0</v>
          </cell>
          <cell r="AY851" t="str">
            <v/>
          </cell>
          <cell r="AZ851" t="str">
            <v>1</v>
          </cell>
          <cell r="BA851" t="str">
            <v>1900-01-01</v>
          </cell>
          <cell r="BB851" t="str">
            <v/>
          </cell>
          <cell r="BC851" t="str">
            <v/>
          </cell>
          <cell r="BD851" t="str">
            <v>Internet facing</v>
          </cell>
          <cell r="BE851" t="str">
            <v/>
          </cell>
        </row>
        <row r="852">
          <cell r="A852" t="str">
            <v>0829</v>
          </cell>
          <cell r="B852" t="str">
            <v>0829 - Corporate Portal Profile Management Micro-services</v>
          </cell>
          <cell r="C852" t="str">
            <v>N/A</v>
          </cell>
          <cell r="D852" t="str">
            <v>N/A</v>
          </cell>
          <cell r="E852" t="str">
            <v>Pre-Production</v>
          </cell>
          <cell r="F852" t="str">
            <v>IT Solutions Centre Sales &amp; Marketing - HKO GCC Distribution &amp; Corp Sales</v>
          </cell>
          <cell r="G852" t="str">
            <v>Sales &amp; Distribution (S&amp;D)</v>
          </cell>
          <cell r="H852" t="str">
            <v>0829 - Corporate Portal Profile Management Micro-services</v>
          </cell>
          <cell r="I852" t="str">
            <v>Application</v>
          </cell>
          <cell r="J852" t="str">
            <v>The mircoservices of Corporate Portal Profile Management</v>
          </cell>
          <cell r="K852" t="str">
            <v>S&amp;D-CSD</v>
          </cell>
          <cell r="L852" t="str">
            <v>Yvette Yu</v>
          </cell>
          <cell r="M852" t="str">
            <v>N/A</v>
          </cell>
          <cell r="N852" t="str">
            <v>Jack Zhang</v>
          </cell>
          <cell r="O852" t="str">
            <v>852 92072810</v>
          </cell>
          <cell r="P852" t="str">
            <v>Maggie Yip</v>
          </cell>
          <cell r="Q852" t="str">
            <v>852 98727115</v>
          </cell>
          <cell r="R852" t="str">
            <v>852 63910215</v>
          </cell>
          <cell r="S852" t="str">
            <v/>
          </cell>
          <cell r="T852" t="str">
            <v/>
          </cell>
          <cell r="U852" t="str">
            <v>Claire Tsoi, Jeff Choi</v>
          </cell>
          <cell r="V852" t="str">
            <v/>
          </cell>
          <cell r="W852" t="str">
            <v>Service Centre</v>
          </cell>
          <cell r="X852" t="str">
            <v>Application Support - S&amp;M - HKG, S&amp;D-WRT, Dist &amp; Corp Sales</v>
          </cell>
          <cell r="Y852" t="str">
            <v>N/A</v>
          </cell>
          <cell r="Z852" t="str">
            <v>N/A</v>
          </cell>
          <cell r="AA852" t="str">
            <v>N/A</v>
          </cell>
          <cell r="AB852" t="str">
            <v>N/A</v>
          </cell>
          <cell r="AC852" t="str">
            <v>N/A</v>
          </cell>
          <cell r="AD852" t="str">
            <v>Cloud Application</v>
          </cell>
          <cell r="AE852" t="str">
            <v>N</v>
          </cell>
          <cell r="AF852" t="str">
            <v>Sensitive</v>
          </cell>
          <cell r="AG852" t="str">
            <v/>
          </cell>
          <cell r="AH852" t="str">
            <v/>
          </cell>
          <cell r="AI852" t="str">
            <v>100+</v>
          </cell>
          <cell r="AJ852" t="str">
            <v>Critical</v>
          </cell>
          <cell r="AK852" t="str">
            <v>7x24</v>
          </cell>
          <cell r="AL852" t="str">
            <v>N/A</v>
          </cell>
          <cell r="AM852" t="str">
            <v>Outport and Pax</v>
          </cell>
          <cell r="AN852" t="str">
            <v>Unknown - hosted outside CX</v>
          </cell>
          <cell r="AO852" t="str">
            <v/>
          </cell>
          <cell r="AP852" t="str">
            <v/>
          </cell>
          <cell r="AQ852" t="str">
            <v>N/A</v>
          </cell>
          <cell r="AR852" t="str">
            <v/>
          </cell>
          <cell r="AS852" t="str">
            <v>N/A</v>
          </cell>
          <cell r="AT852" t="str">
            <v/>
          </cell>
          <cell r="AU852" t="str">
            <v/>
          </cell>
          <cell r="AV852" t="str">
            <v/>
          </cell>
          <cell r="AW852" t="str">
            <v/>
          </cell>
          <cell r="AX852">
            <v>0</v>
          </cell>
          <cell r="AY852" t="str">
            <v/>
          </cell>
          <cell r="AZ852" t="str">
            <v>N/A</v>
          </cell>
          <cell r="BA852" t="str">
            <v>1900-01-01</v>
          </cell>
          <cell r="BB852" t="str">
            <v/>
          </cell>
          <cell r="BC852" t="str">
            <v/>
          </cell>
          <cell r="BD852" t="str">
            <v>Internet facing</v>
          </cell>
          <cell r="BE852" t="str">
            <v/>
          </cell>
        </row>
        <row r="853">
          <cell r="A853" t="str">
            <v>0830</v>
          </cell>
          <cell r="B853" t="str">
            <v>0830 - Corporate Portal Booking Management Micro-services</v>
          </cell>
          <cell r="C853" t="str">
            <v>N/A</v>
          </cell>
          <cell r="D853" t="str">
            <v>N/A</v>
          </cell>
          <cell r="E853" t="str">
            <v>Pre-Production</v>
          </cell>
          <cell r="F853" t="str">
            <v>IT Solutions Centre Sales &amp; Marketing - HKO GCC Distribution &amp; Corp Sales</v>
          </cell>
          <cell r="G853" t="str">
            <v>Sales &amp; Distribution (S&amp;D)</v>
          </cell>
          <cell r="H853" t="str">
            <v>0830 - Corporate Portal Booking Management Micro-services</v>
          </cell>
          <cell r="I853" t="str">
            <v>Application</v>
          </cell>
          <cell r="J853" t="str">
            <v>The mircoservices of Corporate Portal Booking Management</v>
          </cell>
          <cell r="K853" t="str">
            <v>S&amp;D-CSD</v>
          </cell>
          <cell r="L853" t="str">
            <v>Yvette Yu</v>
          </cell>
          <cell r="M853" t="str">
            <v>N/A</v>
          </cell>
          <cell r="N853" t="str">
            <v>Jack Zhang</v>
          </cell>
          <cell r="O853" t="str">
            <v>852 92072810</v>
          </cell>
          <cell r="P853" t="str">
            <v>Maggie Yip</v>
          </cell>
          <cell r="Q853" t="str">
            <v>852 98727115</v>
          </cell>
          <cell r="R853" t="str">
            <v>852 63910215</v>
          </cell>
          <cell r="S853" t="str">
            <v/>
          </cell>
          <cell r="T853" t="str">
            <v/>
          </cell>
          <cell r="U853" t="str">
            <v>Claire Tsoi, Jeff Choi</v>
          </cell>
          <cell r="V853" t="str">
            <v/>
          </cell>
          <cell r="W853" t="str">
            <v>Service Centre</v>
          </cell>
          <cell r="X853" t="str">
            <v>Application Support - S&amp;M - REV,S&amp;D-WRT, Dist &amp; Corp Sales</v>
          </cell>
          <cell r="Y853" t="str">
            <v>N/A</v>
          </cell>
          <cell r="Z853" t="str">
            <v>N/A</v>
          </cell>
          <cell r="AA853" t="str">
            <v>N/A</v>
          </cell>
          <cell r="AB853" t="str">
            <v>N/A</v>
          </cell>
          <cell r="AC853" t="str">
            <v>N/A</v>
          </cell>
          <cell r="AD853" t="str">
            <v>Cloud Application</v>
          </cell>
          <cell r="AE853" t="str">
            <v>N</v>
          </cell>
          <cell r="AF853" t="str">
            <v>Sensitive</v>
          </cell>
          <cell r="AG853" t="str">
            <v/>
          </cell>
          <cell r="AH853" t="str">
            <v/>
          </cell>
          <cell r="AI853" t="str">
            <v>100+</v>
          </cell>
          <cell r="AJ853" t="str">
            <v>Critical</v>
          </cell>
          <cell r="AK853" t="str">
            <v>7x24</v>
          </cell>
          <cell r="AL853" t="str">
            <v>N/A</v>
          </cell>
          <cell r="AM853" t="str">
            <v>Outport and Pax</v>
          </cell>
          <cell r="AN853" t="str">
            <v>Unknown - hosted outside CX</v>
          </cell>
          <cell r="AO853" t="str">
            <v/>
          </cell>
          <cell r="AP853" t="str">
            <v/>
          </cell>
          <cell r="AQ853" t="str">
            <v>N/A</v>
          </cell>
          <cell r="AR853" t="str">
            <v/>
          </cell>
          <cell r="AS853" t="str">
            <v>N/A</v>
          </cell>
          <cell r="AT853" t="str">
            <v/>
          </cell>
          <cell r="AU853" t="str">
            <v/>
          </cell>
          <cell r="AV853" t="str">
            <v/>
          </cell>
          <cell r="AW853" t="str">
            <v/>
          </cell>
          <cell r="AX853">
            <v>0</v>
          </cell>
          <cell r="AY853" t="str">
            <v/>
          </cell>
          <cell r="AZ853" t="str">
            <v>N/A</v>
          </cell>
          <cell r="BA853" t="str">
            <v>1900-01-01</v>
          </cell>
          <cell r="BB853" t="str">
            <v/>
          </cell>
          <cell r="BC853" t="str">
            <v/>
          </cell>
          <cell r="BD853" t="str">
            <v>Internet facing</v>
          </cell>
          <cell r="BE853" t="str">
            <v/>
          </cell>
        </row>
        <row r="854">
          <cell r="A854" t="str">
            <v>0831</v>
          </cell>
          <cell r="B854" t="str">
            <v>0831 - Corporate Portal Admin Site Business Logic service</v>
          </cell>
          <cell r="C854" t="str">
            <v>N/A</v>
          </cell>
          <cell r="D854" t="str">
            <v>N/A</v>
          </cell>
          <cell r="E854" t="str">
            <v>Pre-Production</v>
          </cell>
          <cell r="F854" t="str">
            <v>IT Solutions Centre Sales &amp; Marketing - HKO GCC Distribution &amp; Corp Sales</v>
          </cell>
          <cell r="G854" t="str">
            <v>Sales &amp; Distribution (S&amp;D)</v>
          </cell>
          <cell r="H854" t="str">
            <v>0831 - Corporate Portal Admin Site Business Logic service</v>
          </cell>
          <cell r="I854" t="str">
            <v>Application</v>
          </cell>
          <cell r="J854" t="str">
            <v>The business logic service of Corporate Portla Admin Site</v>
          </cell>
          <cell r="K854" t="str">
            <v>S&amp;D-CSD</v>
          </cell>
          <cell r="L854" t="str">
            <v>Yvette Yu</v>
          </cell>
          <cell r="M854" t="str">
            <v>N/A</v>
          </cell>
          <cell r="N854" t="str">
            <v>Jack Zhang</v>
          </cell>
          <cell r="O854" t="str">
            <v>852 92072810</v>
          </cell>
          <cell r="P854" t="str">
            <v>Maggie Yip</v>
          </cell>
          <cell r="Q854" t="str">
            <v>852 98727115</v>
          </cell>
          <cell r="R854" t="str">
            <v>852 63910215</v>
          </cell>
          <cell r="S854" t="str">
            <v/>
          </cell>
          <cell r="T854" t="str">
            <v/>
          </cell>
          <cell r="U854" t="str">
            <v>Claire Tsoi, Jeff Choi</v>
          </cell>
          <cell r="V854" t="str">
            <v/>
          </cell>
          <cell r="W854" t="str">
            <v>Service Centre</v>
          </cell>
          <cell r="X854" t="str">
            <v>Application Support - S&amp;M - REV,S&amp;D-WRT, Dist &amp; Corp Sales</v>
          </cell>
          <cell r="Y854" t="str">
            <v>N/A</v>
          </cell>
          <cell r="Z854" t="str">
            <v>N/A</v>
          </cell>
          <cell r="AA854" t="str">
            <v>N/A</v>
          </cell>
          <cell r="AB854" t="str">
            <v>N/A</v>
          </cell>
          <cell r="AC854" t="str">
            <v>N/A</v>
          </cell>
          <cell r="AD854" t="str">
            <v>Cloud Application</v>
          </cell>
          <cell r="AE854" t="str">
            <v>N</v>
          </cell>
          <cell r="AF854" t="str">
            <v>Sensitive</v>
          </cell>
          <cell r="AG854" t="str">
            <v/>
          </cell>
          <cell r="AH854" t="str">
            <v/>
          </cell>
          <cell r="AI854" t="str">
            <v>100+</v>
          </cell>
          <cell r="AJ854" t="str">
            <v>Critical</v>
          </cell>
          <cell r="AK854" t="str">
            <v>7x24</v>
          </cell>
          <cell r="AL854" t="str">
            <v>N/A</v>
          </cell>
          <cell r="AM854" t="str">
            <v>Outport and Pax</v>
          </cell>
          <cell r="AN854" t="str">
            <v>Unknown - hosted outside CX</v>
          </cell>
          <cell r="AO854" t="str">
            <v/>
          </cell>
          <cell r="AP854" t="str">
            <v/>
          </cell>
          <cell r="AQ854" t="str">
            <v>N/A</v>
          </cell>
          <cell r="AR854" t="str">
            <v/>
          </cell>
          <cell r="AS854" t="str">
            <v>N/A</v>
          </cell>
          <cell r="AT854" t="str">
            <v/>
          </cell>
          <cell r="AU854" t="str">
            <v/>
          </cell>
          <cell r="AV854" t="str">
            <v/>
          </cell>
          <cell r="AW854" t="str">
            <v/>
          </cell>
          <cell r="AX854">
            <v>0</v>
          </cell>
          <cell r="AY854" t="str">
            <v/>
          </cell>
          <cell r="AZ854" t="str">
            <v>N/A</v>
          </cell>
          <cell r="BA854" t="str">
            <v>1900-01-01</v>
          </cell>
          <cell r="BB854" t="str">
            <v/>
          </cell>
          <cell r="BC854" t="str">
            <v/>
          </cell>
          <cell r="BD854" t="str">
            <v>Internet facing</v>
          </cell>
          <cell r="BE854" t="str">
            <v/>
          </cell>
        </row>
        <row r="855">
          <cell r="A855" t="str">
            <v>0832</v>
          </cell>
          <cell r="B855" t="str">
            <v>0832 - Stakeholder Database</v>
          </cell>
          <cell r="C855" t="str">
            <v>N/A</v>
          </cell>
          <cell r="D855" t="str">
            <v>N/A</v>
          </cell>
          <cell r="E855" t="str">
            <v>Production</v>
          </cell>
          <cell r="F855" t="str">
            <v>IT Solutions Centre Enterprise - PNL &amp; B2E</v>
          </cell>
          <cell r="G855" t="str">
            <v>Corporate Communication Department (CCD)</v>
          </cell>
          <cell r="H855" t="str">
            <v>0832 - Stakeholder Database</v>
          </cell>
          <cell r="I855" t="str">
            <v>Application</v>
          </cell>
          <cell r="J855" t="str">
            <v>To store the information and engagement history of the stakeholders of Cathay Pacific in HKG and Outports</v>
          </cell>
          <cell r="K855" t="str">
            <v>CCD</v>
          </cell>
          <cell r="L855" t="str">
            <v>Mandy Wu</v>
          </cell>
          <cell r="M855" t="str">
            <v>N/A</v>
          </cell>
          <cell r="N855" t="str">
            <v>Wai Lan Kam</v>
          </cell>
          <cell r="O855" t="str">
            <v>852 91003536</v>
          </cell>
          <cell r="P855" t="str">
            <v>George Chuk</v>
          </cell>
          <cell r="Q855" t="str">
            <v>852 96891299</v>
          </cell>
          <cell r="R855" t="str">
            <v>N/A</v>
          </cell>
          <cell r="S855" t="str">
            <v/>
          </cell>
          <cell r="T855" t="str">
            <v/>
          </cell>
          <cell r="U855" t="str">
            <v>Liza Tse</v>
          </cell>
          <cell r="V855" t="str">
            <v/>
          </cell>
          <cell r="W855" t="str">
            <v>Service Centre</v>
          </cell>
          <cell r="X855" t="str">
            <v>IBM-ASM - ENT (B2E)</v>
          </cell>
          <cell r="Y855" t="str">
            <v>HP Server Support – Wintel</v>
          </cell>
          <cell r="Z855" t="str">
            <v>Application Support - Ent - PNL &amp; B2E</v>
          </cell>
          <cell r="AA855" t="str">
            <v>HP WPS Team</v>
          </cell>
          <cell r="AB855" t="str">
            <v>N/A</v>
          </cell>
          <cell r="AC855" t="str">
            <v>N/A</v>
          </cell>
          <cell r="AD855" t="str">
            <v>Sharepoint 2013</v>
          </cell>
          <cell r="AE855" t="str">
            <v>Y</v>
          </cell>
          <cell r="AF855" t="str">
            <v>Highly Sensitive</v>
          </cell>
          <cell r="AG855" t="str">
            <v/>
          </cell>
          <cell r="AH855" t="str">
            <v/>
          </cell>
          <cell r="AI855" t="str">
            <v>5</v>
          </cell>
          <cell r="AJ855" t="str">
            <v>Important</v>
          </cell>
          <cell r="AK855" t="str">
            <v>7x24</v>
          </cell>
          <cell r="AL855" t="str">
            <v>N/A</v>
          </cell>
          <cell r="AM855" t="str">
            <v>Outport</v>
          </cell>
          <cell r="AN855" t="str">
            <v>Y</v>
          </cell>
          <cell r="AO855" t="str">
            <v/>
          </cell>
          <cell r="AP855" t="str">
            <v/>
          </cell>
          <cell r="AQ855" t="str">
            <v>Y</v>
          </cell>
          <cell r="AR855" t="str">
            <v/>
          </cell>
          <cell r="AS855" t="str">
            <v>Y</v>
          </cell>
          <cell r="AT855" t="str">
            <v/>
          </cell>
          <cell r="AU855" t="str">
            <v/>
          </cell>
          <cell r="AV855" t="str">
            <v/>
          </cell>
          <cell r="AW855" t="str">
            <v/>
          </cell>
          <cell r="AX855">
            <v>0</v>
          </cell>
          <cell r="AY855" t="str">
            <v/>
          </cell>
          <cell r="AZ855" t="str">
            <v>1</v>
          </cell>
          <cell r="BA855" t="str">
            <v>1900-01-01</v>
          </cell>
          <cell r="BB855" t="str">
            <v/>
          </cell>
          <cell r="BC855" t="str">
            <v/>
          </cell>
          <cell r="BD855" t="str">
            <v>Internal access</v>
          </cell>
          <cell r="BE855" t="str">
            <v/>
          </cell>
        </row>
        <row r="856">
          <cell r="A856" t="str">
            <v>0833</v>
          </cell>
          <cell r="B856" t="str">
            <v>0833 - Momentum</v>
          </cell>
          <cell r="C856" t="str">
            <v>N/A</v>
          </cell>
          <cell r="D856" t="str">
            <v>N/A</v>
          </cell>
          <cell r="E856" t="str">
            <v>Pre-Production</v>
          </cell>
          <cell r="F856" t="str">
            <v>People Development and Change</v>
          </cell>
          <cell r="G856" t="str">
            <v>Information Management (IMT)</v>
          </cell>
          <cell r="H856" t="str">
            <v>0833 - Momentum</v>
          </cell>
          <cell r="I856" t="str">
            <v>Application</v>
          </cell>
          <cell r="J856" t="str">
            <v>Leisure application that allows customers to record their previous journeys with Cathay, take Cathay style photos and watch 360 videos that highlights our service</v>
          </cell>
          <cell r="K856" t="str">
            <v>IMT</v>
          </cell>
          <cell r="L856" t="str">
            <v>IT</v>
          </cell>
          <cell r="M856" t="str">
            <v>N/A</v>
          </cell>
          <cell r="N856" t="str">
            <v>Michelle Cleland</v>
          </cell>
          <cell r="O856" t="str">
            <v>TBC</v>
          </cell>
          <cell r="P856" t="str">
            <v>Jon Tang</v>
          </cell>
          <cell r="Q856" t="str">
            <v>TBC</v>
          </cell>
          <cell r="R856" t="str">
            <v>TBC</v>
          </cell>
          <cell r="S856" t="str">
            <v/>
          </cell>
          <cell r="T856" t="str">
            <v>MDM Support Group</v>
          </cell>
          <cell r="U856" t="str">
            <v>Wilson Liu, Jason Kwok, Billy Lam</v>
          </cell>
          <cell r="V856" t="str">
            <v/>
          </cell>
          <cell r="W856" t="str">
            <v>Service Centre</v>
          </cell>
          <cell r="X856" t="str">
            <v>MDM Support Group</v>
          </cell>
          <cell r="Y856" t="str">
            <v>N/A</v>
          </cell>
          <cell r="Z856" t="str">
            <v>Development Team (Wilson Liu, Jason Kwok, Billy Lam)</v>
          </cell>
          <cell r="AA856" t="str">
            <v>N/A</v>
          </cell>
          <cell r="AB856" t="str">
            <v>N/A</v>
          </cell>
          <cell r="AC856" t="str">
            <v>N/A</v>
          </cell>
          <cell r="AD856" t="str">
            <v>Client/Server</v>
          </cell>
          <cell r="AE856" t="str">
            <v>N</v>
          </cell>
          <cell r="AF856" t="str">
            <v>Internal Use Only</v>
          </cell>
          <cell r="AG856" t="str">
            <v/>
          </cell>
          <cell r="AH856" t="str">
            <v>Xcode</v>
          </cell>
          <cell r="AI856" t="str">
            <v>50-60</v>
          </cell>
          <cell r="AJ856" t="str">
            <v>Peripheral</v>
          </cell>
          <cell r="AK856" t="str">
            <v>7x24</v>
          </cell>
          <cell r="AL856" t="str">
            <v>N/A</v>
          </cell>
          <cell r="AM856" t="str">
            <v>No</v>
          </cell>
          <cell r="AN856" t="str">
            <v>Not required</v>
          </cell>
          <cell r="AO856" t="str">
            <v/>
          </cell>
          <cell r="AP856" t="str">
            <v/>
          </cell>
          <cell r="AQ856" t="str">
            <v>N</v>
          </cell>
          <cell r="AR856" t="str">
            <v>N/A</v>
          </cell>
          <cell r="AS856" t="str">
            <v>N</v>
          </cell>
          <cell r="AT856" t="str">
            <v>5 - Efficiency of operations and convenience of customers are not affected</v>
          </cell>
          <cell r="AU856" t="str">
            <v>5 - No impact on cost/revenue</v>
          </cell>
          <cell r="AV856" t="str">
            <v>N/A</v>
          </cell>
          <cell r="AW856" t="str">
            <v/>
          </cell>
          <cell r="AX856">
            <v>0</v>
          </cell>
          <cell r="AY856" t="str">
            <v/>
          </cell>
          <cell r="AZ856" t="str">
            <v>1.0</v>
          </cell>
          <cell r="BA856" t="str">
            <v>2016-10-28</v>
          </cell>
          <cell r="BB856" t="str">
            <v/>
          </cell>
          <cell r="BC856" t="str">
            <v/>
          </cell>
          <cell r="BD856" t="str">
            <v>Mobile app</v>
          </cell>
          <cell r="BE856" t="str">
            <v/>
          </cell>
        </row>
        <row r="857">
          <cell r="A857" t="str">
            <v>0834</v>
          </cell>
          <cell r="B857" t="str">
            <v>0834 - Cathaypacific.com Flight Page (EveryMundo)</v>
          </cell>
          <cell r="C857" t="str">
            <v>N/A</v>
          </cell>
          <cell r="D857" t="str">
            <v>N/A</v>
          </cell>
          <cell r="E857" t="str">
            <v>Pre-Production</v>
          </cell>
          <cell r="F857" t="str">
            <v>IT Solutions Centre Sales &amp; Marketing - S&amp;D - ECX &amp; CHL</v>
          </cell>
          <cell r="G857" t="str">
            <v>E-Business (ECX)</v>
          </cell>
          <cell r="H857" t="str">
            <v>0834 - Cathaypacific.com Flight Page (EveryMundo)</v>
          </cell>
          <cell r="I857" t="str">
            <v>External Service</v>
          </cell>
          <cell r="J857" t="str">
            <v>Cathaypacific.com flight pages hosted by external party</v>
          </cell>
          <cell r="K857" t="str">
            <v>ECX</v>
          </cell>
          <cell r="L857" t="str">
            <v>Carmen Chau</v>
          </cell>
          <cell r="M857" t="str">
            <v/>
          </cell>
          <cell r="N857" t="str">
            <v>Miranda Wong</v>
          </cell>
          <cell r="O857" t="str">
            <v>852 94698699</v>
          </cell>
          <cell r="P857" t="str">
            <v>Henry But</v>
          </cell>
          <cell r="Q857" t="str">
            <v>852 96565631</v>
          </cell>
          <cell r="R857" t="str">
            <v>852 90208756</v>
          </cell>
          <cell r="S857" t="str">
            <v>IMT#B2CA</v>
          </cell>
          <cell r="T857" t="str">
            <v/>
          </cell>
          <cell r="U857" t="str">
            <v>Carmen Chan</v>
          </cell>
          <cell r="V857" t="str">
            <v>EveryMundo</v>
          </cell>
          <cell r="W857" t="str">
            <v>Service Centre</v>
          </cell>
          <cell r="X857" t="str">
            <v>Application Support - S&amp;M - S&amp;D-ECX &amp; CHL</v>
          </cell>
          <cell r="Y857" t="str">
            <v>N/A</v>
          </cell>
          <cell r="Z857" t="str">
            <v>EveryMundo</v>
          </cell>
          <cell r="AA857" t="str">
            <v>N/A</v>
          </cell>
          <cell r="AB857" t="str">
            <v>N/A</v>
          </cell>
          <cell r="AC857" t="str">
            <v>N/A</v>
          </cell>
          <cell r="AD857" t="str">
            <v>SaaS</v>
          </cell>
          <cell r="AE857" t="str">
            <v>Y</v>
          </cell>
          <cell r="AF857" t="str">
            <v>Public</v>
          </cell>
          <cell r="AG857" t="str">
            <v/>
          </cell>
          <cell r="AH857" t="str">
            <v/>
          </cell>
          <cell r="AI857" t="str">
            <v>1000+</v>
          </cell>
          <cell r="AJ857" t="str">
            <v>Important</v>
          </cell>
          <cell r="AK857" t="str">
            <v>7x24</v>
          </cell>
          <cell r="AL857" t="str">
            <v>TBC</v>
          </cell>
          <cell r="AM857" t="str">
            <v>Pax</v>
          </cell>
          <cell r="AN857" t="str">
            <v>Unknown - hosted outside CX</v>
          </cell>
          <cell r="AO857" t="str">
            <v/>
          </cell>
          <cell r="AP857" t="str">
            <v/>
          </cell>
          <cell r="AQ857" t="str">
            <v>N/A</v>
          </cell>
          <cell r="AR857" t="str">
            <v/>
          </cell>
          <cell r="AS857" t="str">
            <v>N/A</v>
          </cell>
          <cell r="AT857" t="str">
            <v/>
          </cell>
          <cell r="AU857" t="str">
            <v/>
          </cell>
          <cell r="AV857" t="str">
            <v/>
          </cell>
          <cell r="AW857" t="str">
            <v/>
          </cell>
          <cell r="AX857">
            <v>0</v>
          </cell>
          <cell r="AY857" t="str">
            <v/>
          </cell>
          <cell r="AZ857" t="str">
            <v>N/A</v>
          </cell>
          <cell r="BA857" t="str">
            <v>1900-01-01</v>
          </cell>
          <cell r="BB857" t="str">
            <v/>
          </cell>
          <cell r="BC857" t="str">
            <v/>
          </cell>
          <cell r="BD857" t="str">
            <v>Internet facing</v>
          </cell>
          <cell r="BE857" t="str">
            <v/>
          </cell>
        </row>
        <row r="858">
          <cell r="A858" t="str">
            <v>0835</v>
          </cell>
          <cell r="B858" t="str">
            <v>0835 - OneDrive for Business</v>
          </cell>
          <cell r="C858" t="str">
            <v>N/A</v>
          </cell>
          <cell r="D858" t="str">
            <v>N/A</v>
          </cell>
          <cell r="E858" t="str">
            <v>Production</v>
          </cell>
          <cell r="F858" t="str">
            <v>IT Infra &amp; Ops Infra Design, Build &amp; Support</v>
          </cell>
          <cell r="G858" t="str">
            <v>Information Management (IMT)</v>
          </cell>
          <cell r="H858" t="str">
            <v>End User Computing Services</v>
          </cell>
          <cell r="I858" t="str">
            <v>External Service</v>
          </cell>
          <cell r="J858" t="str">
            <v>Cloud Storage from Microsoft</v>
          </cell>
          <cell r="K858" t="str">
            <v>IMT</v>
          </cell>
          <cell r="L858" t="str">
            <v>N/A</v>
          </cell>
          <cell r="M858" t="str">
            <v>N/A</v>
          </cell>
          <cell r="N858" t="str">
            <v>YC Chan</v>
          </cell>
          <cell r="O858" t="str">
            <v>852 63960992</v>
          </cell>
          <cell r="P858" t="str">
            <v>Michael Chan</v>
          </cell>
          <cell r="Q858" t="str">
            <v>852 90351032</v>
          </cell>
          <cell r="R858" t="str">
            <v>852 6718 8070</v>
          </cell>
          <cell r="S858" t="str">
            <v>IMT End User Computing Support Group 1 (IMT#EUC1) &amp; IMT End User Computing Support Group 2 (IMT#EUC2)</v>
          </cell>
          <cell r="T858" t="str">
            <v>IT SC</v>
          </cell>
          <cell r="U858" t="str">
            <v>Michael Chan (IMTMMC)</v>
          </cell>
          <cell r="V858" t="str">
            <v/>
          </cell>
          <cell r="W858" t="str">
            <v>Service Centre</v>
          </cell>
          <cell r="X858" t="str">
            <v>N/A</v>
          </cell>
          <cell r="Y858" t="str">
            <v>N/A</v>
          </cell>
          <cell r="Z858" t="str">
            <v>IT Infra &amp; Ops Infra Design, Build &amp; Support</v>
          </cell>
          <cell r="AA858" t="str">
            <v>IT Infra &amp; Ops Infra Design, Build &amp; Support</v>
          </cell>
          <cell r="AB858" t="str">
            <v>N/A</v>
          </cell>
          <cell r="AC858" t="str">
            <v>N/A</v>
          </cell>
          <cell r="AD858" t="str">
            <v>Cloud</v>
          </cell>
          <cell r="AE858" t="str">
            <v>Y</v>
          </cell>
          <cell r="AF858" t="str">
            <v>Internal Use Only</v>
          </cell>
          <cell r="AG858" t="str">
            <v/>
          </cell>
          <cell r="AH858" t="str">
            <v/>
          </cell>
          <cell r="AI858" t="str">
            <v>500</v>
          </cell>
          <cell r="AJ858" t="str">
            <v>Peripheral</v>
          </cell>
          <cell r="AK858" t="str">
            <v>7x24</v>
          </cell>
          <cell r="AL858" t="str">
            <v>N/A</v>
          </cell>
          <cell r="AM858" t="str">
            <v>Outport</v>
          </cell>
          <cell r="AN858" t="str">
            <v>Unknown - hosted outside CX</v>
          </cell>
          <cell r="AO858" t="str">
            <v>N/A</v>
          </cell>
          <cell r="AP858" t="str">
            <v>N/A</v>
          </cell>
          <cell r="AQ858" t="str">
            <v>N/A</v>
          </cell>
          <cell r="AR858" t="str">
            <v/>
          </cell>
          <cell r="AS858" t="str">
            <v>N/A</v>
          </cell>
          <cell r="AT858" t="str">
            <v/>
          </cell>
          <cell r="AU858" t="str">
            <v/>
          </cell>
          <cell r="AV858" t="str">
            <v/>
          </cell>
          <cell r="AW858" t="str">
            <v/>
          </cell>
          <cell r="AX858">
            <v>0</v>
          </cell>
          <cell r="AY858" t="str">
            <v/>
          </cell>
          <cell r="AZ858" t="str">
            <v>2016</v>
          </cell>
          <cell r="BA858" t="str">
            <v>1900-01-01</v>
          </cell>
          <cell r="BB858" t="str">
            <v/>
          </cell>
          <cell r="BC858" t="str">
            <v/>
          </cell>
          <cell r="BD858" t="str">
            <v>Internet facing</v>
          </cell>
          <cell r="BE858" t="str">
            <v/>
          </cell>
        </row>
        <row r="859">
          <cell r="A859" t="str">
            <v>0836</v>
          </cell>
          <cell r="B859" t="str">
            <v>0836 - Asiamiles Flight Recommendation (AFR)</v>
          </cell>
          <cell r="C859" t="str">
            <v>AFR</v>
          </cell>
          <cell r="D859" t="str">
            <v>N/A</v>
          </cell>
          <cell r="E859" t="str">
            <v>Production</v>
          </cell>
          <cell r="F859" t="str">
            <v>IT Solutions Centre Sales &amp; Marketing - Loyalty &amp; Asia Miles</v>
          </cell>
          <cell r="G859" t="str">
            <v>Cathay Pacific Loyalty (CPL)</v>
          </cell>
          <cell r="H859" t="str">
            <v>0836 - Asiamiles Flight Recommendation (AFR)</v>
          </cell>
          <cell r="I859" t="str">
            <v>Application</v>
          </cell>
          <cell r="J859" t="str">
            <v>Provide multiple RESTFUL interfaces to facilitate figlht search functioinalities in AM.com</v>
          </cell>
          <cell r="K859" t="str">
            <v>IMT</v>
          </cell>
          <cell r="L859" t="str">
            <v>Bonnie Lam (AML)</v>
          </cell>
          <cell r="M859" t="str">
            <v>Anthony Lun (AML)</v>
          </cell>
          <cell r="N859" t="str">
            <v>Calvin Lai</v>
          </cell>
          <cell r="O859" t="str">
            <v>852 98811889</v>
          </cell>
          <cell r="P859" t="str">
            <v>Indi Tang</v>
          </cell>
          <cell r="Q859" t="str">
            <v>852 92369740</v>
          </cell>
          <cell r="R859" t="str">
            <v>852 60524730</v>
          </cell>
          <cell r="S859" t="str">
            <v>IMT#AMLSUPPORT</v>
          </cell>
          <cell r="T859" t="str">
            <v>HP</v>
          </cell>
          <cell r="U859" t="str">
            <v>Michael Wong / Patrick Hui</v>
          </cell>
          <cell r="V859" t="str">
            <v/>
          </cell>
          <cell r="W859" t="str">
            <v>Service Centre</v>
          </cell>
          <cell r="X859" t="str">
            <v>Application Support - S&amp;M - Loyalty &amp; Asia Miles</v>
          </cell>
          <cell r="Y859" t="str">
            <v>HP - Middleware</v>
          </cell>
          <cell r="Z859" t="str">
            <v>Application Support - S&amp;M - Loyalty &amp; Asia Miles</v>
          </cell>
          <cell r="AA859" t="str">
            <v>HP - Middleware</v>
          </cell>
          <cell r="AB859" t="str">
            <v>N/A</v>
          </cell>
          <cell r="AC859" t="str">
            <v>N/A</v>
          </cell>
          <cell r="AD859" t="str">
            <v>Tomcat</v>
          </cell>
          <cell r="AE859" t="str">
            <v>N</v>
          </cell>
          <cell r="AF859" t="str">
            <v>Public</v>
          </cell>
          <cell r="AG859" t="str">
            <v>SVN://CLKLXCVSP01/afr</v>
          </cell>
          <cell r="AH859" t="str">
            <v/>
          </cell>
          <cell r="AI859" t="str">
            <v>20</v>
          </cell>
          <cell r="AJ859" t="str">
            <v>Important</v>
          </cell>
          <cell r="AK859" t="str">
            <v>7x24</v>
          </cell>
          <cell r="AL859" t="str">
            <v>N/A</v>
          </cell>
          <cell r="AM859" t="str">
            <v>Pax</v>
          </cell>
          <cell r="AN859" t="str">
            <v>Not required</v>
          </cell>
          <cell r="AO859" t="str">
            <v/>
          </cell>
          <cell r="AP859" t="str">
            <v/>
          </cell>
          <cell r="AQ859" t="str">
            <v>N</v>
          </cell>
          <cell r="AR859" t="str">
            <v/>
          </cell>
          <cell r="AS859" t="str">
            <v>N/A</v>
          </cell>
          <cell r="AT859" t="str">
            <v>4 - No immediate impact, situation is tolerable by functional department in short period of time; Convenience of customers are affected</v>
          </cell>
          <cell r="AU859" t="str">
            <v>4 - Moderate impact on cost/revenue</v>
          </cell>
          <cell r="AV859" t="str">
            <v>3 - Short term negative international media coverage / Some brand and reputation damage</v>
          </cell>
          <cell r="AW859" t="str">
            <v/>
          </cell>
          <cell r="AX859">
            <v>0</v>
          </cell>
          <cell r="AY859" t="str">
            <v>No</v>
          </cell>
          <cell r="AZ859" t="str">
            <v>1</v>
          </cell>
          <cell r="BA859" t="str">
            <v>2016-12-15</v>
          </cell>
          <cell r="BB859" t="str">
            <v/>
          </cell>
          <cell r="BC859" t="str">
            <v/>
          </cell>
          <cell r="BD859" t="str">
            <v>Internet facing</v>
          </cell>
          <cell r="BE859" t="str">
            <v/>
          </cell>
        </row>
        <row r="860">
          <cell r="A860" t="str">
            <v>0837</v>
          </cell>
          <cell r="B860" t="str">
            <v>0837 - CSS - Searching Flight Booking System</v>
          </cell>
          <cell r="C860" t="str">
            <v>CSSBCP</v>
          </cell>
          <cell r="D860" t="str">
            <v>N/A</v>
          </cell>
          <cell r="E860" t="str">
            <v>Production</v>
          </cell>
          <cell r="F860" t="str">
            <v>IT Solutions Centre Airline Operations &amp; Cargo - CGO</v>
          </cell>
          <cell r="G860" t="str">
            <v>Cargo (CGO)</v>
          </cell>
          <cell r="H860" t="str">
            <v>0837 - CSS - Searching Flight Booking System</v>
          </cell>
          <cell r="I860" t="str">
            <v>Application</v>
          </cell>
          <cell r="J860" t="str">
            <v>This application is to provide basic cargo bookings and flights information in order to continue business without the access to CSS our core cargo system.</v>
          </cell>
          <cell r="K860" t="str">
            <v>CGO</v>
          </cell>
          <cell r="L860" t="str">
            <v>Aldous Chung - Manager Cargo Safety &amp; Operations Support</v>
          </cell>
          <cell r="M860" t="str">
            <v>TBD</v>
          </cell>
          <cell r="N860" t="str">
            <v>Rajeev Nair</v>
          </cell>
          <cell r="O860" t="str">
            <v>852 94773463</v>
          </cell>
          <cell r="P860" t="str">
            <v>Eddie Wong</v>
          </cell>
          <cell r="Q860" t="str">
            <v>852 90798486</v>
          </cell>
          <cell r="R860" t="str">
            <v>852 90300940</v>
          </cell>
          <cell r="S860" t="str">
            <v>mailto:DL_IMT_SOL_Dev_&amp;_Supp_-_CGO@cathaypacific.com</v>
          </cell>
          <cell r="T860" t="str">
            <v/>
          </cell>
          <cell r="U860" t="str">
            <v>Aries Lee</v>
          </cell>
          <cell r="V860" t="str">
            <v>HP</v>
          </cell>
          <cell r="W860" t="str">
            <v>Service Centre</v>
          </cell>
          <cell r="X860" t="str">
            <v>Application Support - AOC - Cargo</v>
          </cell>
          <cell r="Y860" t="str">
            <v>HP</v>
          </cell>
          <cell r="Z860" t="str">
            <v>Application Support - AOC - Cargo</v>
          </cell>
          <cell r="AA860" t="str">
            <v>CX Infra Support</v>
          </cell>
          <cell r="AB860" t="str">
            <v>N/A</v>
          </cell>
          <cell r="AC860" t="str">
            <v>N/A</v>
          </cell>
          <cell r="AD860" t="str">
            <v>Client/Server</v>
          </cell>
          <cell r="AE860" t="str">
            <v>N</v>
          </cell>
          <cell r="AF860" t="str">
            <v>Internal Use Only</v>
          </cell>
          <cell r="AG860" t="str">
            <v>svn://clklxcvsp01.cathaypacific.com/0274 - Searching Flight Booking System (BCPHKG)</v>
          </cell>
          <cell r="AH860" t="str">
            <v>None</v>
          </cell>
          <cell r="AI860" t="str">
            <v>0-10</v>
          </cell>
          <cell r="AJ860" t="str">
            <v>Important</v>
          </cell>
          <cell r="AK860" t="str">
            <v>7x24</v>
          </cell>
          <cell r="AL860" t="str">
            <v>No Preference</v>
          </cell>
          <cell r="AM860" t="str">
            <v>No</v>
          </cell>
          <cell r="AN860" t="str">
            <v>Not Required</v>
          </cell>
          <cell r="AO860" t="str">
            <v>24 hrs</v>
          </cell>
          <cell r="AP860" t="str">
            <v/>
          </cell>
          <cell r="AQ860" t="str">
            <v>Y</v>
          </cell>
          <cell r="AR860" t="str">
            <v>Daily</v>
          </cell>
          <cell r="AS860" t="str">
            <v>N</v>
          </cell>
          <cell r="AT860" t="str">
            <v>4 - No immediate impact, situation is tolerable by functional department in short period of time; Convenience of customers are affected</v>
          </cell>
          <cell r="AU860" t="str">
            <v/>
          </cell>
          <cell r="AV860" t="str">
            <v>4 - Minor negative local media coverage / No brand or image impact</v>
          </cell>
          <cell r="AW860" t="str">
            <v/>
          </cell>
          <cell r="AX860">
            <v>0</v>
          </cell>
          <cell r="AY860" t="str">
            <v/>
          </cell>
          <cell r="AZ860" t="str">
            <v>N/A</v>
          </cell>
          <cell r="BA860" t="str">
            <v>1900-01-01</v>
          </cell>
          <cell r="BB860" t="str">
            <v/>
          </cell>
          <cell r="BC860" t="str">
            <v/>
          </cell>
          <cell r="BD860" t="str">
            <v>Internal access</v>
          </cell>
          <cell r="BE860" t="str">
            <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C14" sqref="C14"/>
    </sheetView>
  </sheetViews>
  <sheetFormatPr defaultRowHeight="11.25" x14ac:dyDescent="0.25"/>
  <cols>
    <col min="1" max="1" width="29.42578125" style="3" bestFit="1" customWidth="1"/>
    <col min="2" max="2" width="17" style="3" bestFit="1" customWidth="1"/>
    <col min="3" max="16384" width="9.140625" style="3"/>
  </cols>
  <sheetData>
    <row r="1" spans="1:19"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5">
      <c r="A2" s="3" t="s">
        <v>19</v>
      </c>
      <c r="B2" s="3" t="s">
        <v>20</v>
      </c>
      <c r="C2" s="3" t="s">
        <v>21</v>
      </c>
      <c r="D2" s="3" t="s">
        <v>21</v>
      </c>
      <c r="E2" s="3" t="s">
        <v>22</v>
      </c>
      <c r="F2" s="3" t="s">
        <v>22</v>
      </c>
      <c r="G2" s="3" t="s">
        <v>21</v>
      </c>
      <c r="H2" s="3" t="s">
        <v>23</v>
      </c>
      <c r="I2" s="3" t="s">
        <v>22</v>
      </c>
      <c r="J2" s="3" t="s">
        <v>24</v>
      </c>
      <c r="K2" s="3" t="s">
        <v>25</v>
      </c>
      <c r="L2" s="3" t="s">
        <v>26</v>
      </c>
      <c r="M2" s="3" t="s">
        <v>27</v>
      </c>
      <c r="N2" s="3" t="s">
        <v>28</v>
      </c>
      <c r="O2" s="3" t="s">
        <v>28</v>
      </c>
      <c r="P2" s="3" t="s">
        <v>29</v>
      </c>
      <c r="Q2" s="3" t="s">
        <v>30</v>
      </c>
      <c r="R2" s="3" t="s">
        <v>31</v>
      </c>
      <c r="S2" s="3" t="s">
        <v>32</v>
      </c>
    </row>
    <row r="3" spans="1:19" x14ac:dyDescent="0.25">
      <c r="A3" s="3" t="s">
        <v>33</v>
      </c>
      <c r="B3" s="3" t="s">
        <v>34</v>
      </c>
      <c r="C3" s="3" t="s">
        <v>21</v>
      </c>
      <c r="D3" s="3" t="s">
        <v>21</v>
      </c>
      <c r="E3" s="3" t="s">
        <v>22</v>
      </c>
      <c r="F3" s="3" t="s">
        <v>22</v>
      </c>
      <c r="G3" s="3" t="s">
        <v>21</v>
      </c>
      <c r="H3" s="3" t="s">
        <v>23</v>
      </c>
      <c r="I3" s="3" t="s">
        <v>22</v>
      </c>
      <c r="J3" s="3" t="s">
        <v>24</v>
      </c>
      <c r="K3" s="3" t="s">
        <v>25</v>
      </c>
      <c r="L3" s="3" t="s">
        <v>26</v>
      </c>
      <c r="M3" s="3" t="s">
        <v>35</v>
      </c>
      <c r="N3" s="3" t="s">
        <v>28</v>
      </c>
      <c r="O3" s="3" t="s">
        <v>28</v>
      </c>
      <c r="P3" s="3" t="s">
        <v>29</v>
      </c>
      <c r="Q3" s="3" t="s">
        <v>30</v>
      </c>
      <c r="R3" s="3" t="s">
        <v>31</v>
      </c>
      <c r="S3" s="3" t="s">
        <v>32</v>
      </c>
    </row>
    <row r="4" spans="1:19" x14ac:dyDescent="0.25">
      <c r="A4" s="3" t="s">
        <v>36</v>
      </c>
      <c r="B4" s="3" t="s">
        <v>21</v>
      </c>
      <c r="C4" s="3" t="s">
        <v>21</v>
      </c>
      <c r="D4" s="3" t="s">
        <v>21</v>
      </c>
      <c r="E4" s="3" t="s">
        <v>22</v>
      </c>
      <c r="F4" s="3" t="s">
        <v>22</v>
      </c>
      <c r="G4" s="3" t="s">
        <v>21</v>
      </c>
      <c r="H4" s="3" t="s">
        <v>23</v>
      </c>
      <c r="I4" s="3" t="s">
        <v>22</v>
      </c>
      <c r="J4" s="3" t="s">
        <v>26</v>
      </c>
      <c r="K4" s="3" t="s">
        <v>25</v>
      </c>
      <c r="L4" s="3" t="s">
        <v>26</v>
      </c>
      <c r="M4" s="3" t="s">
        <v>21</v>
      </c>
      <c r="N4" s="3" t="s">
        <v>28</v>
      </c>
      <c r="O4" s="3" t="s">
        <v>28</v>
      </c>
      <c r="P4" s="3" t="s">
        <v>29</v>
      </c>
      <c r="Q4" s="3" t="s">
        <v>30</v>
      </c>
      <c r="R4" s="3" t="s">
        <v>31</v>
      </c>
      <c r="S4" s="3" t="s">
        <v>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
  <sheetViews>
    <sheetView workbookViewId="0">
      <selection activeCell="I10" sqref="I10"/>
    </sheetView>
  </sheetViews>
  <sheetFormatPr defaultRowHeight="10.5" x14ac:dyDescent="0.25"/>
  <cols>
    <col min="1" max="1" width="20.7109375" style="1" bestFit="1" customWidth="1"/>
    <col min="2" max="2" width="8.140625" style="1" bestFit="1" customWidth="1"/>
    <col min="3" max="3" width="8.5703125" style="1" bestFit="1" customWidth="1"/>
    <col min="4" max="4" width="8.85546875" style="1" bestFit="1" customWidth="1"/>
    <col min="5" max="5" width="9.140625" style="1" bestFit="1" customWidth="1"/>
    <col min="6" max="6" width="8.28515625" style="1" bestFit="1" customWidth="1"/>
    <col min="7" max="7" width="8.85546875" style="1" bestFit="1" customWidth="1"/>
    <col min="8" max="8" width="9" style="1" bestFit="1" customWidth="1"/>
    <col min="9" max="9" width="33.5703125" style="1" bestFit="1" customWidth="1"/>
    <col min="10" max="10" width="8.42578125" style="1" bestFit="1" customWidth="1"/>
    <col min="11" max="11" width="44" style="1" bestFit="1" customWidth="1"/>
    <col min="12" max="12" width="7.28515625" style="1" bestFit="1" customWidth="1"/>
    <col min="13" max="14" width="6" style="1" bestFit="1" customWidth="1"/>
    <col min="15" max="15" width="9.42578125" style="1" bestFit="1" customWidth="1"/>
    <col min="16" max="16" width="8.42578125" style="1" bestFit="1" customWidth="1"/>
    <col min="17" max="17" width="8.7109375" style="1" bestFit="1" customWidth="1"/>
    <col min="18" max="18" width="9" style="1" bestFit="1" customWidth="1"/>
    <col min="19" max="19" width="9.140625" style="1" bestFit="1" customWidth="1"/>
    <col min="20" max="20" width="8.5703125" style="1" bestFit="1" customWidth="1"/>
    <col min="21" max="21" width="8.7109375" style="1" bestFit="1" customWidth="1"/>
    <col min="22" max="22" width="7.85546875" style="1" bestFit="1" customWidth="1"/>
    <col min="23" max="23" width="8.7109375" style="1" bestFit="1" customWidth="1"/>
    <col min="24" max="24" width="8" style="1" bestFit="1" customWidth="1"/>
    <col min="25" max="25" width="9.28515625" style="1" bestFit="1" customWidth="1"/>
    <col min="26" max="26" width="9.7109375" style="1" bestFit="1" customWidth="1"/>
    <col min="27" max="27" width="8.140625" style="1" bestFit="1" customWidth="1"/>
    <col min="28" max="28" width="8.5703125" style="1" bestFit="1" customWidth="1"/>
    <col min="29" max="29" width="7.85546875" style="1" bestFit="1" customWidth="1"/>
    <col min="30" max="30" width="8.42578125" style="1" bestFit="1" customWidth="1"/>
    <col min="31" max="31" width="7.7109375" style="1" bestFit="1" customWidth="1"/>
    <col min="32" max="32" width="9.28515625" style="1" bestFit="1" customWidth="1"/>
    <col min="33" max="33" width="8.5703125" style="1" bestFit="1" customWidth="1"/>
    <col min="34" max="34" width="8.7109375" style="1" bestFit="1" customWidth="1"/>
    <col min="35" max="35" width="9.28515625" style="1" bestFit="1" customWidth="1"/>
    <col min="36" max="36" width="9.5703125" style="1" bestFit="1" customWidth="1"/>
    <col min="37" max="37" width="30.85546875" style="1" bestFit="1" customWidth="1"/>
    <col min="38" max="38" width="7.85546875" style="1" bestFit="1" customWidth="1"/>
    <col min="39" max="39" width="8.140625" style="1" bestFit="1" customWidth="1"/>
    <col min="40" max="40" width="8" style="1" bestFit="1" customWidth="1"/>
    <col min="41" max="41" width="10" style="1" bestFit="1" customWidth="1"/>
    <col min="42" max="42" width="7.5703125" style="1" bestFit="1" customWidth="1"/>
    <col min="43" max="43" width="7.28515625" style="1" bestFit="1" customWidth="1"/>
    <col min="44" max="44" width="6.85546875" style="1" bestFit="1" customWidth="1"/>
    <col min="45" max="45" width="34.42578125" style="1" bestFit="1" customWidth="1"/>
    <col min="46" max="46" width="8.140625" style="1" bestFit="1" customWidth="1"/>
    <col min="47" max="16384" width="9.140625" style="1"/>
  </cols>
  <sheetData>
    <row r="1" spans="1:46" x14ac:dyDescent="0.25">
      <c r="A1" s="1" t="s">
        <v>404</v>
      </c>
      <c r="B1" s="1" t="s">
        <v>405</v>
      </c>
      <c r="C1" s="1" t="s">
        <v>464</v>
      </c>
      <c r="D1" s="1" t="s">
        <v>465</v>
      </c>
      <c r="E1" s="1" t="s">
        <v>466</v>
      </c>
      <c r="F1" s="1" t="s">
        <v>406</v>
      </c>
      <c r="G1" s="1" t="s">
        <v>407</v>
      </c>
      <c r="H1" s="1" t="s">
        <v>408</v>
      </c>
      <c r="I1" s="1" t="s">
        <v>467</v>
      </c>
      <c r="J1" s="1" t="s">
        <v>468</v>
      </c>
      <c r="K1" s="1" t="s">
        <v>12</v>
      </c>
      <c r="L1" s="1" t="s">
        <v>469</v>
      </c>
      <c r="M1" s="1" t="s">
        <v>409</v>
      </c>
      <c r="N1" s="1" t="s">
        <v>410</v>
      </c>
      <c r="O1" s="1" t="s">
        <v>470</v>
      </c>
      <c r="P1" s="1" t="s">
        <v>471</v>
      </c>
      <c r="Q1" s="1" t="s">
        <v>472</v>
      </c>
      <c r="R1" s="1" t="s">
        <v>48</v>
      </c>
      <c r="S1" s="1" t="s">
        <v>473</v>
      </c>
      <c r="T1" s="1" t="s">
        <v>474</v>
      </c>
      <c r="U1" s="1" t="s">
        <v>411</v>
      </c>
      <c r="V1" s="1" t="s">
        <v>412</v>
      </c>
      <c r="W1" s="1" t="s">
        <v>417</v>
      </c>
      <c r="X1" s="1" t="s">
        <v>418</v>
      </c>
      <c r="Y1" s="1" t="s">
        <v>419</v>
      </c>
      <c r="Z1" s="1" t="s">
        <v>475</v>
      </c>
      <c r="AA1" s="1" t="s">
        <v>15</v>
      </c>
      <c r="AB1" s="1" t="s">
        <v>421</v>
      </c>
      <c r="AC1" s="1" t="s">
        <v>422</v>
      </c>
      <c r="AD1" s="1" t="s">
        <v>423</v>
      </c>
      <c r="AE1" s="1" t="s">
        <v>424</v>
      </c>
      <c r="AF1" s="1" t="s">
        <v>425</v>
      </c>
      <c r="AG1" s="1" t="s">
        <v>426</v>
      </c>
      <c r="AH1" s="1" t="s">
        <v>427</v>
      </c>
      <c r="AI1" s="1" t="s">
        <v>476</v>
      </c>
      <c r="AJ1" s="1" t="s">
        <v>477</v>
      </c>
      <c r="AK1" s="1" t="s">
        <v>429</v>
      </c>
      <c r="AL1" s="1" t="s">
        <v>430</v>
      </c>
      <c r="AM1" s="1" t="s">
        <v>431</v>
      </c>
      <c r="AN1" s="1" t="s">
        <v>432</v>
      </c>
      <c r="AO1" s="1" t="s">
        <v>478</v>
      </c>
      <c r="AP1" s="1" t="s">
        <v>479</v>
      </c>
      <c r="AQ1" s="1" t="s">
        <v>433</v>
      </c>
      <c r="AR1" s="1" t="s">
        <v>480</v>
      </c>
      <c r="AS1" s="1" t="s">
        <v>273</v>
      </c>
      <c r="AT1" s="1" t="s">
        <v>18</v>
      </c>
    </row>
    <row r="2" spans="1:46" x14ac:dyDescent="0.25">
      <c r="A2" s="1" t="s">
        <v>348</v>
      </c>
      <c r="B2" s="1" t="s">
        <v>481</v>
      </c>
      <c r="C2" s="1" t="s">
        <v>22</v>
      </c>
      <c r="D2" s="1" t="s">
        <v>22</v>
      </c>
      <c r="E2" s="1" t="s">
        <v>125</v>
      </c>
      <c r="F2" s="1" t="s">
        <v>436</v>
      </c>
      <c r="G2" s="1" t="s">
        <v>81</v>
      </c>
      <c r="H2" s="1" t="s">
        <v>81</v>
      </c>
      <c r="I2" s="1" t="s">
        <v>482</v>
      </c>
      <c r="J2" s="1" t="s">
        <v>26</v>
      </c>
      <c r="K2" s="1" t="s">
        <v>21</v>
      </c>
      <c r="L2" s="1" t="s">
        <v>483</v>
      </c>
      <c r="M2" s="1" t="s">
        <v>438</v>
      </c>
      <c r="N2" s="1" t="s">
        <v>439</v>
      </c>
      <c r="O2" s="1" t="s">
        <v>21</v>
      </c>
      <c r="P2" s="1" t="s">
        <v>82</v>
      </c>
      <c r="Q2" s="1" t="s">
        <v>484</v>
      </c>
      <c r="R2" s="1" t="s">
        <v>74</v>
      </c>
      <c r="S2" s="1" t="s">
        <v>21</v>
      </c>
      <c r="T2" s="1" t="s">
        <v>53</v>
      </c>
      <c r="U2" s="1" t="s">
        <v>21</v>
      </c>
      <c r="V2" s="1" t="s">
        <v>30</v>
      </c>
      <c r="W2" s="1" t="s">
        <v>21</v>
      </c>
      <c r="X2" s="1" t="s">
        <v>21</v>
      </c>
      <c r="Y2" s="1" t="s">
        <v>441</v>
      </c>
      <c r="Z2" s="1" t="s">
        <v>21</v>
      </c>
      <c r="AA2" s="1" t="s">
        <v>29</v>
      </c>
      <c r="AB2" s="1" t="s">
        <v>21</v>
      </c>
      <c r="AC2" s="1" t="s">
        <v>21</v>
      </c>
      <c r="AD2" s="1" t="s">
        <v>21</v>
      </c>
      <c r="AE2" s="1" t="s">
        <v>21</v>
      </c>
      <c r="AF2" s="1" t="s">
        <v>21</v>
      </c>
      <c r="AG2" s="1" t="s">
        <v>21</v>
      </c>
      <c r="AH2" s="1" t="s">
        <v>82</v>
      </c>
      <c r="AI2" s="1" t="s">
        <v>440</v>
      </c>
      <c r="AJ2" s="1" t="s">
        <v>485</v>
      </c>
      <c r="AK2" s="1" t="s">
        <v>21</v>
      </c>
      <c r="AL2" s="1" t="s">
        <v>21</v>
      </c>
      <c r="AM2" s="1" t="s">
        <v>30</v>
      </c>
      <c r="AN2" s="1" t="s">
        <v>444</v>
      </c>
      <c r="AO2" s="1" t="s">
        <v>21</v>
      </c>
      <c r="AP2" s="1" t="s">
        <v>21</v>
      </c>
      <c r="AQ2" s="1" t="s">
        <v>24</v>
      </c>
      <c r="AR2" s="1" t="s">
        <v>21</v>
      </c>
      <c r="AS2" s="1" t="s">
        <v>346</v>
      </c>
      <c r="AT2" s="1" t="s">
        <v>32</v>
      </c>
    </row>
    <row r="3" spans="1:46" x14ac:dyDescent="0.25">
      <c r="A3" s="1" t="s">
        <v>340</v>
      </c>
      <c r="B3" s="1" t="s">
        <v>481</v>
      </c>
      <c r="C3" s="1" t="s">
        <v>22</v>
      </c>
      <c r="D3" s="1" t="s">
        <v>22</v>
      </c>
      <c r="E3" s="1" t="s">
        <v>125</v>
      </c>
      <c r="F3" s="1" t="s">
        <v>436</v>
      </c>
      <c r="G3" s="1" t="s">
        <v>81</v>
      </c>
      <c r="H3" s="1" t="s">
        <v>81</v>
      </c>
      <c r="I3" s="1" t="s">
        <v>486</v>
      </c>
      <c r="J3" s="1" t="s">
        <v>26</v>
      </c>
      <c r="K3" s="1" t="s">
        <v>437</v>
      </c>
      <c r="L3" s="1" t="s">
        <v>483</v>
      </c>
      <c r="M3" s="1" t="s">
        <v>438</v>
      </c>
      <c r="N3" s="1" t="s">
        <v>439</v>
      </c>
      <c r="O3" s="1" t="s">
        <v>21</v>
      </c>
      <c r="P3" s="1" t="s">
        <v>82</v>
      </c>
      <c r="Q3" s="1" t="s">
        <v>484</v>
      </c>
      <c r="R3" s="1" t="s">
        <v>74</v>
      </c>
      <c r="S3" s="1" t="s">
        <v>21</v>
      </c>
      <c r="T3" s="1" t="s">
        <v>53</v>
      </c>
      <c r="U3" s="1" t="s">
        <v>21</v>
      </c>
      <c r="V3" s="1" t="s">
        <v>30</v>
      </c>
      <c r="W3" s="1" t="s">
        <v>21</v>
      </c>
      <c r="X3" s="1" t="s">
        <v>21</v>
      </c>
      <c r="Y3" s="1" t="s">
        <v>441</v>
      </c>
      <c r="Z3" s="1" t="s">
        <v>21</v>
      </c>
      <c r="AA3" s="1" t="s">
        <v>29</v>
      </c>
      <c r="AB3" s="1" t="s">
        <v>21</v>
      </c>
      <c r="AC3" s="1" t="s">
        <v>21</v>
      </c>
      <c r="AD3" s="1" t="s">
        <v>21</v>
      </c>
      <c r="AE3" s="1" t="s">
        <v>21</v>
      </c>
      <c r="AF3" s="1" t="s">
        <v>21</v>
      </c>
      <c r="AG3" s="1" t="s">
        <v>21</v>
      </c>
      <c r="AH3" s="1" t="s">
        <v>82</v>
      </c>
      <c r="AI3" s="1" t="s">
        <v>440</v>
      </c>
      <c r="AJ3" s="1" t="s">
        <v>485</v>
      </c>
      <c r="AK3" s="1" t="s">
        <v>21</v>
      </c>
      <c r="AL3" s="1" t="s">
        <v>21</v>
      </c>
      <c r="AM3" s="1" t="s">
        <v>30</v>
      </c>
      <c r="AN3" s="1" t="s">
        <v>444</v>
      </c>
      <c r="AO3" s="1" t="s">
        <v>21</v>
      </c>
      <c r="AP3" s="1" t="s">
        <v>21</v>
      </c>
      <c r="AQ3" s="1" t="s">
        <v>24</v>
      </c>
      <c r="AR3" s="1" t="s">
        <v>21</v>
      </c>
      <c r="AS3" s="1" t="s">
        <v>332</v>
      </c>
      <c r="AT3" s="1" t="s">
        <v>32</v>
      </c>
    </row>
    <row r="4" spans="1:46" x14ac:dyDescent="0.25">
      <c r="A4" s="1" t="s">
        <v>342</v>
      </c>
      <c r="B4" s="1" t="s">
        <v>481</v>
      </c>
      <c r="C4" s="1" t="s">
        <v>22</v>
      </c>
      <c r="D4" s="1" t="s">
        <v>22</v>
      </c>
      <c r="E4" s="1" t="s">
        <v>125</v>
      </c>
      <c r="F4" s="1" t="s">
        <v>436</v>
      </c>
      <c r="G4" s="1" t="s">
        <v>81</v>
      </c>
      <c r="H4" s="1" t="s">
        <v>81</v>
      </c>
      <c r="I4" s="1" t="s">
        <v>487</v>
      </c>
      <c r="J4" s="1" t="s">
        <v>26</v>
      </c>
      <c r="K4" s="1" t="s">
        <v>488</v>
      </c>
      <c r="L4" s="1" t="s">
        <v>483</v>
      </c>
      <c r="M4" s="1" t="s">
        <v>438</v>
      </c>
      <c r="N4" s="1" t="s">
        <v>439</v>
      </c>
      <c r="O4" s="1" t="s">
        <v>21</v>
      </c>
      <c r="P4" s="1" t="s">
        <v>82</v>
      </c>
      <c r="Q4" s="1" t="s">
        <v>484</v>
      </c>
      <c r="R4" s="1" t="s">
        <v>74</v>
      </c>
      <c r="S4" s="1" t="s">
        <v>21</v>
      </c>
      <c r="T4" s="1" t="s">
        <v>53</v>
      </c>
      <c r="U4" s="1" t="s">
        <v>489</v>
      </c>
      <c r="V4" s="1" t="s">
        <v>30</v>
      </c>
      <c r="W4" s="1" t="s">
        <v>21</v>
      </c>
      <c r="X4" s="1" t="s">
        <v>21</v>
      </c>
      <c r="Y4" s="1" t="s">
        <v>441</v>
      </c>
      <c r="Z4" s="1" t="s">
        <v>21</v>
      </c>
      <c r="AA4" s="1" t="s">
        <v>29</v>
      </c>
      <c r="AB4" s="1" t="s">
        <v>21</v>
      </c>
      <c r="AC4" s="1" t="s">
        <v>21</v>
      </c>
      <c r="AD4" s="1" t="s">
        <v>21</v>
      </c>
      <c r="AE4" s="1" t="s">
        <v>21</v>
      </c>
      <c r="AF4" s="1" t="s">
        <v>21</v>
      </c>
      <c r="AG4" s="1" t="s">
        <v>21</v>
      </c>
      <c r="AH4" s="1" t="s">
        <v>82</v>
      </c>
      <c r="AI4" s="1" t="s">
        <v>440</v>
      </c>
      <c r="AJ4" s="1" t="s">
        <v>485</v>
      </c>
      <c r="AK4" s="1" t="s">
        <v>447</v>
      </c>
      <c r="AL4" s="1" t="s">
        <v>21</v>
      </c>
      <c r="AM4" s="1" t="s">
        <v>30</v>
      </c>
      <c r="AN4" s="1" t="s">
        <v>444</v>
      </c>
      <c r="AO4" s="1" t="s">
        <v>21</v>
      </c>
      <c r="AP4" s="1" t="s">
        <v>21</v>
      </c>
      <c r="AQ4" s="1" t="s">
        <v>24</v>
      </c>
      <c r="AR4" s="1" t="s">
        <v>21</v>
      </c>
      <c r="AS4" s="1" t="s">
        <v>281</v>
      </c>
      <c r="AT4" s="1" t="s">
        <v>32</v>
      </c>
    </row>
    <row r="5" spans="1:46" x14ac:dyDescent="0.25">
      <c r="A5" s="1" t="s">
        <v>345</v>
      </c>
      <c r="B5" s="1" t="s">
        <v>481</v>
      </c>
      <c r="C5" s="1" t="s">
        <v>22</v>
      </c>
      <c r="D5" s="1" t="s">
        <v>22</v>
      </c>
      <c r="E5" s="1" t="s">
        <v>125</v>
      </c>
      <c r="F5" s="1" t="s">
        <v>436</v>
      </c>
      <c r="G5" s="1" t="s">
        <v>81</v>
      </c>
      <c r="H5" s="1" t="s">
        <v>81</v>
      </c>
      <c r="I5" s="1" t="s">
        <v>490</v>
      </c>
      <c r="J5" s="1" t="s">
        <v>26</v>
      </c>
      <c r="K5" s="1" t="s">
        <v>491</v>
      </c>
      <c r="L5" s="1" t="s">
        <v>483</v>
      </c>
      <c r="M5" s="1" t="s">
        <v>438</v>
      </c>
      <c r="N5" s="1" t="s">
        <v>439</v>
      </c>
      <c r="O5" s="1" t="s">
        <v>21</v>
      </c>
      <c r="P5" s="1" t="s">
        <v>82</v>
      </c>
      <c r="Q5" s="1" t="s">
        <v>484</v>
      </c>
      <c r="R5" s="1" t="s">
        <v>74</v>
      </c>
      <c r="S5" s="1" t="s">
        <v>21</v>
      </c>
      <c r="T5" s="1" t="s">
        <v>53</v>
      </c>
      <c r="U5" s="1" t="s">
        <v>21</v>
      </c>
      <c r="V5" s="1" t="s">
        <v>30</v>
      </c>
      <c r="W5" s="1" t="s">
        <v>21</v>
      </c>
      <c r="X5" s="1" t="s">
        <v>21</v>
      </c>
      <c r="Y5" s="1" t="s">
        <v>441</v>
      </c>
      <c r="Z5" s="1" t="s">
        <v>21</v>
      </c>
      <c r="AA5" s="1" t="s">
        <v>29</v>
      </c>
      <c r="AB5" s="1" t="s">
        <v>21</v>
      </c>
      <c r="AC5" s="1" t="s">
        <v>21</v>
      </c>
      <c r="AD5" s="1" t="s">
        <v>21</v>
      </c>
      <c r="AE5" s="1" t="s">
        <v>21</v>
      </c>
      <c r="AF5" s="1" t="s">
        <v>21</v>
      </c>
      <c r="AG5" s="1" t="s">
        <v>21</v>
      </c>
      <c r="AH5" s="1" t="s">
        <v>82</v>
      </c>
      <c r="AI5" s="1" t="s">
        <v>440</v>
      </c>
      <c r="AJ5" s="1" t="s">
        <v>485</v>
      </c>
      <c r="AK5" s="1" t="s">
        <v>21</v>
      </c>
      <c r="AL5" s="1" t="s">
        <v>21</v>
      </c>
      <c r="AM5" s="1" t="s">
        <v>30</v>
      </c>
      <c r="AN5" s="1" t="s">
        <v>444</v>
      </c>
      <c r="AO5" s="1" t="s">
        <v>21</v>
      </c>
      <c r="AP5" s="1" t="s">
        <v>21</v>
      </c>
      <c r="AQ5" s="1" t="s">
        <v>24</v>
      </c>
      <c r="AR5" s="1" t="s">
        <v>21</v>
      </c>
      <c r="AS5" s="1" t="s">
        <v>343</v>
      </c>
      <c r="AT5" s="1" t="s">
        <v>32</v>
      </c>
    </row>
    <row r="6" spans="1:46" x14ac:dyDescent="0.25">
      <c r="A6" s="1" t="s">
        <v>351</v>
      </c>
      <c r="B6" s="1" t="s">
        <v>481</v>
      </c>
      <c r="C6" s="1" t="s">
        <v>22</v>
      </c>
      <c r="D6" s="1" t="s">
        <v>22</v>
      </c>
      <c r="E6" s="1" t="s">
        <v>125</v>
      </c>
      <c r="F6" s="1" t="s">
        <v>436</v>
      </c>
      <c r="G6" s="1" t="s">
        <v>81</v>
      </c>
      <c r="H6" s="1" t="s">
        <v>81</v>
      </c>
      <c r="I6" s="1" t="s">
        <v>492</v>
      </c>
      <c r="J6" s="1" t="s">
        <v>26</v>
      </c>
      <c r="K6" s="1" t="s">
        <v>493</v>
      </c>
      <c r="L6" s="1" t="s">
        <v>483</v>
      </c>
      <c r="M6" s="1" t="s">
        <v>438</v>
      </c>
      <c r="N6" s="1" t="s">
        <v>439</v>
      </c>
      <c r="O6" s="1" t="s">
        <v>21</v>
      </c>
      <c r="P6" s="1" t="s">
        <v>82</v>
      </c>
      <c r="Q6" s="1" t="s">
        <v>484</v>
      </c>
      <c r="R6" s="1" t="s">
        <v>74</v>
      </c>
      <c r="S6" s="1" t="s">
        <v>21</v>
      </c>
      <c r="T6" s="1" t="s">
        <v>53</v>
      </c>
      <c r="U6" s="1" t="s">
        <v>21</v>
      </c>
      <c r="V6" s="1" t="s">
        <v>30</v>
      </c>
      <c r="W6" s="1" t="s">
        <v>21</v>
      </c>
      <c r="X6" s="1" t="s">
        <v>21</v>
      </c>
      <c r="Y6" s="1" t="s">
        <v>441</v>
      </c>
      <c r="Z6" s="1" t="s">
        <v>21</v>
      </c>
      <c r="AA6" s="1" t="s">
        <v>29</v>
      </c>
      <c r="AB6" s="1" t="s">
        <v>21</v>
      </c>
      <c r="AC6" s="1" t="s">
        <v>21</v>
      </c>
      <c r="AD6" s="1" t="s">
        <v>21</v>
      </c>
      <c r="AE6" s="1" t="s">
        <v>21</v>
      </c>
      <c r="AF6" s="1" t="s">
        <v>21</v>
      </c>
      <c r="AG6" s="1" t="s">
        <v>21</v>
      </c>
      <c r="AH6" s="1" t="s">
        <v>82</v>
      </c>
      <c r="AI6" s="1" t="s">
        <v>440</v>
      </c>
      <c r="AJ6" s="1" t="s">
        <v>485</v>
      </c>
      <c r="AK6" s="1" t="s">
        <v>447</v>
      </c>
      <c r="AL6" s="1" t="s">
        <v>21</v>
      </c>
      <c r="AM6" s="1" t="s">
        <v>30</v>
      </c>
      <c r="AN6" s="1" t="s">
        <v>444</v>
      </c>
      <c r="AO6" s="1" t="s">
        <v>21</v>
      </c>
      <c r="AP6" s="1" t="s">
        <v>21</v>
      </c>
      <c r="AQ6" s="1" t="s">
        <v>24</v>
      </c>
      <c r="AR6" s="1" t="s">
        <v>21</v>
      </c>
      <c r="AS6" s="1" t="s">
        <v>276</v>
      </c>
      <c r="AT6" s="1" t="s">
        <v>32</v>
      </c>
    </row>
    <row r="7" spans="1:46" x14ac:dyDescent="0.25">
      <c r="A7" s="1" t="s">
        <v>353</v>
      </c>
      <c r="B7" s="1" t="s">
        <v>481</v>
      </c>
      <c r="C7" s="1" t="s">
        <v>22</v>
      </c>
      <c r="D7" s="1" t="s">
        <v>22</v>
      </c>
      <c r="E7" s="1" t="s">
        <v>125</v>
      </c>
      <c r="F7" s="1" t="s">
        <v>436</v>
      </c>
      <c r="G7" s="1" t="s">
        <v>81</v>
      </c>
      <c r="H7" s="1" t="s">
        <v>81</v>
      </c>
      <c r="I7" s="1" t="s">
        <v>482</v>
      </c>
      <c r="J7" s="1" t="s">
        <v>26</v>
      </c>
      <c r="K7" s="1" t="s">
        <v>494</v>
      </c>
      <c r="L7" s="1" t="s">
        <v>483</v>
      </c>
      <c r="M7" s="1" t="s">
        <v>438</v>
      </c>
      <c r="N7" s="1" t="s">
        <v>439</v>
      </c>
      <c r="O7" s="1" t="s">
        <v>21</v>
      </c>
      <c r="P7" s="1" t="s">
        <v>82</v>
      </c>
      <c r="Q7" s="1" t="s">
        <v>484</v>
      </c>
      <c r="R7" s="1" t="s">
        <v>74</v>
      </c>
      <c r="S7" s="1" t="s">
        <v>21</v>
      </c>
      <c r="T7" s="1" t="s">
        <v>53</v>
      </c>
      <c r="U7" s="1" t="s">
        <v>21</v>
      </c>
      <c r="V7" s="1" t="s">
        <v>30</v>
      </c>
      <c r="W7" s="1" t="s">
        <v>21</v>
      </c>
      <c r="X7" s="1" t="s">
        <v>21</v>
      </c>
      <c r="Y7" s="1" t="s">
        <v>441</v>
      </c>
      <c r="Z7" s="1" t="s">
        <v>21</v>
      </c>
      <c r="AA7" s="1" t="s">
        <v>29</v>
      </c>
      <c r="AB7" s="1" t="s">
        <v>21</v>
      </c>
      <c r="AC7" s="1" t="s">
        <v>21</v>
      </c>
      <c r="AD7" s="1" t="s">
        <v>21</v>
      </c>
      <c r="AE7" s="1" t="s">
        <v>21</v>
      </c>
      <c r="AF7" s="1" t="s">
        <v>21</v>
      </c>
      <c r="AG7" s="1" t="s">
        <v>21</v>
      </c>
      <c r="AH7" s="1" t="s">
        <v>82</v>
      </c>
      <c r="AI7" s="1" t="s">
        <v>440</v>
      </c>
      <c r="AJ7" s="1" t="s">
        <v>485</v>
      </c>
      <c r="AK7" s="1" t="s">
        <v>21</v>
      </c>
      <c r="AL7" s="1" t="s">
        <v>21</v>
      </c>
      <c r="AM7" s="1" t="s">
        <v>30</v>
      </c>
      <c r="AN7" s="1" t="s">
        <v>444</v>
      </c>
      <c r="AO7" s="1" t="s">
        <v>21</v>
      </c>
      <c r="AP7" s="1" t="s">
        <v>21</v>
      </c>
      <c r="AQ7" s="1" t="s">
        <v>24</v>
      </c>
      <c r="AR7" s="1" t="s">
        <v>21</v>
      </c>
      <c r="AS7" s="1" t="s">
        <v>278</v>
      </c>
      <c r="AT7" s="1" t="s">
        <v>32</v>
      </c>
    </row>
    <row r="8" spans="1:46" x14ac:dyDescent="0.25">
      <c r="A8" s="1" t="s">
        <v>355</v>
      </c>
      <c r="B8" s="1" t="s">
        <v>481</v>
      </c>
      <c r="C8" s="1" t="s">
        <v>22</v>
      </c>
      <c r="D8" s="1" t="s">
        <v>22</v>
      </c>
      <c r="E8" s="1" t="s">
        <v>125</v>
      </c>
      <c r="F8" s="1" t="s">
        <v>436</v>
      </c>
      <c r="G8" s="1" t="s">
        <v>81</v>
      </c>
      <c r="H8" s="1" t="s">
        <v>81</v>
      </c>
      <c r="I8" s="1" t="s">
        <v>495</v>
      </c>
      <c r="J8" s="1" t="s">
        <v>26</v>
      </c>
      <c r="K8" s="1" t="s">
        <v>496</v>
      </c>
      <c r="L8" s="1" t="s">
        <v>483</v>
      </c>
      <c r="M8" s="1" t="s">
        <v>438</v>
      </c>
      <c r="N8" s="1" t="s">
        <v>439</v>
      </c>
      <c r="O8" s="1" t="s">
        <v>21</v>
      </c>
      <c r="P8" s="1" t="s">
        <v>82</v>
      </c>
      <c r="Q8" s="1" t="s">
        <v>484</v>
      </c>
      <c r="R8" s="1" t="s">
        <v>74</v>
      </c>
      <c r="S8" s="1" t="s">
        <v>21</v>
      </c>
      <c r="T8" s="1" t="s">
        <v>53</v>
      </c>
      <c r="U8" s="1" t="s">
        <v>21</v>
      </c>
      <c r="V8" s="1" t="s">
        <v>30</v>
      </c>
      <c r="W8" s="1" t="s">
        <v>21</v>
      </c>
      <c r="X8" s="1" t="s">
        <v>21</v>
      </c>
      <c r="Y8" s="1" t="s">
        <v>441</v>
      </c>
      <c r="Z8" s="1" t="s">
        <v>21</v>
      </c>
      <c r="AA8" s="1" t="s">
        <v>29</v>
      </c>
      <c r="AB8" s="1" t="s">
        <v>21</v>
      </c>
      <c r="AC8" s="1" t="s">
        <v>21</v>
      </c>
      <c r="AD8" s="1" t="s">
        <v>21</v>
      </c>
      <c r="AE8" s="1" t="s">
        <v>21</v>
      </c>
      <c r="AF8" s="1" t="s">
        <v>21</v>
      </c>
      <c r="AG8" s="1" t="s">
        <v>21</v>
      </c>
      <c r="AH8" s="1" t="s">
        <v>82</v>
      </c>
      <c r="AI8" s="1" t="s">
        <v>440</v>
      </c>
      <c r="AJ8" s="1" t="s">
        <v>485</v>
      </c>
      <c r="AK8" s="1" t="s">
        <v>457</v>
      </c>
      <c r="AL8" s="1" t="s">
        <v>21</v>
      </c>
      <c r="AM8" s="1" t="s">
        <v>30</v>
      </c>
      <c r="AN8" s="1" t="s">
        <v>444</v>
      </c>
      <c r="AO8" s="1" t="s">
        <v>21</v>
      </c>
      <c r="AP8" s="1" t="s">
        <v>21</v>
      </c>
      <c r="AQ8" s="1" t="s">
        <v>24</v>
      </c>
      <c r="AR8" s="1" t="s">
        <v>21</v>
      </c>
      <c r="AS8" s="1" t="s">
        <v>301</v>
      </c>
      <c r="AT8" s="1" t="s">
        <v>32</v>
      </c>
    </row>
    <row r="9" spans="1:46" x14ac:dyDescent="0.25">
      <c r="A9" s="1" t="s">
        <v>359</v>
      </c>
      <c r="B9" s="1" t="s">
        <v>481</v>
      </c>
      <c r="C9" s="1" t="s">
        <v>22</v>
      </c>
      <c r="D9" s="1" t="s">
        <v>22</v>
      </c>
      <c r="E9" s="1" t="s">
        <v>125</v>
      </c>
      <c r="F9" s="1" t="s">
        <v>436</v>
      </c>
      <c r="G9" s="1" t="s">
        <v>81</v>
      </c>
      <c r="H9" s="1" t="s">
        <v>81</v>
      </c>
      <c r="I9" s="1" t="s">
        <v>497</v>
      </c>
      <c r="J9" s="1" t="s">
        <v>26</v>
      </c>
      <c r="K9" s="1" t="s">
        <v>498</v>
      </c>
      <c r="L9" s="1" t="s">
        <v>483</v>
      </c>
      <c r="M9" s="1" t="s">
        <v>438</v>
      </c>
      <c r="N9" s="1" t="s">
        <v>439</v>
      </c>
      <c r="O9" s="1" t="s">
        <v>21</v>
      </c>
      <c r="P9" s="1" t="s">
        <v>82</v>
      </c>
      <c r="Q9" s="1" t="s">
        <v>484</v>
      </c>
      <c r="R9" s="1" t="s">
        <v>74</v>
      </c>
      <c r="S9" s="1" t="s">
        <v>21</v>
      </c>
      <c r="T9" s="1" t="s">
        <v>53</v>
      </c>
      <c r="U9" s="1" t="s">
        <v>21</v>
      </c>
      <c r="V9" s="1" t="s">
        <v>30</v>
      </c>
      <c r="W9" s="1" t="s">
        <v>21</v>
      </c>
      <c r="X9" s="1" t="s">
        <v>21</v>
      </c>
      <c r="Y9" s="1" t="s">
        <v>441</v>
      </c>
      <c r="Z9" s="1" t="s">
        <v>21</v>
      </c>
      <c r="AA9" s="1" t="s">
        <v>29</v>
      </c>
      <c r="AB9" s="1" t="s">
        <v>21</v>
      </c>
      <c r="AC9" s="1" t="s">
        <v>21</v>
      </c>
      <c r="AD9" s="1" t="s">
        <v>21</v>
      </c>
      <c r="AE9" s="1" t="s">
        <v>21</v>
      </c>
      <c r="AF9" s="1" t="s">
        <v>21</v>
      </c>
      <c r="AG9" s="1" t="s">
        <v>21</v>
      </c>
      <c r="AH9" s="1" t="s">
        <v>82</v>
      </c>
      <c r="AI9" s="1" t="s">
        <v>440</v>
      </c>
      <c r="AJ9" s="1" t="s">
        <v>485</v>
      </c>
      <c r="AK9" s="1" t="s">
        <v>457</v>
      </c>
      <c r="AL9" s="1" t="s">
        <v>21</v>
      </c>
      <c r="AM9" s="1" t="s">
        <v>30</v>
      </c>
      <c r="AN9" s="1" t="s">
        <v>444</v>
      </c>
      <c r="AO9" s="1" t="s">
        <v>21</v>
      </c>
      <c r="AP9" s="1" t="s">
        <v>21</v>
      </c>
      <c r="AQ9" s="1" t="s">
        <v>24</v>
      </c>
      <c r="AR9" s="1" t="s">
        <v>21</v>
      </c>
      <c r="AS9" s="1" t="s">
        <v>296</v>
      </c>
      <c r="AT9" s="1" t="s">
        <v>32</v>
      </c>
    </row>
    <row r="10" spans="1:46" x14ac:dyDescent="0.25">
      <c r="A10" s="1" t="s">
        <v>360</v>
      </c>
      <c r="B10" s="1" t="s">
        <v>481</v>
      </c>
      <c r="C10" s="1" t="s">
        <v>22</v>
      </c>
      <c r="D10" s="1" t="s">
        <v>22</v>
      </c>
      <c r="E10" s="1" t="s">
        <v>125</v>
      </c>
      <c r="F10" s="1" t="s">
        <v>436</v>
      </c>
      <c r="G10" s="1" t="s">
        <v>81</v>
      </c>
      <c r="H10" s="1" t="s">
        <v>81</v>
      </c>
      <c r="I10" s="1" t="s">
        <v>499</v>
      </c>
      <c r="J10" s="1" t="s">
        <v>26</v>
      </c>
      <c r="K10" s="1" t="s">
        <v>491</v>
      </c>
      <c r="L10" s="1" t="s">
        <v>483</v>
      </c>
      <c r="M10" s="1" t="s">
        <v>438</v>
      </c>
      <c r="N10" s="1" t="s">
        <v>439</v>
      </c>
      <c r="O10" s="1" t="s">
        <v>21</v>
      </c>
      <c r="P10" s="1" t="s">
        <v>82</v>
      </c>
      <c r="Q10" s="1" t="s">
        <v>484</v>
      </c>
      <c r="R10" s="1" t="s">
        <v>74</v>
      </c>
      <c r="S10" s="1" t="s">
        <v>21</v>
      </c>
      <c r="T10" s="1" t="s">
        <v>53</v>
      </c>
      <c r="U10" s="1" t="s">
        <v>21</v>
      </c>
      <c r="V10" s="1" t="s">
        <v>30</v>
      </c>
      <c r="W10" s="1" t="s">
        <v>21</v>
      </c>
      <c r="X10" s="1" t="s">
        <v>21</v>
      </c>
      <c r="Y10" s="1" t="s">
        <v>441</v>
      </c>
      <c r="Z10" s="1" t="s">
        <v>21</v>
      </c>
      <c r="AA10" s="1" t="s">
        <v>29</v>
      </c>
      <c r="AB10" s="1" t="s">
        <v>21</v>
      </c>
      <c r="AC10" s="1" t="s">
        <v>21</v>
      </c>
      <c r="AD10" s="1" t="s">
        <v>21</v>
      </c>
      <c r="AE10" s="1" t="s">
        <v>21</v>
      </c>
      <c r="AF10" s="1" t="s">
        <v>21</v>
      </c>
      <c r="AG10" s="1" t="s">
        <v>21</v>
      </c>
      <c r="AH10" s="1" t="s">
        <v>82</v>
      </c>
      <c r="AI10" s="1" t="s">
        <v>440</v>
      </c>
      <c r="AJ10" s="1" t="s">
        <v>485</v>
      </c>
      <c r="AK10" s="1" t="s">
        <v>447</v>
      </c>
      <c r="AL10" s="1" t="s">
        <v>21</v>
      </c>
      <c r="AM10" s="1" t="s">
        <v>30</v>
      </c>
      <c r="AN10" s="1" t="s">
        <v>444</v>
      </c>
      <c r="AO10" s="1" t="s">
        <v>21</v>
      </c>
      <c r="AP10" s="1" t="s">
        <v>21</v>
      </c>
      <c r="AQ10" s="1" t="s">
        <v>24</v>
      </c>
      <c r="AR10" s="1" t="s">
        <v>21</v>
      </c>
      <c r="AS10" s="1" t="s">
        <v>329</v>
      </c>
      <c r="AT10" s="1" t="s">
        <v>32</v>
      </c>
    </row>
    <row r="11" spans="1:46" x14ac:dyDescent="0.25">
      <c r="A11" s="1" t="s">
        <v>500</v>
      </c>
      <c r="B11" s="1" t="s">
        <v>481</v>
      </c>
      <c r="C11" s="1" t="s">
        <v>22</v>
      </c>
      <c r="D11" s="1" t="s">
        <v>22</v>
      </c>
      <c r="E11" s="1" t="s">
        <v>125</v>
      </c>
      <c r="F11" s="1" t="s">
        <v>436</v>
      </c>
      <c r="G11" s="1" t="s">
        <v>81</v>
      </c>
      <c r="H11" s="1" t="s">
        <v>81</v>
      </c>
      <c r="I11" s="1" t="s">
        <v>21</v>
      </c>
      <c r="J11" s="1" t="s">
        <v>26</v>
      </c>
      <c r="K11" s="1" t="s">
        <v>21</v>
      </c>
      <c r="L11" s="1" t="s">
        <v>483</v>
      </c>
      <c r="M11" s="1" t="s">
        <v>438</v>
      </c>
      <c r="N11" s="1" t="s">
        <v>439</v>
      </c>
      <c r="O11" s="1" t="s">
        <v>21</v>
      </c>
      <c r="P11" s="1" t="s">
        <v>82</v>
      </c>
      <c r="Q11" s="1" t="s">
        <v>484</v>
      </c>
      <c r="R11" s="1" t="s">
        <v>74</v>
      </c>
      <c r="S11" s="1" t="s">
        <v>21</v>
      </c>
      <c r="T11" s="1" t="s">
        <v>53</v>
      </c>
      <c r="U11" s="1" t="s">
        <v>21</v>
      </c>
      <c r="V11" s="1" t="s">
        <v>30</v>
      </c>
      <c r="W11" s="1" t="s">
        <v>21</v>
      </c>
      <c r="X11" s="1" t="s">
        <v>21</v>
      </c>
      <c r="Y11" s="1" t="s">
        <v>441</v>
      </c>
      <c r="Z11" s="1" t="s">
        <v>21</v>
      </c>
      <c r="AA11" s="1" t="s">
        <v>29</v>
      </c>
      <c r="AB11" s="1" t="s">
        <v>21</v>
      </c>
      <c r="AC11" s="1" t="s">
        <v>21</v>
      </c>
      <c r="AD11" s="1" t="s">
        <v>21</v>
      </c>
      <c r="AE11" s="1" t="s">
        <v>21</v>
      </c>
      <c r="AF11" s="1" t="s">
        <v>21</v>
      </c>
      <c r="AG11" s="1" t="s">
        <v>21</v>
      </c>
      <c r="AH11" s="1" t="s">
        <v>82</v>
      </c>
      <c r="AI11" s="1" t="s">
        <v>440</v>
      </c>
      <c r="AJ11" s="1" t="s">
        <v>485</v>
      </c>
      <c r="AK11" s="1" t="s">
        <v>21</v>
      </c>
      <c r="AL11" s="1" t="s">
        <v>21</v>
      </c>
      <c r="AM11" s="1" t="s">
        <v>30</v>
      </c>
      <c r="AN11" s="1" t="s">
        <v>444</v>
      </c>
      <c r="AO11" s="1" t="s">
        <v>21</v>
      </c>
      <c r="AP11" s="1" t="s">
        <v>21</v>
      </c>
      <c r="AQ11" s="1" t="s">
        <v>24</v>
      </c>
      <c r="AR11" s="1" t="s">
        <v>21</v>
      </c>
      <c r="AS11" s="1" t="s">
        <v>21</v>
      </c>
      <c r="AT11" s="1" t="s">
        <v>32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
  <sheetViews>
    <sheetView workbookViewId="0">
      <selection sqref="A1:XFD1048576"/>
    </sheetView>
  </sheetViews>
  <sheetFormatPr defaultRowHeight="10.5" x14ac:dyDescent="0.25"/>
  <cols>
    <col min="1" max="1" width="20.42578125" style="1" bestFit="1" customWidth="1"/>
    <col min="2" max="2" width="9.42578125" style="1" bestFit="1" customWidth="1"/>
    <col min="3" max="3" width="8.5703125" style="1" bestFit="1" customWidth="1"/>
    <col min="4" max="4" width="8.85546875" style="1" bestFit="1" customWidth="1"/>
    <col min="5" max="5" width="9.140625" style="1" bestFit="1" customWidth="1"/>
    <col min="6" max="6" width="8.28515625" style="1" bestFit="1" customWidth="1"/>
    <col min="7" max="7" width="7.28515625" style="1" bestFit="1" customWidth="1"/>
    <col min="8" max="8" width="10" style="1" bestFit="1" customWidth="1"/>
    <col min="9" max="9" width="9.5703125" style="1" bestFit="1" customWidth="1"/>
    <col min="10" max="10" width="9.85546875" style="1" bestFit="1" customWidth="1"/>
    <col min="11" max="11" width="10.140625" style="1" bestFit="1" customWidth="1"/>
    <col min="12" max="12" width="8.85546875" style="1" bestFit="1" customWidth="1"/>
    <col min="13" max="13" width="9" style="1" bestFit="1" customWidth="1"/>
    <col min="14" max="14" width="12.28515625" style="1" bestFit="1" customWidth="1"/>
    <col min="15" max="15" width="8.42578125" style="1" bestFit="1" customWidth="1"/>
    <col min="16" max="16" width="29.85546875" style="1" bestFit="1" customWidth="1"/>
    <col min="17" max="17" width="7.28515625" style="1" bestFit="1" customWidth="1"/>
    <col min="18" max="19" width="6" style="1" bestFit="1" customWidth="1"/>
    <col min="20" max="20" width="9.42578125" style="1" bestFit="1" customWidth="1"/>
    <col min="21" max="21" width="8.42578125" style="1" bestFit="1" customWidth="1"/>
    <col min="22" max="22" width="8.7109375" style="1" bestFit="1" customWidth="1"/>
    <col min="23" max="23" width="9" style="1" bestFit="1" customWidth="1"/>
    <col min="24" max="24" width="9.140625" style="1" bestFit="1" customWidth="1"/>
    <col min="25" max="25" width="8.5703125" style="1" bestFit="1" customWidth="1"/>
    <col min="26" max="26" width="8.7109375" style="1" bestFit="1" customWidth="1"/>
    <col min="27" max="28" width="7.85546875" style="1" bestFit="1" customWidth="1"/>
    <col min="29" max="29" width="7.140625" style="1" bestFit="1" customWidth="1"/>
    <col min="30" max="30" width="6.85546875" style="1" bestFit="1" customWidth="1"/>
    <col min="31" max="31" width="7.140625" style="1" bestFit="1" customWidth="1"/>
    <col min="32" max="32" width="8.7109375" style="1" bestFit="1" customWidth="1"/>
    <col min="33" max="33" width="8" style="1" bestFit="1" customWidth="1"/>
    <col min="34" max="34" width="8.140625" style="1" bestFit="1" customWidth="1"/>
    <col min="35" max="35" width="9.28515625" style="1" bestFit="1" customWidth="1"/>
    <col min="36" max="36" width="8.140625" style="1" bestFit="1" customWidth="1"/>
    <col min="37" max="37" width="7.28515625" style="1" bestFit="1" customWidth="1"/>
    <col min="38" max="38" width="8.5703125" style="1" bestFit="1" customWidth="1"/>
    <col min="39" max="39" width="7.85546875" style="1" bestFit="1" customWidth="1"/>
    <col min="40" max="40" width="8.42578125" style="1" bestFit="1" customWidth="1"/>
    <col min="41" max="41" width="7.7109375" style="1" bestFit="1" customWidth="1"/>
    <col min="42" max="42" width="9.28515625" style="1" bestFit="1" customWidth="1"/>
    <col min="43" max="43" width="8.5703125" style="1" bestFit="1" customWidth="1"/>
    <col min="44" max="44" width="8.7109375" style="1" bestFit="1" customWidth="1"/>
    <col min="45" max="45" width="9.28515625" style="1" bestFit="1" customWidth="1"/>
    <col min="46" max="46" width="9.5703125" style="1" bestFit="1" customWidth="1"/>
    <col min="47" max="47" width="9.140625" style="1" bestFit="1" customWidth="1"/>
    <col min="48" max="48" width="7.5703125" style="1" bestFit="1" customWidth="1"/>
    <col min="49" max="49" width="7.85546875" style="1" bestFit="1" customWidth="1"/>
    <col min="50" max="50" width="8.140625" style="1" bestFit="1" customWidth="1"/>
    <col min="51" max="51" width="8" style="1" bestFit="1" customWidth="1"/>
    <col min="52" max="52" width="10" style="1" bestFit="1" customWidth="1"/>
    <col min="53" max="53" width="7.5703125" style="1" bestFit="1" customWidth="1"/>
    <col min="54" max="54" width="7.28515625" style="1" bestFit="1" customWidth="1"/>
    <col min="55" max="55" width="8.140625" style="1" bestFit="1" customWidth="1"/>
    <col min="56" max="16384" width="9.140625" style="1"/>
  </cols>
  <sheetData>
    <row r="1" spans="1:55" x14ac:dyDescent="0.25">
      <c r="A1" s="1" t="s">
        <v>404</v>
      </c>
      <c r="B1" s="1" t="s">
        <v>405</v>
      </c>
      <c r="C1" s="1" t="s">
        <v>464</v>
      </c>
      <c r="D1" s="1" t="s">
        <v>465</v>
      </c>
      <c r="E1" s="1" t="s">
        <v>466</v>
      </c>
      <c r="F1" s="1" t="s">
        <v>406</v>
      </c>
      <c r="G1" s="1" t="s">
        <v>2</v>
      </c>
      <c r="H1" s="1" t="s">
        <v>3</v>
      </c>
      <c r="I1" s="1" t="s">
        <v>4</v>
      </c>
      <c r="J1" s="1" t="s">
        <v>5</v>
      </c>
      <c r="K1" s="1" t="s">
        <v>540</v>
      </c>
      <c r="L1" s="1" t="s">
        <v>407</v>
      </c>
      <c r="M1" s="1" t="s">
        <v>408</v>
      </c>
      <c r="N1" s="1" t="s">
        <v>467</v>
      </c>
      <c r="O1" s="1" t="s">
        <v>468</v>
      </c>
      <c r="P1" s="1" t="s">
        <v>12</v>
      </c>
      <c r="Q1" s="1" t="s">
        <v>469</v>
      </c>
      <c r="R1" s="1" t="s">
        <v>409</v>
      </c>
      <c r="S1" s="1" t="s">
        <v>410</v>
      </c>
      <c r="T1" s="1" t="s">
        <v>470</v>
      </c>
      <c r="U1" s="1" t="s">
        <v>471</v>
      </c>
      <c r="V1" s="1" t="s">
        <v>472</v>
      </c>
      <c r="W1" s="1" t="s">
        <v>48</v>
      </c>
      <c r="X1" s="1" t="s">
        <v>473</v>
      </c>
      <c r="Y1" s="1" t="s">
        <v>474</v>
      </c>
      <c r="Z1" s="1" t="s">
        <v>411</v>
      </c>
      <c r="AA1" s="1" t="s">
        <v>412</v>
      </c>
      <c r="AB1" s="1" t="s">
        <v>413</v>
      </c>
      <c r="AC1" s="1" t="s">
        <v>414</v>
      </c>
      <c r="AD1" s="1" t="s">
        <v>415</v>
      </c>
      <c r="AE1" s="1" t="s">
        <v>416</v>
      </c>
      <c r="AF1" s="1" t="s">
        <v>417</v>
      </c>
      <c r="AG1" s="1" t="s">
        <v>418</v>
      </c>
      <c r="AH1" s="1" t="s">
        <v>541</v>
      </c>
      <c r="AI1" s="1" t="s">
        <v>419</v>
      </c>
      <c r="AJ1" s="1" t="s">
        <v>15</v>
      </c>
      <c r="AK1" s="1" t="s">
        <v>420</v>
      </c>
      <c r="AL1" s="1" t="s">
        <v>421</v>
      </c>
      <c r="AM1" s="1" t="s">
        <v>422</v>
      </c>
      <c r="AN1" s="1" t="s">
        <v>423</v>
      </c>
      <c r="AO1" s="1" t="s">
        <v>424</v>
      </c>
      <c r="AP1" s="1" t="s">
        <v>425</v>
      </c>
      <c r="AQ1" s="1" t="s">
        <v>426</v>
      </c>
      <c r="AR1" s="1" t="s">
        <v>427</v>
      </c>
      <c r="AS1" s="1" t="s">
        <v>476</v>
      </c>
      <c r="AT1" s="1" t="s">
        <v>477</v>
      </c>
      <c r="AU1" s="1" t="s">
        <v>428</v>
      </c>
      <c r="AV1" s="1" t="s">
        <v>429</v>
      </c>
      <c r="AW1" s="1" t="s">
        <v>430</v>
      </c>
      <c r="AX1" s="1" t="s">
        <v>431</v>
      </c>
      <c r="AY1" s="1" t="s">
        <v>432</v>
      </c>
      <c r="AZ1" s="1" t="s">
        <v>478</v>
      </c>
      <c r="BA1" s="1" t="s">
        <v>479</v>
      </c>
      <c r="BB1" s="1" t="s">
        <v>433</v>
      </c>
      <c r="BC1" s="1" t="s">
        <v>18</v>
      </c>
    </row>
    <row r="2" spans="1:55" x14ac:dyDescent="0.25">
      <c r="A2" s="1" t="s">
        <v>542</v>
      </c>
      <c r="B2" s="1" t="s">
        <v>543</v>
      </c>
      <c r="C2" s="1" t="s">
        <v>22</v>
      </c>
      <c r="D2" s="1" t="s">
        <v>22</v>
      </c>
      <c r="E2" s="1" t="s">
        <v>125</v>
      </c>
      <c r="F2" s="1" t="s">
        <v>436</v>
      </c>
      <c r="G2" s="1" t="s">
        <v>21</v>
      </c>
      <c r="H2" s="1" t="s">
        <v>21</v>
      </c>
      <c r="I2" s="1" t="s">
        <v>22</v>
      </c>
      <c r="J2" s="1" t="s">
        <v>22</v>
      </c>
      <c r="K2" s="1" t="s">
        <v>436</v>
      </c>
      <c r="L2" s="1" t="s">
        <v>81</v>
      </c>
      <c r="M2" s="1" t="s">
        <v>81</v>
      </c>
      <c r="N2" s="1" t="s">
        <v>21</v>
      </c>
      <c r="O2" s="1" t="s">
        <v>26</v>
      </c>
      <c r="P2" s="1" t="s">
        <v>21</v>
      </c>
      <c r="Q2" s="1" t="s">
        <v>483</v>
      </c>
      <c r="R2" s="1" t="s">
        <v>438</v>
      </c>
      <c r="S2" s="1" t="s">
        <v>439</v>
      </c>
      <c r="T2" s="1" t="s">
        <v>21</v>
      </c>
      <c r="U2" s="1" t="s">
        <v>82</v>
      </c>
      <c r="V2" s="1" t="s">
        <v>484</v>
      </c>
      <c r="W2" s="1" t="s">
        <v>74</v>
      </c>
      <c r="X2" s="1" t="s">
        <v>21</v>
      </c>
      <c r="Y2" s="1" t="s">
        <v>544</v>
      </c>
      <c r="Z2" s="1" t="s">
        <v>21</v>
      </c>
      <c r="AA2" s="1" t="s">
        <v>30</v>
      </c>
      <c r="AB2" s="1" t="s">
        <v>21</v>
      </c>
      <c r="AC2" s="1" t="s">
        <v>21</v>
      </c>
      <c r="AD2" s="1" t="s">
        <v>440</v>
      </c>
      <c r="AE2" s="1" t="s">
        <v>218</v>
      </c>
      <c r="AF2" s="1" t="s">
        <v>21</v>
      </c>
      <c r="AG2" s="1" t="s">
        <v>21</v>
      </c>
      <c r="AH2" s="1" t="s">
        <v>22</v>
      </c>
      <c r="AI2" s="1" t="s">
        <v>441</v>
      </c>
      <c r="AJ2" s="1" t="s">
        <v>29</v>
      </c>
      <c r="AK2" s="1" t="s">
        <v>442</v>
      </c>
      <c r="AL2" s="1" t="s">
        <v>21</v>
      </c>
      <c r="AM2" s="1" t="s">
        <v>21</v>
      </c>
      <c r="AN2" s="1" t="s">
        <v>21</v>
      </c>
      <c r="AO2" s="1" t="s">
        <v>21</v>
      </c>
      <c r="AP2" s="1" t="s">
        <v>21</v>
      </c>
      <c r="AQ2" s="1" t="s">
        <v>21</v>
      </c>
      <c r="AR2" s="1" t="s">
        <v>82</v>
      </c>
      <c r="AS2" s="1" t="s">
        <v>440</v>
      </c>
      <c r="AT2" s="1" t="s">
        <v>485</v>
      </c>
      <c r="AU2" s="1" t="s">
        <v>443</v>
      </c>
      <c r="AV2" s="1" t="s">
        <v>21</v>
      </c>
      <c r="AW2" s="1" t="s">
        <v>21</v>
      </c>
      <c r="AX2" s="1" t="s">
        <v>30</v>
      </c>
      <c r="AY2" s="1" t="s">
        <v>444</v>
      </c>
      <c r="AZ2" s="1" t="s">
        <v>21</v>
      </c>
      <c r="BA2" s="1" t="s">
        <v>21</v>
      </c>
      <c r="BB2" s="1" t="s">
        <v>24</v>
      </c>
      <c r="BC2" s="1" t="s">
        <v>32</v>
      </c>
    </row>
    <row r="3" spans="1:55" x14ac:dyDescent="0.25">
      <c r="A3" s="1" t="s">
        <v>545</v>
      </c>
      <c r="B3" s="1" t="s">
        <v>543</v>
      </c>
      <c r="C3" s="1" t="s">
        <v>22</v>
      </c>
      <c r="D3" s="1" t="s">
        <v>22</v>
      </c>
      <c r="E3" s="1" t="s">
        <v>125</v>
      </c>
      <c r="F3" s="1" t="s">
        <v>436</v>
      </c>
      <c r="G3" s="1" t="s">
        <v>21</v>
      </c>
      <c r="H3" s="1" t="s">
        <v>128</v>
      </c>
      <c r="I3" s="1" t="s">
        <v>22</v>
      </c>
      <c r="J3" s="1" t="s">
        <v>22</v>
      </c>
      <c r="K3" s="1" t="s">
        <v>436</v>
      </c>
      <c r="L3" s="1" t="s">
        <v>81</v>
      </c>
      <c r="M3" s="1" t="s">
        <v>81</v>
      </c>
      <c r="N3" s="1" t="s">
        <v>546</v>
      </c>
      <c r="O3" s="1" t="s">
        <v>26</v>
      </c>
      <c r="P3" s="1" t="s">
        <v>547</v>
      </c>
      <c r="Q3" s="1" t="s">
        <v>483</v>
      </c>
      <c r="R3" s="1" t="s">
        <v>438</v>
      </c>
      <c r="S3" s="1" t="s">
        <v>439</v>
      </c>
      <c r="T3" s="1" t="s">
        <v>21</v>
      </c>
      <c r="U3" s="1" t="s">
        <v>82</v>
      </c>
      <c r="V3" s="1" t="s">
        <v>484</v>
      </c>
      <c r="W3" s="1" t="s">
        <v>74</v>
      </c>
      <c r="X3" s="1" t="s">
        <v>21</v>
      </c>
      <c r="Y3" s="1" t="s">
        <v>544</v>
      </c>
      <c r="Z3" s="1" t="s">
        <v>21</v>
      </c>
      <c r="AA3" s="1" t="s">
        <v>30</v>
      </c>
      <c r="AB3" s="1" t="s">
        <v>21</v>
      </c>
      <c r="AC3" s="1" t="s">
        <v>21</v>
      </c>
      <c r="AD3" s="1" t="s">
        <v>440</v>
      </c>
      <c r="AE3" s="1" t="s">
        <v>218</v>
      </c>
      <c r="AF3" s="1" t="s">
        <v>21</v>
      </c>
      <c r="AG3" s="1" t="s">
        <v>21</v>
      </c>
      <c r="AH3" s="1" t="s">
        <v>22</v>
      </c>
      <c r="AI3" s="1" t="s">
        <v>441</v>
      </c>
      <c r="AJ3" s="1" t="s">
        <v>29</v>
      </c>
      <c r="AK3" s="1" t="s">
        <v>442</v>
      </c>
      <c r="AL3" s="1" t="s">
        <v>21</v>
      </c>
      <c r="AM3" s="1" t="s">
        <v>21</v>
      </c>
      <c r="AN3" s="1" t="s">
        <v>21</v>
      </c>
      <c r="AO3" s="1" t="s">
        <v>21</v>
      </c>
      <c r="AP3" s="1" t="s">
        <v>21</v>
      </c>
      <c r="AQ3" s="1" t="s">
        <v>21</v>
      </c>
      <c r="AR3" s="1" t="s">
        <v>82</v>
      </c>
      <c r="AS3" s="1" t="s">
        <v>440</v>
      </c>
      <c r="AT3" s="1" t="s">
        <v>485</v>
      </c>
      <c r="AU3" s="1" t="s">
        <v>443</v>
      </c>
      <c r="AV3" s="1" t="s">
        <v>21</v>
      </c>
      <c r="AW3" s="1" t="s">
        <v>21</v>
      </c>
      <c r="AX3" s="1" t="s">
        <v>30</v>
      </c>
      <c r="AY3" s="1" t="s">
        <v>444</v>
      </c>
      <c r="AZ3" s="1" t="s">
        <v>21</v>
      </c>
      <c r="BA3" s="1" t="s">
        <v>21</v>
      </c>
      <c r="BB3" s="1" t="s">
        <v>24</v>
      </c>
      <c r="BC3" s="1" t="s">
        <v>32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
  <sheetViews>
    <sheetView workbookViewId="0">
      <selection activeCell="A4" sqref="A4"/>
    </sheetView>
  </sheetViews>
  <sheetFormatPr defaultRowHeight="10.5" x14ac:dyDescent="0.25"/>
  <cols>
    <col min="1" max="1" width="19.140625" style="1" bestFit="1" customWidth="1"/>
    <col min="2" max="2" width="8.28515625" style="1" bestFit="1" customWidth="1"/>
    <col min="3" max="3" width="8.5703125" style="1" bestFit="1" customWidth="1"/>
    <col min="4" max="4" width="8.85546875" style="1" bestFit="1" customWidth="1"/>
    <col min="5" max="5" width="9.140625" style="1" bestFit="1" customWidth="1"/>
    <col min="6" max="6" width="8.28515625" style="1" bestFit="1" customWidth="1"/>
    <col min="7" max="7" width="7.28515625" style="1" bestFit="1" customWidth="1"/>
    <col min="8" max="8" width="10" style="1" bestFit="1" customWidth="1"/>
    <col min="9" max="9" width="9.5703125" style="1" bestFit="1" customWidth="1"/>
    <col min="10" max="10" width="9.85546875" style="1" bestFit="1" customWidth="1"/>
    <col min="11" max="11" width="10.140625" style="1" bestFit="1" customWidth="1"/>
    <col min="12" max="12" width="8.85546875" style="1" bestFit="1" customWidth="1"/>
    <col min="13" max="13" width="9" style="1" bestFit="1" customWidth="1"/>
    <col min="14" max="14" width="12.28515625" style="1" bestFit="1" customWidth="1"/>
    <col min="15" max="15" width="8.42578125" style="1" bestFit="1" customWidth="1"/>
    <col min="16" max="16" width="28.7109375" style="1" bestFit="1" customWidth="1"/>
    <col min="17" max="17" width="7.28515625" style="1" bestFit="1" customWidth="1"/>
    <col min="18" max="19" width="6" style="1" bestFit="1" customWidth="1"/>
    <col min="20" max="20" width="9.42578125" style="1" bestFit="1" customWidth="1"/>
    <col min="21" max="21" width="8.42578125" style="1" bestFit="1" customWidth="1"/>
    <col min="22" max="22" width="8.7109375" style="1" bestFit="1" customWidth="1"/>
    <col min="23" max="23" width="9" style="1" bestFit="1" customWidth="1"/>
    <col min="24" max="24" width="9.140625" style="1" bestFit="1" customWidth="1"/>
    <col min="25" max="25" width="8.5703125" style="1" bestFit="1" customWidth="1"/>
    <col min="26" max="26" width="8.7109375" style="1" bestFit="1" customWidth="1"/>
    <col min="27" max="27" width="7.85546875" style="1" bestFit="1" customWidth="1"/>
    <col min="28" max="28" width="8.7109375" style="1" bestFit="1" customWidth="1"/>
    <col min="29" max="29" width="8" style="1" bestFit="1" customWidth="1"/>
    <col min="30" max="30" width="9.28515625" style="1" bestFit="1" customWidth="1"/>
    <col min="31" max="31" width="9.7109375" style="1" bestFit="1" customWidth="1"/>
    <col min="32" max="32" width="8.140625" style="1" bestFit="1" customWidth="1"/>
    <col min="33" max="33" width="8.5703125" style="1" bestFit="1" customWidth="1"/>
    <col min="34" max="34" width="7.85546875" style="1" bestFit="1" customWidth="1"/>
    <col min="35" max="35" width="8.42578125" style="1" bestFit="1" customWidth="1"/>
    <col min="36" max="36" width="7.7109375" style="1" bestFit="1" customWidth="1"/>
    <col min="37" max="37" width="9.28515625" style="1" bestFit="1" customWidth="1"/>
    <col min="38" max="38" width="8.5703125" style="1" bestFit="1" customWidth="1"/>
    <col min="39" max="39" width="8.7109375" style="1" bestFit="1" customWidth="1"/>
    <col min="40" max="40" width="9.28515625" style="1" bestFit="1" customWidth="1"/>
    <col min="41" max="41" width="9.5703125" style="1" bestFit="1" customWidth="1"/>
    <col min="42" max="42" width="7.5703125" style="1" bestFit="1" customWidth="1"/>
    <col min="43" max="43" width="7.85546875" style="1" bestFit="1" customWidth="1"/>
    <col min="44" max="44" width="8.140625" style="1" bestFit="1" customWidth="1"/>
    <col min="45" max="45" width="8" style="1" bestFit="1" customWidth="1"/>
    <col min="46" max="46" width="10" style="1" bestFit="1" customWidth="1"/>
    <col min="47" max="47" width="7.5703125" style="1" bestFit="1" customWidth="1"/>
    <col min="48" max="48" width="7.28515625" style="1" bestFit="1" customWidth="1"/>
    <col min="49" max="49" width="6.85546875" style="1" bestFit="1" customWidth="1"/>
    <col min="50" max="50" width="8.140625" style="1" bestFit="1" customWidth="1"/>
    <col min="51" max="16384" width="9.140625" style="1"/>
  </cols>
  <sheetData>
    <row r="1" spans="1:50" x14ac:dyDescent="0.25">
      <c r="A1" s="1" t="s">
        <v>404</v>
      </c>
      <c r="B1" s="1" t="s">
        <v>405</v>
      </c>
      <c r="C1" s="1" t="s">
        <v>464</v>
      </c>
      <c r="D1" s="1" t="s">
        <v>465</v>
      </c>
      <c r="E1" s="1" t="s">
        <v>466</v>
      </c>
      <c r="F1" s="1" t="s">
        <v>406</v>
      </c>
      <c r="G1" s="1" t="s">
        <v>2</v>
      </c>
      <c r="H1" s="1" t="s">
        <v>3</v>
      </c>
      <c r="I1" s="1" t="s">
        <v>4</v>
      </c>
      <c r="J1" s="1" t="s">
        <v>5</v>
      </c>
      <c r="K1" s="1" t="s">
        <v>540</v>
      </c>
      <c r="L1" s="1" t="s">
        <v>407</v>
      </c>
      <c r="M1" s="1" t="s">
        <v>408</v>
      </c>
      <c r="N1" s="1" t="s">
        <v>467</v>
      </c>
      <c r="O1" s="1" t="s">
        <v>468</v>
      </c>
      <c r="P1" s="1" t="s">
        <v>12</v>
      </c>
      <c r="Q1" s="1" t="s">
        <v>469</v>
      </c>
      <c r="R1" s="1" t="s">
        <v>409</v>
      </c>
      <c r="S1" s="1" t="s">
        <v>410</v>
      </c>
      <c r="T1" s="1" t="s">
        <v>470</v>
      </c>
      <c r="U1" s="1" t="s">
        <v>471</v>
      </c>
      <c r="V1" s="1" t="s">
        <v>472</v>
      </c>
      <c r="W1" s="1" t="s">
        <v>48</v>
      </c>
      <c r="X1" s="1" t="s">
        <v>473</v>
      </c>
      <c r="Y1" s="1" t="s">
        <v>474</v>
      </c>
      <c r="Z1" s="1" t="s">
        <v>411</v>
      </c>
      <c r="AA1" s="1" t="s">
        <v>412</v>
      </c>
      <c r="AB1" s="1" t="s">
        <v>417</v>
      </c>
      <c r="AC1" s="1" t="s">
        <v>418</v>
      </c>
      <c r="AD1" s="1" t="s">
        <v>419</v>
      </c>
      <c r="AE1" s="1" t="s">
        <v>475</v>
      </c>
      <c r="AF1" s="1" t="s">
        <v>15</v>
      </c>
      <c r="AG1" s="1" t="s">
        <v>421</v>
      </c>
      <c r="AH1" s="1" t="s">
        <v>422</v>
      </c>
      <c r="AI1" s="1" t="s">
        <v>423</v>
      </c>
      <c r="AJ1" s="1" t="s">
        <v>424</v>
      </c>
      <c r="AK1" s="1" t="s">
        <v>425</v>
      </c>
      <c r="AL1" s="1" t="s">
        <v>426</v>
      </c>
      <c r="AM1" s="1" t="s">
        <v>427</v>
      </c>
      <c r="AN1" s="1" t="s">
        <v>476</v>
      </c>
      <c r="AO1" s="1" t="s">
        <v>477</v>
      </c>
      <c r="AP1" s="1" t="s">
        <v>429</v>
      </c>
      <c r="AQ1" s="1" t="s">
        <v>430</v>
      </c>
      <c r="AR1" s="1" t="s">
        <v>431</v>
      </c>
      <c r="AS1" s="1" t="s">
        <v>432</v>
      </c>
      <c r="AT1" s="1" t="s">
        <v>478</v>
      </c>
      <c r="AU1" s="1" t="s">
        <v>479</v>
      </c>
      <c r="AV1" s="1" t="s">
        <v>433</v>
      </c>
      <c r="AW1" s="1" t="s">
        <v>480</v>
      </c>
      <c r="AX1" s="1" t="s">
        <v>18</v>
      </c>
    </row>
    <row r="2" spans="1:50" x14ac:dyDescent="0.25">
      <c r="A2" s="1" t="s">
        <v>548</v>
      </c>
      <c r="B2" s="1" t="s">
        <v>549</v>
      </c>
      <c r="C2" s="1" t="s">
        <v>22</v>
      </c>
      <c r="D2" s="1" t="s">
        <v>22</v>
      </c>
      <c r="E2" s="1" t="s">
        <v>125</v>
      </c>
      <c r="F2" s="1" t="s">
        <v>436</v>
      </c>
      <c r="G2" s="1" t="s">
        <v>21</v>
      </c>
      <c r="H2" s="1" t="s">
        <v>21</v>
      </c>
      <c r="I2" s="1" t="s">
        <v>22</v>
      </c>
      <c r="J2" s="1" t="s">
        <v>22</v>
      </c>
      <c r="K2" s="1" t="s">
        <v>436</v>
      </c>
      <c r="L2" s="1" t="s">
        <v>81</v>
      </c>
      <c r="M2" s="1" t="s">
        <v>81</v>
      </c>
      <c r="N2" s="1" t="s">
        <v>21</v>
      </c>
      <c r="O2" s="1" t="s">
        <v>26</v>
      </c>
      <c r="P2" s="1" t="s">
        <v>21</v>
      </c>
      <c r="Q2" s="1" t="s">
        <v>483</v>
      </c>
      <c r="R2" s="1" t="s">
        <v>438</v>
      </c>
      <c r="S2" s="1" t="s">
        <v>439</v>
      </c>
      <c r="T2" s="1" t="s">
        <v>21</v>
      </c>
      <c r="U2" s="1" t="s">
        <v>82</v>
      </c>
      <c r="V2" s="1" t="s">
        <v>484</v>
      </c>
      <c r="W2" s="1" t="s">
        <v>74</v>
      </c>
      <c r="X2" s="1" t="s">
        <v>21</v>
      </c>
      <c r="Y2" s="1" t="s">
        <v>544</v>
      </c>
      <c r="Z2" s="1" t="s">
        <v>21</v>
      </c>
      <c r="AA2" s="1" t="s">
        <v>30</v>
      </c>
      <c r="AB2" s="1" t="s">
        <v>21</v>
      </c>
      <c r="AC2" s="1" t="s">
        <v>21</v>
      </c>
      <c r="AD2" s="1" t="s">
        <v>441</v>
      </c>
      <c r="AE2" s="1" t="s">
        <v>21</v>
      </c>
      <c r="AF2" s="1" t="s">
        <v>29</v>
      </c>
      <c r="AG2" s="1" t="s">
        <v>21</v>
      </c>
      <c r="AH2" s="1" t="s">
        <v>21</v>
      </c>
      <c r="AI2" s="1" t="s">
        <v>21</v>
      </c>
      <c r="AJ2" s="1" t="s">
        <v>21</v>
      </c>
      <c r="AK2" s="1" t="s">
        <v>21</v>
      </c>
      <c r="AL2" s="1" t="s">
        <v>21</v>
      </c>
      <c r="AM2" s="1" t="s">
        <v>82</v>
      </c>
      <c r="AN2" s="1" t="s">
        <v>440</v>
      </c>
      <c r="AO2" s="1" t="s">
        <v>485</v>
      </c>
      <c r="AP2" s="1" t="s">
        <v>21</v>
      </c>
      <c r="AQ2" s="1" t="s">
        <v>21</v>
      </c>
      <c r="AR2" s="1" t="s">
        <v>30</v>
      </c>
      <c r="AS2" s="1" t="s">
        <v>444</v>
      </c>
      <c r="AT2" s="1" t="s">
        <v>21</v>
      </c>
      <c r="AU2" s="1" t="s">
        <v>21</v>
      </c>
      <c r="AV2" s="1" t="s">
        <v>24</v>
      </c>
      <c r="AW2" s="1" t="s">
        <v>21</v>
      </c>
      <c r="AX2" s="1" t="s">
        <v>32</v>
      </c>
    </row>
    <row r="3" spans="1:50" x14ac:dyDescent="0.25">
      <c r="A3" s="1" t="s">
        <v>550</v>
      </c>
      <c r="B3" s="1" t="s">
        <v>549</v>
      </c>
      <c r="C3" s="1" t="s">
        <v>22</v>
      </c>
      <c r="D3" s="1" t="s">
        <v>22</v>
      </c>
      <c r="E3" s="1" t="s">
        <v>125</v>
      </c>
      <c r="F3" s="1" t="s">
        <v>436</v>
      </c>
      <c r="G3" s="1" t="s">
        <v>21</v>
      </c>
      <c r="H3" s="1" t="s">
        <v>128</v>
      </c>
      <c r="I3" s="1" t="s">
        <v>22</v>
      </c>
      <c r="J3" s="1" t="s">
        <v>22</v>
      </c>
      <c r="K3" s="1" t="s">
        <v>436</v>
      </c>
      <c r="L3" s="1" t="s">
        <v>81</v>
      </c>
      <c r="M3" s="1" t="s">
        <v>81</v>
      </c>
      <c r="N3" s="1" t="s">
        <v>551</v>
      </c>
      <c r="O3" s="1" t="s">
        <v>26</v>
      </c>
      <c r="P3" s="1" t="s">
        <v>552</v>
      </c>
      <c r="Q3" s="1" t="s">
        <v>483</v>
      </c>
      <c r="R3" s="1" t="s">
        <v>438</v>
      </c>
      <c r="S3" s="1" t="s">
        <v>439</v>
      </c>
      <c r="T3" s="1" t="s">
        <v>21</v>
      </c>
      <c r="U3" s="1" t="s">
        <v>82</v>
      </c>
      <c r="V3" s="1" t="s">
        <v>484</v>
      </c>
      <c r="W3" s="1" t="s">
        <v>74</v>
      </c>
      <c r="X3" s="1" t="s">
        <v>21</v>
      </c>
      <c r="Y3" s="1" t="s">
        <v>544</v>
      </c>
      <c r="Z3" s="1" t="s">
        <v>21</v>
      </c>
      <c r="AA3" s="1" t="s">
        <v>30</v>
      </c>
      <c r="AB3" s="1" t="s">
        <v>21</v>
      </c>
      <c r="AC3" s="1" t="s">
        <v>21</v>
      </c>
      <c r="AD3" s="1" t="s">
        <v>441</v>
      </c>
      <c r="AE3" s="1" t="s">
        <v>21</v>
      </c>
      <c r="AF3" s="1" t="s">
        <v>29</v>
      </c>
      <c r="AG3" s="1" t="s">
        <v>21</v>
      </c>
      <c r="AH3" s="1" t="s">
        <v>21</v>
      </c>
      <c r="AI3" s="1" t="s">
        <v>21</v>
      </c>
      <c r="AJ3" s="1" t="s">
        <v>21</v>
      </c>
      <c r="AK3" s="1" t="s">
        <v>21</v>
      </c>
      <c r="AL3" s="1" t="s">
        <v>21</v>
      </c>
      <c r="AM3" s="1" t="s">
        <v>82</v>
      </c>
      <c r="AN3" s="1" t="s">
        <v>440</v>
      </c>
      <c r="AO3" s="1" t="s">
        <v>485</v>
      </c>
      <c r="AP3" s="1" t="s">
        <v>21</v>
      </c>
      <c r="AQ3" s="1" t="s">
        <v>21</v>
      </c>
      <c r="AR3" s="1" t="s">
        <v>30</v>
      </c>
      <c r="AS3" s="1" t="s">
        <v>444</v>
      </c>
      <c r="AT3" s="1" t="s">
        <v>21</v>
      </c>
      <c r="AU3" s="1" t="s">
        <v>21</v>
      </c>
      <c r="AV3" s="1" t="s">
        <v>24</v>
      </c>
      <c r="AW3" s="1" t="s">
        <v>21</v>
      </c>
      <c r="AX3" s="1" t="s">
        <v>32</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
  <sheetViews>
    <sheetView workbookViewId="0"/>
  </sheetViews>
  <sheetFormatPr defaultRowHeight="15.75" x14ac:dyDescent="0.25"/>
  <sheetData>
    <row r="1" spans="1:47" x14ac:dyDescent="0.25">
      <c r="A1" t="s">
        <v>404</v>
      </c>
      <c r="B1" t="s">
        <v>405</v>
      </c>
      <c r="C1" t="s">
        <v>464</v>
      </c>
      <c r="D1" t="s">
        <v>465</v>
      </c>
      <c r="E1" t="s">
        <v>466</v>
      </c>
      <c r="F1" t="s">
        <v>406</v>
      </c>
      <c r="G1" t="s">
        <v>407</v>
      </c>
      <c r="H1" t="s">
        <v>408</v>
      </c>
      <c r="I1" t="s">
        <v>467</v>
      </c>
      <c r="J1" t="s">
        <v>468</v>
      </c>
      <c r="K1" t="s">
        <v>12</v>
      </c>
      <c r="L1" t="s">
        <v>469</v>
      </c>
      <c r="M1" t="s">
        <v>409</v>
      </c>
      <c r="N1" t="s">
        <v>410</v>
      </c>
      <c r="O1" t="s">
        <v>470</v>
      </c>
      <c r="P1" t="s">
        <v>471</v>
      </c>
      <c r="Q1" t="s">
        <v>472</v>
      </c>
      <c r="R1" t="s">
        <v>48</v>
      </c>
      <c r="S1" t="s">
        <v>473</v>
      </c>
      <c r="T1" t="s">
        <v>474</v>
      </c>
      <c r="U1" t="s">
        <v>411</v>
      </c>
      <c r="V1" t="s">
        <v>412</v>
      </c>
      <c r="W1" t="s">
        <v>417</v>
      </c>
      <c r="X1" t="s">
        <v>418</v>
      </c>
      <c r="Y1" t="s">
        <v>419</v>
      </c>
      <c r="Z1" t="s">
        <v>475</v>
      </c>
      <c r="AA1" t="s">
        <v>15</v>
      </c>
      <c r="AB1" t="s">
        <v>421</v>
      </c>
      <c r="AC1" t="s">
        <v>422</v>
      </c>
      <c r="AD1" t="s">
        <v>423</v>
      </c>
      <c r="AE1" t="s">
        <v>424</v>
      </c>
      <c r="AF1" t="s">
        <v>425</v>
      </c>
      <c r="AG1" t="s">
        <v>426</v>
      </c>
      <c r="AH1" t="s">
        <v>427</v>
      </c>
      <c r="AI1" t="s">
        <v>476</v>
      </c>
      <c r="AJ1" t="s">
        <v>477</v>
      </c>
      <c r="AK1" t="s">
        <v>428</v>
      </c>
      <c r="AL1" t="s">
        <v>429</v>
      </c>
      <c r="AM1" t="s">
        <v>430</v>
      </c>
      <c r="AN1" t="s">
        <v>431</v>
      </c>
      <c r="AO1" t="s">
        <v>432</v>
      </c>
      <c r="AP1" t="s">
        <v>478</v>
      </c>
      <c r="AQ1" t="s">
        <v>479</v>
      </c>
      <c r="AR1" t="s">
        <v>433</v>
      </c>
      <c r="AS1" t="s">
        <v>480</v>
      </c>
      <c r="AT1" t="s">
        <v>273</v>
      </c>
      <c r="AU1" t="s">
        <v>18</v>
      </c>
    </row>
    <row r="2" spans="1:47" x14ac:dyDescent="0.25">
      <c r="A2" t="s">
        <v>555</v>
      </c>
      <c r="B2" t="s">
        <v>556</v>
      </c>
      <c r="C2" t="s">
        <v>22</v>
      </c>
      <c r="D2" t="s">
        <v>22</v>
      </c>
      <c r="E2" t="s">
        <v>125</v>
      </c>
      <c r="F2" t="s">
        <v>436</v>
      </c>
      <c r="G2" t="s">
        <v>81</v>
      </c>
      <c r="H2" t="s">
        <v>81</v>
      </c>
      <c r="I2" t="s">
        <v>21</v>
      </c>
      <c r="J2" t="s">
        <v>26</v>
      </c>
      <c r="K2" t="s">
        <v>21</v>
      </c>
      <c r="L2" t="s">
        <v>483</v>
      </c>
      <c r="M2" t="s">
        <v>438</v>
      </c>
      <c r="N2" t="s">
        <v>439</v>
      </c>
      <c r="O2" t="s">
        <v>21</v>
      </c>
      <c r="P2" t="s">
        <v>82</v>
      </c>
      <c r="Q2" t="s">
        <v>484</v>
      </c>
      <c r="R2" t="s">
        <v>74</v>
      </c>
      <c r="S2" t="s">
        <v>21</v>
      </c>
      <c r="T2" t="s">
        <v>53</v>
      </c>
      <c r="U2" t="s">
        <v>21</v>
      </c>
      <c r="V2" t="s">
        <v>30</v>
      </c>
      <c r="W2" t="s">
        <v>21</v>
      </c>
      <c r="X2" t="s">
        <v>21</v>
      </c>
      <c r="Y2" t="s">
        <v>441</v>
      </c>
      <c r="Z2" t="s">
        <v>21</v>
      </c>
      <c r="AA2" t="s">
        <v>29</v>
      </c>
      <c r="AB2" t="s">
        <v>21</v>
      </c>
      <c r="AC2" t="s">
        <v>21</v>
      </c>
      <c r="AD2" t="s">
        <v>21</v>
      </c>
      <c r="AE2" t="s">
        <v>21</v>
      </c>
      <c r="AF2" t="s">
        <v>21</v>
      </c>
      <c r="AG2" t="s">
        <v>21</v>
      </c>
      <c r="AH2" t="s">
        <v>82</v>
      </c>
      <c r="AI2" t="s">
        <v>440</v>
      </c>
      <c r="AJ2" t="s">
        <v>485</v>
      </c>
      <c r="AK2" t="s">
        <v>443</v>
      </c>
      <c r="AL2" t="s">
        <v>21</v>
      </c>
      <c r="AM2" t="s">
        <v>21</v>
      </c>
      <c r="AN2" t="s">
        <v>30</v>
      </c>
      <c r="AO2" t="s">
        <v>444</v>
      </c>
      <c r="AP2" t="s">
        <v>21</v>
      </c>
      <c r="AQ2" t="s">
        <v>21</v>
      </c>
      <c r="AR2" t="s">
        <v>24</v>
      </c>
      <c r="AS2" t="s">
        <v>21</v>
      </c>
      <c r="AT2" t="s">
        <v>21</v>
      </c>
      <c r="AU2" t="s">
        <v>32</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75" x14ac:dyDescent="0.25"/>
  <sheetData>
    <row r="1" spans="1:8" x14ac:dyDescent="0.25">
      <c r="A1" t="s">
        <v>573</v>
      </c>
      <c r="B1" t="s">
        <v>432</v>
      </c>
      <c r="C1" t="s">
        <v>574</v>
      </c>
      <c r="D1" t="s">
        <v>575</v>
      </c>
      <c r="E1" t="s">
        <v>576</v>
      </c>
      <c r="F1" t="s">
        <v>577</v>
      </c>
      <c r="G1" t="s">
        <v>12</v>
      </c>
      <c r="H1" t="s">
        <v>18</v>
      </c>
    </row>
    <row r="2" spans="1:8" x14ac:dyDescent="0.25">
      <c r="A2" t="s">
        <v>578</v>
      </c>
      <c r="B2" t="s">
        <v>444</v>
      </c>
      <c r="C2" t="s">
        <v>579</v>
      </c>
      <c r="D2" t="s">
        <v>580</v>
      </c>
      <c r="E2" t="s">
        <v>21</v>
      </c>
      <c r="F2" t="s">
        <v>22</v>
      </c>
      <c r="G2" t="s">
        <v>21</v>
      </c>
      <c r="H2" t="s">
        <v>32</v>
      </c>
    </row>
    <row r="3" spans="1:8" x14ac:dyDescent="0.25">
      <c r="A3" t="s">
        <v>581</v>
      </c>
      <c r="B3" t="s">
        <v>444</v>
      </c>
      <c r="C3" t="s">
        <v>30</v>
      </c>
      <c r="D3" t="s">
        <v>582</v>
      </c>
      <c r="E3" t="s">
        <v>21</v>
      </c>
      <c r="F3" t="s">
        <v>22</v>
      </c>
      <c r="G3" t="s">
        <v>21</v>
      </c>
      <c r="H3" t="s">
        <v>32</v>
      </c>
    </row>
    <row r="4" spans="1:8" x14ac:dyDescent="0.25">
      <c r="A4" t="s">
        <v>583</v>
      </c>
      <c r="B4" t="s">
        <v>444</v>
      </c>
      <c r="C4" t="s">
        <v>584</v>
      </c>
      <c r="D4" t="s">
        <v>22</v>
      </c>
      <c r="E4" t="s">
        <v>21</v>
      </c>
      <c r="F4" t="s">
        <v>22</v>
      </c>
      <c r="G4" t="s">
        <v>21</v>
      </c>
      <c r="H4" t="s">
        <v>32</v>
      </c>
    </row>
    <row r="5" spans="1:8" x14ac:dyDescent="0.25">
      <c r="A5" t="s">
        <v>585</v>
      </c>
      <c r="B5" t="s">
        <v>444</v>
      </c>
      <c r="C5" t="s">
        <v>584</v>
      </c>
      <c r="D5" t="s">
        <v>22</v>
      </c>
      <c r="E5" t="s">
        <v>21</v>
      </c>
      <c r="F5" t="s">
        <v>22</v>
      </c>
      <c r="G5" t="s">
        <v>21</v>
      </c>
      <c r="H5" t="s">
        <v>32</v>
      </c>
    </row>
    <row r="6" spans="1:8" x14ac:dyDescent="0.25">
      <c r="A6" t="s">
        <v>586</v>
      </c>
      <c r="B6" t="s">
        <v>444</v>
      </c>
      <c r="C6" t="s">
        <v>584</v>
      </c>
      <c r="D6" t="s">
        <v>22</v>
      </c>
      <c r="E6" t="s">
        <v>21</v>
      </c>
      <c r="F6" t="s">
        <v>22</v>
      </c>
      <c r="G6" t="s">
        <v>21</v>
      </c>
      <c r="H6" t="s">
        <v>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sheetViews>
  <sheetFormatPr defaultRowHeight="15.75" x14ac:dyDescent="0.25"/>
  <sheetData>
    <row r="1" spans="1:24" x14ac:dyDescent="0.25">
      <c r="A1" t="s">
        <v>615</v>
      </c>
      <c r="B1" t="s">
        <v>598</v>
      </c>
      <c r="C1" t="s">
        <v>616</v>
      </c>
      <c r="D1" t="s">
        <v>12</v>
      </c>
      <c r="E1" t="s">
        <v>3</v>
      </c>
      <c r="F1" t="s">
        <v>617</v>
      </c>
      <c r="G1" t="s">
        <v>618</v>
      </c>
      <c r="H1" t="s">
        <v>619</v>
      </c>
      <c r="I1" t="s">
        <v>9</v>
      </c>
      <c r="J1" t="s">
        <v>8</v>
      </c>
      <c r="K1" t="s">
        <v>10</v>
      </c>
      <c r="L1" t="s">
        <v>620</v>
      </c>
      <c r="M1" t="s">
        <v>621</v>
      </c>
      <c r="N1" t="s">
        <v>622</v>
      </c>
      <c r="O1" t="s">
        <v>623</v>
      </c>
      <c r="P1" t="s">
        <v>624</v>
      </c>
      <c r="Q1" t="s">
        <v>625</v>
      </c>
      <c r="R1" t="s">
        <v>626</v>
      </c>
      <c r="S1" t="s">
        <v>627</v>
      </c>
      <c r="T1" t="s">
        <v>628</v>
      </c>
      <c r="U1" t="s">
        <v>597</v>
      </c>
      <c r="V1" t="s">
        <v>433</v>
      </c>
      <c r="W1" t="s">
        <v>6</v>
      </c>
      <c r="X1" t="s">
        <v>18</v>
      </c>
    </row>
    <row r="2" spans="1:24" x14ac:dyDescent="0.25">
      <c r="A2" t="s">
        <v>629</v>
      </c>
      <c r="B2" t="s">
        <v>630</v>
      </c>
      <c r="C2" t="s">
        <v>631</v>
      </c>
      <c r="D2" t="s">
        <v>632</v>
      </c>
      <c r="E2" t="s">
        <v>21</v>
      </c>
      <c r="F2" t="s">
        <v>633</v>
      </c>
      <c r="G2" t="s">
        <v>28</v>
      </c>
      <c r="H2" t="s">
        <v>28</v>
      </c>
      <c r="I2" t="s">
        <v>24</v>
      </c>
      <c r="J2" t="s">
        <v>633</v>
      </c>
      <c r="K2" t="s">
        <v>633</v>
      </c>
      <c r="L2" t="s">
        <v>613</v>
      </c>
      <c r="M2" t="s">
        <v>613</v>
      </c>
      <c r="N2" t="s">
        <v>613</v>
      </c>
      <c r="O2" t="s">
        <v>613</v>
      </c>
      <c r="P2" t="s">
        <v>634</v>
      </c>
      <c r="Q2" t="s">
        <v>635</v>
      </c>
      <c r="R2" t="s">
        <v>21</v>
      </c>
      <c r="S2" t="s">
        <v>21</v>
      </c>
      <c r="T2" t="s">
        <v>633</v>
      </c>
      <c r="U2" t="s">
        <v>21</v>
      </c>
      <c r="V2" t="s">
        <v>633</v>
      </c>
      <c r="W2" t="s">
        <v>21</v>
      </c>
      <c r="X2" t="s">
        <v>32</v>
      </c>
    </row>
    <row r="3" spans="1:24" x14ac:dyDescent="0.25">
      <c r="A3" t="s">
        <v>636</v>
      </c>
      <c r="B3" t="s">
        <v>630</v>
      </c>
      <c r="C3" t="s">
        <v>637</v>
      </c>
      <c r="D3" t="s">
        <v>632</v>
      </c>
      <c r="E3" t="s">
        <v>21</v>
      </c>
      <c r="F3" t="s">
        <v>633</v>
      </c>
      <c r="G3" t="s">
        <v>28</v>
      </c>
      <c r="H3" t="s">
        <v>28</v>
      </c>
      <c r="I3" t="s">
        <v>24</v>
      </c>
      <c r="J3" t="s">
        <v>633</v>
      </c>
      <c r="K3" t="s">
        <v>633</v>
      </c>
      <c r="L3" t="s">
        <v>613</v>
      </c>
      <c r="M3" t="s">
        <v>613</v>
      </c>
      <c r="N3" t="s">
        <v>613</v>
      </c>
      <c r="O3" t="s">
        <v>613</v>
      </c>
      <c r="P3" t="s">
        <v>634</v>
      </c>
      <c r="Q3" t="s">
        <v>635</v>
      </c>
      <c r="R3" t="s">
        <v>21</v>
      </c>
      <c r="S3" t="s">
        <v>21</v>
      </c>
      <c r="T3" t="s">
        <v>633</v>
      </c>
      <c r="U3" t="s">
        <v>21</v>
      </c>
      <c r="V3" t="s">
        <v>633</v>
      </c>
      <c r="W3" t="s">
        <v>21</v>
      </c>
      <c r="X3" t="s">
        <v>32</v>
      </c>
    </row>
    <row r="4" spans="1:24" x14ac:dyDescent="0.25">
      <c r="A4" t="s">
        <v>638</v>
      </c>
      <c r="B4" t="s">
        <v>630</v>
      </c>
      <c r="C4" t="s">
        <v>639</v>
      </c>
      <c r="D4" t="s">
        <v>21</v>
      </c>
      <c r="E4" t="s">
        <v>21</v>
      </c>
      <c r="F4" t="s">
        <v>633</v>
      </c>
      <c r="G4" t="s">
        <v>28</v>
      </c>
      <c r="H4" t="s">
        <v>28</v>
      </c>
      <c r="I4" t="s">
        <v>24</v>
      </c>
      <c r="J4" t="s">
        <v>633</v>
      </c>
      <c r="K4" t="s">
        <v>633</v>
      </c>
      <c r="L4" t="s">
        <v>613</v>
      </c>
      <c r="M4" t="s">
        <v>633</v>
      </c>
      <c r="N4" t="s">
        <v>30</v>
      </c>
      <c r="O4" t="s">
        <v>613</v>
      </c>
      <c r="P4" t="s">
        <v>634</v>
      </c>
      <c r="Q4" t="s">
        <v>635</v>
      </c>
      <c r="R4" t="s">
        <v>365</v>
      </c>
      <c r="S4" t="s">
        <v>21</v>
      </c>
      <c r="T4" t="s">
        <v>633</v>
      </c>
      <c r="U4" t="s">
        <v>21</v>
      </c>
      <c r="V4" t="s">
        <v>633</v>
      </c>
      <c r="W4" t="s">
        <v>21</v>
      </c>
      <c r="X4" t="s">
        <v>32</v>
      </c>
    </row>
    <row r="5" spans="1:24" x14ac:dyDescent="0.25">
      <c r="A5" t="s">
        <v>640</v>
      </c>
      <c r="B5" t="s">
        <v>630</v>
      </c>
      <c r="C5" t="s">
        <v>641</v>
      </c>
      <c r="D5" t="s">
        <v>21</v>
      </c>
      <c r="E5" t="s">
        <v>21</v>
      </c>
      <c r="F5" t="s">
        <v>633</v>
      </c>
      <c r="G5" t="s">
        <v>28</v>
      </c>
      <c r="H5" t="s">
        <v>28</v>
      </c>
      <c r="I5" t="s">
        <v>24</v>
      </c>
      <c r="J5" t="s">
        <v>633</v>
      </c>
      <c r="K5" t="s">
        <v>633</v>
      </c>
      <c r="L5" t="s">
        <v>613</v>
      </c>
      <c r="M5" t="s">
        <v>633</v>
      </c>
      <c r="N5" t="s">
        <v>30</v>
      </c>
      <c r="O5" t="s">
        <v>30</v>
      </c>
      <c r="P5" t="s">
        <v>634</v>
      </c>
      <c r="Q5" t="s">
        <v>635</v>
      </c>
      <c r="R5" t="s">
        <v>21</v>
      </c>
      <c r="S5" t="s">
        <v>21</v>
      </c>
      <c r="T5" t="s">
        <v>633</v>
      </c>
      <c r="U5" t="s">
        <v>21</v>
      </c>
      <c r="V5" t="s">
        <v>633</v>
      </c>
      <c r="W5" t="s">
        <v>21</v>
      </c>
      <c r="X5" t="s">
        <v>32</v>
      </c>
    </row>
    <row r="6" spans="1:24" x14ac:dyDescent="0.25">
      <c r="A6" t="s">
        <v>642</v>
      </c>
      <c r="B6" t="s">
        <v>630</v>
      </c>
      <c r="C6" t="s">
        <v>643</v>
      </c>
      <c r="D6" t="s">
        <v>21</v>
      </c>
      <c r="E6" t="s">
        <v>21</v>
      </c>
      <c r="F6" t="s">
        <v>633</v>
      </c>
      <c r="G6" t="s">
        <v>28</v>
      </c>
      <c r="H6" t="s">
        <v>28</v>
      </c>
      <c r="I6" t="s">
        <v>24</v>
      </c>
      <c r="J6" t="s">
        <v>633</v>
      </c>
      <c r="K6" t="s">
        <v>633</v>
      </c>
      <c r="L6" t="s">
        <v>613</v>
      </c>
      <c r="M6" t="s">
        <v>633</v>
      </c>
      <c r="N6" t="s">
        <v>30</v>
      </c>
      <c r="O6" t="s">
        <v>613</v>
      </c>
      <c r="P6" t="s">
        <v>634</v>
      </c>
      <c r="Q6" t="s">
        <v>635</v>
      </c>
      <c r="R6" t="s">
        <v>369</v>
      </c>
      <c r="S6" t="s">
        <v>21</v>
      </c>
      <c r="T6" t="s">
        <v>633</v>
      </c>
      <c r="U6" t="s">
        <v>21</v>
      </c>
      <c r="V6" t="s">
        <v>633</v>
      </c>
      <c r="W6" t="s">
        <v>21</v>
      </c>
      <c r="X6" t="s">
        <v>32</v>
      </c>
    </row>
    <row r="7" spans="1:24" x14ac:dyDescent="0.25">
      <c r="A7" t="s">
        <v>644</v>
      </c>
      <c r="B7" t="s">
        <v>630</v>
      </c>
      <c r="C7" t="s">
        <v>645</v>
      </c>
      <c r="D7" t="s">
        <v>21</v>
      </c>
      <c r="E7" t="s">
        <v>21</v>
      </c>
      <c r="F7" t="s">
        <v>633</v>
      </c>
      <c r="G7" t="s">
        <v>28</v>
      </c>
      <c r="H7" t="s">
        <v>28</v>
      </c>
      <c r="I7" t="s">
        <v>24</v>
      </c>
      <c r="J7" t="s">
        <v>633</v>
      </c>
      <c r="K7" t="s">
        <v>633</v>
      </c>
      <c r="L7" t="s">
        <v>613</v>
      </c>
      <c r="M7" t="s">
        <v>633</v>
      </c>
      <c r="N7" t="s">
        <v>30</v>
      </c>
      <c r="O7" t="s">
        <v>30</v>
      </c>
      <c r="P7" t="s">
        <v>634</v>
      </c>
      <c r="Q7" t="s">
        <v>635</v>
      </c>
      <c r="R7" t="s">
        <v>21</v>
      </c>
      <c r="S7" t="s">
        <v>21</v>
      </c>
      <c r="T7" t="s">
        <v>633</v>
      </c>
      <c r="U7" t="s">
        <v>21</v>
      </c>
      <c r="V7" t="s">
        <v>633</v>
      </c>
      <c r="W7" t="s">
        <v>21</v>
      </c>
      <c r="X7" t="s">
        <v>32</v>
      </c>
    </row>
    <row r="8" spans="1:24" x14ac:dyDescent="0.25">
      <c r="A8" t="s">
        <v>646</v>
      </c>
      <c r="B8" t="s">
        <v>630</v>
      </c>
      <c r="C8" t="s">
        <v>647</v>
      </c>
      <c r="D8" t="s">
        <v>632</v>
      </c>
      <c r="E8" t="s">
        <v>21</v>
      </c>
      <c r="F8" t="s">
        <v>633</v>
      </c>
      <c r="G8" t="s">
        <v>28</v>
      </c>
      <c r="H8" t="s">
        <v>28</v>
      </c>
      <c r="I8" t="s">
        <v>24</v>
      </c>
      <c r="J8" t="s">
        <v>633</v>
      </c>
      <c r="K8" t="s">
        <v>633</v>
      </c>
      <c r="L8" t="s">
        <v>613</v>
      </c>
      <c r="M8" t="s">
        <v>613</v>
      </c>
      <c r="N8" t="s">
        <v>613</v>
      </c>
      <c r="O8" t="s">
        <v>613</v>
      </c>
      <c r="P8" t="s">
        <v>634</v>
      </c>
      <c r="Q8" t="s">
        <v>635</v>
      </c>
      <c r="R8" t="s">
        <v>21</v>
      </c>
      <c r="S8" t="s">
        <v>21</v>
      </c>
      <c r="T8" t="s">
        <v>633</v>
      </c>
      <c r="U8" t="s">
        <v>21</v>
      </c>
      <c r="V8" t="s">
        <v>633</v>
      </c>
      <c r="W8" t="s">
        <v>21</v>
      </c>
      <c r="X8" t="s">
        <v>32</v>
      </c>
    </row>
    <row r="9" spans="1:24" x14ac:dyDescent="0.25">
      <c r="A9" t="s">
        <v>648</v>
      </c>
      <c r="B9" t="s">
        <v>630</v>
      </c>
      <c r="C9" t="s">
        <v>649</v>
      </c>
      <c r="D9" t="s">
        <v>21</v>
      </c>
      <c r="E9" t="s">
        <v>21</v>
      </c>
      <c r="F9" t="s">
        <v>633</v>
      </c>
      <c r="G9" t="s">
        <v>28</v>
      </c>
      <c r="H9" t="s">
        <v>28</v>
      </c>
      <c r="I9" t="s">
        <v>24</v>
      </c>
      <c r="J9" t="s">
        <v>633</v>
      </c>
      <c r="K9" t="s">
        <v>633</v>
      </c>
      <c r="L9" t="s">
        <v>613</v>
      </c>
      <c r="M9" t="s">
        <v>633</v>
      </c>
      <c r="N9" t="s">
        <v>30</v>
      </c>
      <c r="O9" t="s">
        <v>613</v>
      </c>
      <c r="P9" t="s">
        <v>634</v>
      </c>
      <c r="Q9" t="s">
        <v>635</v>
      </c>
      <c r="R9" t="s">
        <v>370</v>
      </c>
      <c r="S9" t="s">
        <v>21</v>
      </c>
      <c r="T9" t="s">
        <v>633</v>
      </c>
      <c r="U9" t="s">
        <v>21</v>
      </c>
      <c r="V9" t="s">
        <v>633</v>
      </c>
      <c r="W9" t="s">
        <v>21</v>
      </c>
      <c r="X9" t="s">
        <v>32</v>
      </c>
    </row>
    <row r="10" spans="1:24" x14ac:dyDescent="0.25">
      <c r="A10" t="s">
        <v>650</v>
      </c>
      <c r="B10" t="s">
        <v>630</v>
      </c>
      <c r="C10" t="s">
        <v>651</v>
      </c>
      <c r="D10" t="s">
        <v>21</v>
      </c>
      <c r="E10" t="s">
        <v>21</v>
      </c>
      <c r="F10" t="s">
        <v>633</v>
      </c>
      <c r="G10" t="s">
        <v>28</v>
      </c>
      <c r="H10" t="s">
        <v>28</v>
      </c>
      <c r="I10" t="s">
        <v>24</v>
      </c>
      <c r="J10" t="s">
        <v>633</v>
      </c>
      <c r="K10" t="s">
        <v>633</v>
      </c>
      <c r="L10" t="s">
        <v>613</v>
      </c>
      <c r="M10" t="s">
        <v>633</v>
      </c>
      <c r="N10" t="s">
        <v>30</v>
      </c>
      <c r="O10" t="s">
        <v>30</v>
      </c>
      <c r="P10" t="s">
        <v>634</v>
      </c>
      <c r="Q10" t="s">
        <v>635</v>
      </c>
      <c r="R10" t="s">
        <v>21</v>
      </c>
      <c r="S10" t="s">
        <v>21</v>
      </c>
      <c r="T10" t="s">
        <v>633</v>
      </c>
      <c r="U10" t="s">
        <v>21</v>
      </c>
      <c r="V10" t="s">
        <v>633</v>
      </c>
      <c r="W10" t="s">
        <v>21</v>
      </c>
      <c r="X10" t="s">
        <v>32</v>
      </c>
    </row>
    <row r="11" spans="1:24" x14ac:dyDescent="0.25">
      <c r="A11" t="s">
        <v>652</v>
      </c>
      <c r="B11" t="s">
        <v>630</v>
      </c>
      <c r="C11" t="s">
        <v>653</v>
      </c>
      <c r="D11" t="s">
        <v>632</v>
      </c>
      <c r="E11" t="s">
        <v>21</v>
      </c>
      <c r="F11" t="s">
        <v>633</v>
      </c>
      <c r="G11" t="s">
        <v>28</v>
      </c>
      <c r="H11" t="s">
        <v>28</v>
      </c>
      <c r="I11" t="s">
        <v>24</v>
      </c>
      <c r="J11" t="s">
        <v>633</v>
      </c>
      <c r="K11" t="s">
        <v>633</v>
      </c>
      <c r="L11" t="s">
        <v>613</v>
      </c>
      <c r="M11" t="s">
        <v>613</v>
      </c>
      <c r="N11" t="s">
        <v>613</v>
      </c>
      <c r="O11" t="s">
        <v>613</v>
      </c>
      <c r="P11" t="s">
        <v>634</v>
      </c>
      <c r="Q11" t="s">
        <v>635</v>
      </c>
      <c r="R11" t="s">
        <v>21</v>
      </c>
      <c r="S11" t="s">
        <v>21</v>
      </c>
      <c r="T11" t="s">
        <v>633</v>
      </c>
      <c r="U11" t="s">
        <v>21</v>
      </c>
      <c r="V11" t="s">
        <v>633</v>
      </c>
      <c r="W11" t="s">
        <v>21</v>
      </c>
      <c r="X11" t="s">
        <v>32</v>
      </c>
    </row>
    <row r="12" spans="1:24" x14ac:dyDescent="0.25">
      <c r="A12" t="s">
        <v>654</v>
      </c>
      <c r="B12" t="s">
        <v>630</v>
      </c>
      <c r="C12" t="s">
        <v>655</v>
      </c>
      <c r="D12" t="s">
        <v>656</v>
      </c>
      <c r="E12" t="s">
        <v>21</v>
      </c>
      <c r="F12" t="s">
        <v>633</v>
      </c>
      <c r="G12" t="s">
        <v>28</v>
      </c>
      <c r="H12" t="s">
        <v>28</v>
      </c>
      <c r="I12" t="s">
        <v>24</v>
      </c>
      <c r="J12" t="s">
        <v>633</v>
      </c>
      <c r="K12" t="s">
        <v>633</v>
      </c>
      <c r="L12" t="s">
        <v>613</v>
      </c>
      <c r="M12" t="s">
        <v>613</v>
      </c>
      <c r="N12" t="s">
        <v>613</v>
      </c>
      <c r="O12" t="s">
        <v>613</v>
      </c>
      <c r="P12" t="s">
        <v>634</v>
      </c>
      <c r="Q12" t="s">
        <v>635</v>
      </c>
      <c r="R12" t="s">
        <v>21</v>
      </c>
      <c r="S12" t="s">
        <v>21</v>
      </c>
      <c r="T12" t="s">
        <v>633</v>
      </c>
      <c r="U12" t="s">
        <v>21</v>
      </c>
      <c r="V12" t="s">
        <v>633</v>
      </c>
      <c r="W12" t="s">
        <v>21</v>
      </c>
      <c r="X12" t="s">
        <v>32</v>
      </c>
    </row>
    <row r="13" spans="1:24" x14ac:dyDescent="0.25">
      <c r="A13" t="s">
        <v>657</v>
      </c>
      <c r="B13" t="s">
        <v>630</v>
      </c>
      <c r="C13" t="s">
        <v>658</v>
      </c>
      <c r="D13" t="s">
        <v>656</v>
      </c>
      <c r="E13" t="s">
        <v>21</v>
      </c>
      <c r="F13" t="s">
        <v>633</v>
      </c>
      <c r="G13" t="s">
        <v>28</v>
      </c>
      <c r="H13" t="s">
        <v>28</v>
      </c>
      <c r="I13" t="s">
        <v>24</v>
      </c>
      <c r="J13" t="s">
        <v>633</v>
      </c>
      <c r="K13" t="s">
        <v>633</v>
      </c>
      <c r="L13" t="s">
        <v>613</v>
      </c>
      <c r="M13" t="s">
        <v>613</v>
      </c>
      <c r="N13" t="s">
        <v>613</v>
      </c>
      <c r="O13" t="s">
        <v>613</v>
      </c>
      <c r="P13" t="s">
        <v>634</v>
      </c>
      <c r="Q13" t="s">
        <v>635</v>
      </c>
      <c r="R13" t="s">
        <v>21</v>
      </c>
      <c r="S13" t="s">
        <v>21</v>
      </c>
      <c r="T13" t="s">
        <v>633</v>
      </c>
      <c r="U13" t="s">
        <v>21</v>
      </c>
      <c r="V13" t="s">
        <v>633</v>
      </c>
      <c r="W13" t="s">
        <v>21</v>
      </c>
      <c r="X13" t="s">
        <v>32</v>
      </c>
    </row>
    <row r="14" spans="1:24" x14ac:dyDescent="0.25">
      <c r="A14" t="s">
        <v>659</v>
      </c>
      <c r="B14" t="s">
        <v>630</v>
      </c>
      <c r="C14" t="s">
        <v>660</v>
      </c>
      <c r="D14" t="s">
        <v>632</v>
      </c>
      <c r="E14" t="s">
        <v>21</v>
      </c>
      <c r="F14" t="s">
        <v>633</v>
      </c>
      <c r="G14" t="s">
        <v>28</v>
      </c>
      <c r="H14" t="s">
        <v>28</v>
      </c>
      <c r="I14" t="s">
        <v>24</v>
      </c>
      <c r="J14" t="s">
        <v>633</v>
      </c>
      <c r="K14" t="s">
        <v>633</v>
      </c>
      <c r="L14" t="s">
        <v>613</v>
      </c>
      <c r="M14" t="s">
        <v>613</v>
      </c>
      <c r="N14" t="s">
        <v>613</v>
      </c>
      <c r="O14" t="s">
        <v>613</v>
      </c>
      <c r="P14" t="s">
        <v>634</v>
      </c>
      <c r="Q14" t="s">
        <v>635</v>
      </c>
      <c r="R14" t="s">
        <v>21</v>
      </c>
      <c r="S14" t="s">
        <v>21</v>
      </c>
      <c r="T14" t="s">
        <v>633</v>
      </c>
      <c r="U14" t="s">
        <v>21</v>
      </c>
      <c r="V14" t="s">
        <v>633</v>
      </c>
      <c r="W14" t="s">
        <v>21</v>
      </c>
      <c r="X14" t="s">
        <v>32</v>
      </c>
    </row>
    <row r="15" spans="1:24" x14ac:dyDescent="0.25">
      <c r="A15" t="s">
        <v>661</v>
      </c>
      <c r="B15" t="s">
        <v>630</v>
      </c>
      <c r="C15" t="s">
        <v>662</v>
      </c>
      <c r="D15" t="s">
        <v>632</v>
      </c>
      <c r="E15" t="s">
        <v>21</v>
      </c>
      <c r="F15" t="s">
        <v>633</v>
      </c>
      <c r="G15" t="s">
        <v>28</v>
      </c>
      <c r="H15" t="s">
        <v>28</v>
      </c>
      <c r="I15" t="s">
        <v>24</v>
      </c>
      <c r="J15" t="s">
        <v>633</v>
      </c>
      <c r="K15" t="s">
        <v>633</v>
      </c>
      <c r="L15" t="s">
        <v>613</v>
      </c>
      <c r="M15" t="s">
        <v>613</v>
      </c>
      <c r="N15" t="s">
        <v>613</v>
      </c>
      <c r="O15" t="s">
        <v>613</v>
      </c>
      <c r="P15" t="s">
        <v>634</v>
      </c>
      <c r="Q15" t="s">
        <v>635</v>
      </c>
      <c r="R15" t="s">
        <v>21</v>
      </c>
      <c r="S15" t="s">
        <v>21</v>
      </c>
      <c r="T15" t="s">
        <v>633</v>
      </c>
      <c r="U15" t="s">
        <v>21</v>
      </c>
      <c r="V15" t="s">
        <v>633</v>
      </c>
      <c r="W15" t="s">
        <v>21</v>
      </c>
      <c r="X15" t="s">
        <v>32</v>
      </c>
    </row>
    <row r="16" spans="1:24" x14ac:dyDescent="0.25">
      <c r="A16" t="s">
        <v>663</v>
      </c>
      <c r="B16" t="s">
        <v>630</v>
      </c>
      <c r="C16" t="s">
        <v>664</v>
      </c>
      <c r="D16" t="s">
        <v>632</v>
      </c>
      <c r="E16" t="s">
        <v>21</v>
      </c>
      <c r="F16" t="s">
        <v>633</v>
      </c>
      <c r="G16" t="s">
        <v>28</v>
      </c>
      <c r="H16" t="s">
        <v>28</v>
      </c>
      <c r="I16" t="s">
        <v>24</v>
      </c>
      <c r="J16" t="s">
        <v>633</v>
      </c>
      <c r="K16" t="s">
        <v>633</v>
      </c>
      <c r="L16" t="s">
        <v>613</v>
      </c>
      <c r="M16" t="s">
        <v>613</v>
      </c>
      <c r="N16" t="s">
        <v>613</v>
      </c>
      <c r="O16" t="s">
        <v>613</v>
      </c>
      <c r="P16" t="s">
        <v>634</v>
      </c>
      <c r="Q16" t="s">
        <v>635</v>
      </c>
      <c r="R16" t="s">
        <v>21</v>
      </c>
      <c r="S16" t="s">
        <v>21</v>
      </c>
      <c r="T16" t="s">
        <v>633</v>
      </c>
      <c r="U16" t="s">
        <v>21</v>
      </c>
      <c r="V16" t="s">
        <v>633</v>
      </c>
      <c r="W16" t="s">
        <v>21</v>
      </c>
      <c r="X16" t="s">
        <v>32</v>
      </c>
    </row>
    <row r="17" spans="1:24" x14ac:dyDescent="0.25">
      <c r="A17" t="s">
        <v>665</v>
      </c>
      <c r="B17" t="s">
        <v>630</v>
      </c>
      <c r="C17" t="s">
        <v>666</v>
      </c>
      <c r="D17" t="s">
        <v>21</v>
      </c>
      <c r="E17" t="s">
        <v>21</v>
      </c>
      <c r="F17" t="s">
        <v>633</v>
      </c>
      <c r="G17" t="s">
        <v>28</v>
      </c>
      <c r="H17" t="s">
        <v>28</v>
      </c>
      <c r="I17" t="s">
        <v>24</v>
      </c>
      <c r="J17" t="s">
        <v>633</v>
      </c>
      <c r="K17" t="s">
        <v>633</v>
      </c>
      <c r="L17" t="s">
        <v>613</v>
      </c>
      <c r="M17" t="s">
        <v>633</v>
      </c>
      <c r="N17" t="s">
        <v>30</v>
      </c>
      <c r="O17" t="s">
        <v>613</v>
      </c>
      <c r="P17" t="s">
        <v>634</v>
      </c>
      <c r="Q17" t="s">
        <v>635</v>
      </c>
      <c r="R17" t="s">
        <v>371</v>
      </c>
      <c r="S17" t="s">
        <v>21</v>
      </c>
      <c r="T17" t="s">
        <v>633</v>
      </c>
      <c r="U17" t="s">
        <v>21</v>
      </c>
      <c r="V17" t="s">
        <v>633</v>
      </c>
      <c r="W17" t="s">
        <v>21</v>
      </c>
      <c r="X17" t="s">
        <v>32</v>
      </c>
    </row>
    <row r="18" spans="1:24" x14ac:dyDescent="0.25">
      <c r="A18" t="s">
        <v>667</v>
      </c>
      <c r="B18" t="s">
        <v>630</v>
      </c>
      <c r="C18" t="s">
        <v>668</v>
      </c>
      <c r="D18" t="s">
        <v>21</v>
      </c>
      <c r="E18" t="s">
        <v>21</v>
      </c>
      <c r="F18" t="s">
        <v>633</v>
      </c>
      <c r="G18" t="s">
        <v>28</v>
      </c>
      <c r="H18" t="s">
        <v>28</v>
      </c>
      <c r="I18" t="s">
        <v>24</v>
      </c>
      <c r="J18" t="s">
        <v>633</v>
      </c>
      <c r="K18" t="s">
        <v>633</v>
      </c>
      <c r="L18" t="s">
        <v>613</v>
      </c>
      <c r="M18" t="s">
        <v>633</v>
      </c>
      <c r="N18" t="s">
        <v>30</v>
      </c>
      <c r="O18" t="s">
        <v>30</v>
      </c>
      <c r="P18" t="s">
        <v>634</v>
      </c>
      <c r="Q18" t="s">
        <v>635</v>
      </c>
      <c r="R18" t="s">
        <v>21</v>
      </c>
      <c r="S18" t="s">
        <v>21</v>
      </c>
      <c r="T18" t="s">
        <v>633</v>
      </c>
      <c r="U18" t="s">
        <v>21</v>
      </c>
      <c r="V18" t="s">
        <v>633</v>
      </c>
      <c r="W18" t="s">
        <v>21</v>
      </c>
      <c r="X18" t="s">
        <v>32</v>
      </c>
    </row>
    <row r="19" spans="1:24" x14ac:dyDescent="0.25">
      <c r="A19" t="s">
        <v>669</v>
      </c>
      <c r="B19" t="s">
        <v>630</v>
      </c>
      <c r="C19" t="s">
        <v>670</v>
      </c>
      <c r="D19" t="s">
        <v>632</v>
      </c>
      <c r="E19" t="s">
        <v>21</v>
      </c>
      <c r="F19" t="s">
        <v>633</v>
      </c>
      <c r="G19" t="s">
        <v>28</v>
      </c>
      <c r="H19" t="s">
        <v>28</v>
      </c>
      <c r="I19" t="s">
        <v>24</v>
      </c>
      <c r="J19" t="s">
        <v>633</v>
      </c>
      <c r="K19" t="s">
        <v>633</v>
      </c>
      <c r="L19" t="s">
        <v>613</v>
      </c>
      <c r="M19" t="s">
        <v>613</v>
      </c>
      <c r="N19" t="s">
        <v>613</v>
      </c>
      <c r="O19" t="s">
        <v>613</v>
      </c>
      <c r="P19" t="s">
        <v>634</v>
      </c>
      <c r="Q19" t="s">
        <v>635</v>
      </c>
      <c r="R19" t="s">
        <v>21</v>
      </c>
      <c r="S19" t="s">
        <v>21</v>
      </c>
      <c r="T19" t="s">
        <v>633</v>
      </c>
      <c r="U19" t="s">
        <v>21</v>
      </c>
      <c r="V19" t="s">
        <v>633</v>
      </c>
      <c r="W19" t="s">
        <v>21</v>
      </c>
      <c r="X19" t="s">
        <v>32</v>
      </c>
    </row>
    <row r="20" spans="1:24" x14ac:dyDescent="0.25">
      <c r="A20" t="s">
        <v>671</v>
      </c>
      <c r="B20" t="s">
        <v>630</v>
      </c>
      <c r="C20" t="s">
        <v>672</v>
      </c>
      <c r="D20" t="s">
        <v>21</v>
      </c>
      <c r="E20" t="s">
        <v>21</v>
      </c>
      <c r="F20" t="s">
        <v>633</v>
      </c>
      <c r="G20" t="s">
        <v>28</v>
      </c>
      <c r="H20" t="s">
        <v>28</v>
      </c>
      <c r="I20" t="s">
        <v>24</v>
      </c>
      <c r="J20" t="s">
        <v>633</v>
      </c>
      <c r="K20" t="s">
        <v>633</v>
      </c>
      <c r="L20" t="s">
        <v>613</v>
      </c>
      <c r="M20" t="s">
        <v>633</v>
      </c>
      <c r="N20" t="s">
        <v>30</v>
      </c>
      <c r="O20" t="s">
        <v>613</v>
      </c>
      <c r="P20" t="s">
        <v>634</v>
      </c>
      <c r="Q20" t="s">
        <v>635</v>
      </c>
      <c r="R20" t="s">
        <v>372</v>
      </c>
      <c r="S20" t="s">
        <v>21</v>
      </c>
      <c r="T20" t="s">
        <v>633</v>
      </c>
      <c r="U20" t="s">
        <v>21</v>
      </c>
      <c r="V20" t="s">
        <v>633</v>
      </c>
      <c r="W20" t="s">
        <v>21</v>
      </c>
      <c r="X20" t="s">
        <v>32</v>
      </c>
    </row>
    <row r="21" spans="1:24" x14ac:dyDescent="0.25">
      <c r="A21" t="s">
        <v>673</v>
      </c>
      <c r="B21" t="s">
        <v>630</v>
      </c>
      <c r="C21" t="s">
        <v>674</v>
      </c>
      <c r="D21" t="s">
        <v>21</v>
      </c>
      <c r="E21" t="s">
        <v>21</v>
      </c>
      <c r="F21" t="s">
        <v>633</v>
      </c>
      <c r="G21" t="s">
        <v>28</v>
      </c>
      <c r="H21" t="s">
        <v>28</v>
      </c>
      <c r="I21" t="s">
        <v>24</v>
      </c>
      <c r="J21" t="s">
        <v>633</v>
      </c>
      <c r="K21" t="s">
        <v>633</v>
      </c>
      <c r="L21" t="s">
        <v>613</v>
      </c>
      <c r="M21" t="s">
        <v>633</v>
      </c>
      <c r="N21" t="s">
        <v>30</v>
      </c>
      <c r="O21" t="s">
        <v>30</v>
      </c>
      <c r="P21" t="s">
        <v>634</v>
      </c>
      <c r="Q21" t="s">
        <v>635</v>
      </c>
      <c r="R21" t="s">
        <v>21</v>
      </c>
      <c r="S21" t="s">
        <v>21</v>
      </c>
      <c r="T21" t="s">
        <v>633</v>
      </c>
      <c r="U21" t="s">
        <v>21</v>
      </c>
      <c r="V21" t="s">
        <v>633</v>
      </c>
      <c r="W21" t="s">
        <v>21</v>
      </c>
      <c r="X21" t="s">
        <v>32</v>
      </c>
    </row>
    <row r="22" spans="1:24" x14ac:dyDescent="0.25">
      <c r="A22" t="s">
        <v>675</v>
      </c>
      <c r="B22" t="s">
        <v>630</v>
      </c>
      <c r="C22" t="s">
        <v>676</v>
      </c>
      <c r="D22" t="s">
        <v>632</v>
      </c>
      <c r="E22" t="s">
        <v>21</v>
      </c>
      <c r="F22" t="s">
        <v>633</v>
      </c>
      <c r="G22" t="s">
        <v>28</v>
      </c>
      <c r="H22" t="s">
        <v>28</v>
      </c>
      <c r="I22" t="s">
        <v>24</v>
      </c>
      <c r="J22" t="s">
        <v>633</v>
      </c>
      <c r="K22" t="s">
        <v>633</v>
      </c>
      <c r="L22" t="s">
        <v>613</v>
      </c>
      <c r="M22" t="s">
        <v>613</v>
      </c>
      <c r="N22" t="s">
        <v>613</v>
      </c>
      <c r="O22" t="s">
        <v>613</v>
      </c>
      <c r="P22" t="s">
        <v>634</v>
      </c>
      <c r="Q22" t="s">
        <v>635</v>
      </c>
      <c r="R22" t="s">
        <v>21</v>
      </c>
      <c r="S22" t="s">
        <v>21</v>
      </c>
      <c r="T22" t="s">
        <v>633</v>
      </c>
      <c r="U22" t="s">
        <v>21</v>
      </c>
      <c r="V22" t="s">
        <v>633</v>
      </c>
      <c r="W22" t="s">
        <v>21</v>
      </c>
      <c r="X22" t="s">
        <v>32</v>
      </c>
    </row>
    <row r="23" spans="1:24" x14ac:dyDescent="0.25">
      <c r="A23" t="s">
        <v>677</v>
      </c>
      <c r="B23" t="s">
        <v>630</v>
      </c>
      <c r="C23" t="s">
        <v>678</v>
      </c>
      <c r="D23" t="s">
        <v>679</v>
      </c>
      <c r="E23" t="s">
        <v>21</v>
      </c>
      <c r="F23" t="s">
        <v>633</v>
      </c>
      <c r="G23" t="s">
        <v>28</v>
      </c>
      <c r="H23" t="s">
        <v>28</v>
      </c>
      <c r="I23" t="s">
        <v>24</v>
      </c>
      <c r="J23" t="s">
        <v>633</v>
      </c>
      <c r="K23" t="s">
        <v>633</v>
      </c>
      <c r="L23" t="s">
        <v>613</v>
      </c>
      <c r="M23" t="s">
        <v>613</v>
      </c>
      <c r="N23" t="s">
        <v>613</v>
      </c>
      <c r="O23" t="s">
        <v>613</v>
      </c>
      <c r="P23" t="s">
        <v>634</v>
      </c>
      <c r="Q23" t="s">
        <v>635</v>
      </c>
      <c r="R23" t="s">
        <v>21</v>
      </c>
      <c r="S23" t="s">
        <v>21</v>
      </c>
      <c r="T23" t="s">
        <v>633</v>
      </c>
      <c r="U23" t="s">
        <v>21</v>
      </c>
      <c r="V23" t="s">
        <v>633</v>
      </c>
      <c r="W23" t="s">
        <v>21</v>
      </c>
      <c r="X23" t="s">
        <v>32</v>
      </c>
    </row>
    <row r="24" spans="1:24" x14ac:dyDescent="0.25">
      <c r="A24" t="s">
        <v>680</v>
      </c>
      <c r="B24" t="s">
        <v>630</v>
      </c>
      <c r="C24" t="s">
        <v>681</v>
      </c>
      <c r="D24" t="s">
        <v>21</v>
      </c>
      <c r="E24" t="s">
        <v>21</v>
      </c>
      <c r="F24" t="s">
        <v>633</v>
      </c>
      <c r="G24" t="s">
        <v>28</v>
      </c>
      <c r="H24" t="s">
        <v>28</v>
      </c>
      <c r="I24" t="s">
        <v>24</v>
      </c>
      <c r="J24" t="s">
        <v>633</v>
      </c>
      <c r="K24" t="s">
        <v>633</v>
      </c>
      <c r="L24" t="s">
        <v>613</v>
      </c>
      <c r="M24" t="s">
        <v>633</v>
      </c>
      <c r="N24" t="s">
        <v>30</v>
      </c>
      <c r="O24" t="s">
        <v>613</v>
      </c>
      <c r="P24" t="s">
        <v>634</v>
      </c>
      <c r="Q24" t="s">
        <v>635</v>
      </c>
      <c r="R24" t="s">
        <v>373</v>
      </c>
      <c r="S24" t="s">
        <v>21</v>
      </c>
      <c r="T24" t="s">
        <v>633</v>
      </c>
      <c r="U24" t="s">
        <v>21</v>
      </c>
      <c r="V24" t="s">
        <v>633</v>
      </c>
      <c r="W24" t="s">
        <v>21</v>
      </c>
      <c r="X24" t="s">
        <v>32</v>
      </c>
    </row>
    <row r="25" spans="1:24" x14ac:dyDescent="0.25">
      <c r="A25" t="s">
        <v>682</v>
      </c>
      <c r="B25" t="s">
        <v>630</v>
      </c>
      <c r="C25" t="s">
        <v>683</v>
      </c>
      <c r="D25" t="s">
        <v>21</v>
      </c>
      <c r="E25" t="s">
        <v>21</v>
      </c>
      <c r="F25" t="s">
        <v>633</v>
      </c>
      <c r="G25" t="s">
        <v>28</v>
      </c>
      <c r="H25" t="s">
        <v>28</v>
      </c>
      <c r="I25" t="s">
        <v>24</v>
      </c>
      <c r="J25" t="s">
        <v>633</v>
      </c>
      <c r="K25" t="s">
        <v>633</v>
      </c>
      <c r="L25" t="s">
        <v>613</v>
      </c>
      <c r="M25" t="s">
        <v>633</v>
      </c>
      <c r="N25" t="s">
        <v>30</v>
      </c>
      <c r="O25" t="s">
        <v>30</v>
      </c>
      <c r="P25" t="s">
        <v>634</v>
      </c>
      <c r="Q25" t="s">
        <v>635</v>
      </c>
      <c r="R25" t="s">
        <v>21</v>
      </c>
      <c r="S25" t="s">
        <v>21</v>
      </c>
      <c r="T25" t="s">
        <v>633</v>
      </c>
      <c r="U25" t="s">
        <v>21</v>
      </c>
      <c r="V25" t="s">
        <v>633</v>
      </c>
      <c r="W25" t="s">
        <v>21</v>
      </c>
      <c r="X25" t="s">
        <v>32</v>
      </c>
    </row>
    <row r="26" spans="1:24" x14ac:dyDescent="0.25">
      <c r="A26" t="s">
        <v>684</v>
      </c>
      <c r="B26" t="s">
        <v>630</v>
      </c>
      <c r="C26" t="s">
        <v>685</v>
      </c>
      <c r="D26" t="s">
        <v>686</v>
      </c>
      <c r="E26" t="s">
        <v>21</v>
      </c>
      <c r="F26" t="s">
        <v>633</v>
      </c>
      <c r="G26" t="s">
        <v>28</v>
      </c>
      <c r="H26" t="s">
        <v>28</v>
      </c>
      <c r="I26" t="s">
        <v>24</v>
      </c>
      <c r="J26" t="s">
        <v>633</v>
      </c>
      <c r="K26" t="s">
        <v>633</v>
      </c>
      <c r="L26" t="s">
        <v>613</v>
      </c>
      <c r="M26" t="s">
        <v>613</v>
      </c>
      <c r="N26" t="s">
        <v>613</v>
      </c>
      <c r="O26" t="s">
        <v>613</v>
      </c>
      <c r="P26" t="s">
        <v>634</v>
      </c>
      <c r="Q26" t="s">
        <v>635</v>
      </c>
      <c r="R26" t="s">
        <v>21</v>
      </c>
      <c r="S26" t="s">
        <v>21</v>
      </c>
      <c r="T26" t="s">
        <v>633</v>
      </c>
      <c r="U26" t="s">
        <v>21</v>
      </c>
      <c r="V26" t="s">
        <v>633</v>
      </c>
      <c r="W26" t="s">
        <v>21</v>
      </c>
      <c r="X26" t="s">
        <v>32</v>
      </c>
    </row>
    <row r="27" spans="1:24" x14ac:dyDescent="0.25">
      <c r="A27" t="s">
        <v>687</v>
      </c>
      <c r="B27" t="s">
        <v>630</v>
      </c>
      <c r="C27" t="s">
        <v>688</v>
      </c>
      <c r="D27" t="s">
        <v>632</v>
      </c>
      <c r="E27" t="s">
        <v>21</v>
      </c>
      <c r="F27" t="s">
        <v>633</v>
      </c>
      <c r="G27" t="s">
        <v>28</v>
      </c>
      <c r="H27" t="s">
        <v>28</v>
      </c>
      <c r="I27" t="s">
        <v>24</v>
      </c>
      <c r="J27" t="s">
        <v>633</v>
      </c>
      <c r="K27" t="s">
        <v>633</v>
      </c>
      <c r="L27" t="s">
        <v>613</v>
      </c>
      <c r="M27" t="s">
        <v>613</v>
      </c>
      <c r="N27" t="s">
        <v>613</v>
      </c>
      <c r="O27" t="s">
        <v>613</v>
      </c>
      <c r="P27" t="s">
        <v>634</v>
      </c>
      <c r="Q27" t="s">
        <v>635</v>
      </c>
      <c r="R27" t="s">
        <v>21</v>
      </c>
      <c r="S27" t="s">
        <v>21</v>
      </c>
      <c r="T27" t="s">
        <v>633</v>
      </c>
      <c r="U27" t="s">
        <v>21</v>
      </c>
      <c r="V27" t="s">
        <v>633</v>
      </c>
      <c r="W27" t="s">
        <v>21</v>
      </c>
      <c r="X27" t="s">
        <v>32</v>
      </c>
    </row>
    <row r="28" spans="1:24" x14ac:dyDescent="0.25">
      <c r="A28" t="s">
        <v>689</v>
      </c>
      <c r="B28" t="s">
        <v>630</v>
      </c>
      <c r="C28" t="s">
        <v>690</v>
      </c>
      <c r="D28" t="s">
        <v>691</v>
      </c>
      <c r="E28" t="s">
        <v>21</v>
      </c>
      <c r="F28" t="s">
        <v>633</v>
      </c>
      <c r="G28" t="s">
        <v>28</v>
      </c>
      <c r="H28" t="s">
        <v>28</v>
      </c>
      <c r="I28" t="s">
        <v>24</v>
      </c>
      <c r="J28" t="s">
        <v>633</v>
      </c>
      <c r="K28" t="s">
        <v>633</v>
      </c>
      <c r="L28" t="s">
        <v>613</v>
      </c>
      <c r="M28" t="s">
        <v>613</v>
      </c>
      <c r="N28" t="s">
        <v>613</v>
      </c>
      <c r="O28" t="s">
        <v>613</v>
      </c>
      <c r="P28" t="s">
        <v>634</v>
      </c>
      <c r="Q28" t="s">
        <v>635</v>
      </c>
      <c r="R28" t="s">
        <v>21</v>
      </c>
      <c r="S28" t="s">
        <v>21</v>
      </c>
      <c r="T28" t="s">
        <v>633</v>
      </c>
      <c r="U28" t="s">
        <v>21</v>
      </c>
      <c r="V28" t="s">
        <v>633</v>
      </c>
      <c r="W28" t="s">
        <v>21</v>
      </c>
      <c r="X28" t="s">
        <v>32</v>
      </c>
    </row>
    <row r="29" spans="1:24" x14ac:dyDescent="0.25">
      <c r="A29" t="s">
        <v>692</v>
      </c>
      <c r="B29" t="s">
        <v>630</v>
      </c>
      <c r="C29" t="s">
        <v>693</v>
      </c>
      <c r="D29" t="s">
        <v>632</v>
      </c>
      <c r="E29" t="s">
        <v>21</v>
      </c>
      <c r="F29" t="s">
        <v>633</v>
      </c>
      <c r="G29" t="s">
        <v>28</v>
      </c>
      <c r="H29" t="s">
        <v>28</v>
      </c>
      <c r="I29" t="s">
        <v>24</v>
      </c>
      <c r="J29" t="s">
        <v>633</v>
      </c>
      <c r="K29" t="s">
        <v>633</v>
      </c>
      <c r="L29" t="s">
        <v>613</v>
      </c>
      <c r="M29" t="s">
        <v>613</v>
      </c>
      <c r="N29" t="s">
        <v>613</v>
      </c>
      <c r="O29" t="s">
        <v>613</v>
      </c>
      <c r="P29" t="s">
        <v>634</v>
      </c>
      <c r="Q29" t="s">
        <v>635</v>
      </c>
      <c r="R29" t="s">
        <v>21</v>
      </c>
      <c r="S29" t="s">
        <v>21</v>
      </c>
      <c r="T29" t="s">
        <v>633</v>
      </c>
      <c r="U29" t="s">
        <v>21</v>
      </c>
      <c r="V29" t="s">
        <v>633</v>
      </c>
      <c r="W29" t="s">
        <v>21</v>
      </c>
      <c r="X29" t="s">
        <v>32</v>
      </c>
    </row>
    <row r="30" spans="1:24" x14ac:dyDescent="0.25">
      <c r="A30" t="s">
        <v>694</v>
      </c>
      <c r="B30" t="s">
        <v>630</v>
      </c>
      <c r="C30" t="s">
        <v>695</v>
      </c>
      <c r="D30" t="s">
        <v>21</v>
      </c>
      <c r="E30" t="s">
        <v>21</v>
      </c>
      <c r="F30" t="s">
        <v>633</v>
      </c>
      <c r="G30" t="s">
        <v>28</v>
      </c>
      <c r="H30" t="s">
        <v>28</v>
      </c>
      <c r="I30" t="s">
        <v>24</v>
      </c>
      <c r="J30" t="s">
        <v>633</v>
      </c>
      <c r="K30" t="s">
        <v>633</v>
      </c>
      <c r="L30" t="s">
        <v>613</v>
      </c>
      <c r="M30" t="s">
        <v>633</v>
      </c>
      <c r="N30" t="s">
        <v>30</v>
      </c>
      <c r="O30" t="s">
        <v>613</v>
      </c>
      <c r="P30" t="s">
        <v>634</v>
      </c>
      <c r="Q30" t="s">
        <v>635</v>
      </c>
      <c r="R30" t="s">
        <v>374</v>
      </c>
      <c r="S30" t="s">
        <v>21</v>
      </c>
      <c r="T30" t="s">
        <v>633</v>
      </c>
      <c r="U30" t="s">
        <v>21</v>
      </c>
      <c r="V30" t="s">
        <v>633</v>
      </c>
      <c r="W30" t="s">
        <v>21</v>
      </c>
      <c r="X30" t="s">
        <v>32</v>
      </c>
    </row>
    <row r="31" spans="1:24" x14ac:dyDescent="0.25">
      <c r="A31" t="s">
        <v>696</v>
      </c>
      <c r="B31" t="s">
        <v>630</v>
      </c>
      <c r="C31" t="s">
        <v>697</v>
      </c>
      <c r="D31" t="s">
        <v>21</v>
      </c>
      <c r="E31" t="s">
        <v>21</v>
      </c>
      <c r="F31" t="s">
        <v>633</v>
      </c>
      <c r="G31" t="s">
        <v>28</v>
      </c>
      <c r="H31" t="s">
        <v>28</v>
      </c>
      <c r="I31" t="s">
        <v>24</v>
      </c>
      <c r="J31" t="s">
        <v>633</v>
      </c>
      <c r="K31" t="s">
        <v>633</v>
      </c>
      <c r="L31" t="s">
        <v>613</v>
      </c>
      <c r="M31" t="s">
        <v>633</v>
      </c>
      <c r="N31" t="s">
        <v>30</v>
      </c>
      <c r="O31" t="s">
        <v>30</v>
      </c>
      <c r="P31" t="s">
        <v>634</v>
      </c>
      <c r="Q31" t="s">
        <v>635</v>
      </c>
      <c r="R31" t="s">
        <v>21</v>
      </c>
      <c r="S31" t="s">
        <v>21</v>
      </c>
      <c r="T31" t="s">
        <v>633</v>
      </c>
      <c r="U31" t="s">
        <v>21</v>
      </c>
      <c r="V31" t="s">
        <v>633</v>
      </c>
      <c r="W31" t="s">
        <v>21</v>
      </c>
      <c r="X31" t="s">
        <v>32</v>
      </c>
    </row>
    <row r="32" spans="1:24" x14ac:dyDescent="0.25">
      <c r="A32" t="s">
        <v>698</v>
      </c>
      <c r="B32" t="s">
        <v>630</v>
      </c>
      <c r="C32" t="s">
        <v>699</v>
      </c>
      <c r="D32" t="s">
        <v>632</v>
      </c>
      <c r="E32" t="s">
        <v>21</v>
      </c>
      <c r="F32" t="s">
        <v>633</v>
      </c>
      <c r="G32" t="s">
        <v>28</v>
      </c>
      <c r="H32" t="s">
        <v>28</v>
      </c>
      <c r="I32" t="s">
        <v>24</v>
      </c>
      <c r="J32" t="s">
        <v>633</v>
      </c>
      <c r="K32" t="s">
        <v>633</v>
      </c>
      <c r="L32" t="s">
        <v>613</v>
      </c>
      <c r="M32" t="s">
        <v>613</v>
      </c>
      <c r="N32" t="s">
        <v>613</v>
      </c>
      <c r="O32" t="s">
        <v>613</v>
      </c>
      <c r="P32" t="s">
        <v>634</v>
      </c>
      <c r="Q32" t="s">
        <v>635</v>
      </c>
      <c r="R32" t="s">
        <v>21</v>
      </c>
      <c r="S32" t="s">
        <v>21</v>
      </c>
      <c r="T32" t="s">
        <v>633</v>
      </c>
      <c r="U32" t="s">
        <v>21</v>
      </c>
      <c r="V32" t="s">
        <v>633</v>
      </c>
      <c r="W32" t="s">
        <v>21</v>
      </c>
      <c r="X32" t="s">
        <v>32</v>
      </c>
    </row>
    <row r="33" spans="1:24" x14ac:dyDescent="0.25">
      <c r="A33" t="s">
        <v>700</v>
      </c>
      <c r="B33" t="s">
        <v>630</v>
      </c>
      <c r="C33" t="s">
        <v>701</v>
      </c>
      <c r="D33" t="s">
        <v>632</v>
      </c>
      <c r="E33" t="s">
        <v>21</v>
      </c>
      <c r="F33" t="s">
        <v>633</v>
      </c>
      <c r="G33" t="s">
        <v>28</v>
      </c>
      <c r="H33" t="s">
        <v>28</v>
      </c>
      <c r="I33" t="s">
        <v>24</v>
      </c>
      <c r="J33" t="s">
        <v>633</v>
      </c>
      <c r="K33" t="s">
        <v>633</v>
      </c>
      <c r="L33" t="s">
        <v>613</v>
      </c>
      <c r="M33" t="s">
        <v>613</v>
      </c>
      <c r="N33" t="s">
        <v>613</v>
      </c>
      <c r="O33" t="s">
        <v>613</v>
      </c>
      <c r="P33" t="s">
        <v>634</v>
      </c>
      <c r="Q33" t="s">
        <v>635</v>
      </c>
      <c r="R33" t="s">
        <v>21</v>
      </c>
      <c r="S33" t="s">
        <v>21</v>
      </c>
      <c r="T33" t="s">
        <v>633</v>
      </c>
      <c r="U33" t="s">
        <v>21</v>
      </c>
      <c r="V33" t="s">
        <v>633</v>
      </c>
      <c r="W33" t="s">
        <v>21</v>
      </c>
      <c r="X33" t="s">
        <v>32</v>
      </c>
    </row>
    <row r="34" spans="1:24" x14ac:dyDescent="0.25">
      <c r="A34" t="s">
        <v>702</v>
      </c>
      <c r="B34" t="s">
        <v>630</v>
      </c>
      <c r="C34" t="s">
        <v>703</v>
      </c>
      <c r="D34" t="s">
        <v>21</v>
      </c>
      <c r="E34" t="s">
        <v>21</v>
      </c>
      <c r="F34" t="s">
        <v>633</v>
      </c>
      <c r="G34" t="s">
        <v>28</v>
      </c>
      <c r="H34" t="s">
        <v>28</v>
      </c>
      <c r="I34" t="s">
        <v>24</v>
      </c>
      <c r="J34" t="s">
        <v>633</v>
      </c>
      <c r="K34" t="s">
        <v>633</v>
      </c>
      <c r="L34" t="s">
        <v>613</v>
      </c>
      <c r="M34" t="s">
        <v>633</v>
      </c>
      <c r="N34" t="s">
        <v>30</v>
      </c>
      <c r="O34" t="s">
        <v>613</v>
      </c>
      <c r="P34" t="s">
        <v>634</v>
      </c>
      <c r="Q34" t="s">
        <v>635</v>
      </c>
      <c r="R34" t="s">
        <v>375</v>
      </c>
      <c r="S34" t="s">
        <v>21</v>
      </c>
      <c r="T34" t="s">
        <v>633</v>
      </c>
      <c r="U34" t="s">
        <v>21</v>
      </c>
      <c r="V34" t="s">
        <v>633</v>
      </c>
      <c r="W34" t="s">
        <v>21</v>
      </c>
      <c r="X34" t="s">
        <v>32</v>
      </c>
    </row>
    <row r="35" spans="1:24" x14ac:dyDescent="0.25">
      <c r="A35" t="s">
        <v>704</v>
      </c>
      <c r="B35" t="s">
        <v>630</v>
      </c>
      <c r="C35" t="s">
        <v>705</v>
      </c>
      <c r="D35" t="s">
        <v>21</v>
      </c>
      <c r="E35" t="s">
        <v>21</v>
      </c>
      <c r="F35" t="s">
        <v>633</v>
      </c>
      <c r="G35" t="s">
        <v>28</v>
      </c>
      <c r="H35" t="s">
        <v>28</v>
      </c>
      <c r="I35" t="s">
        <v>24</v>
      </c>
      <c r="J35" t="s">
        <v>633</v>
      </c>
      <c r="K35" t="s">
        <v>633</v>
      </c>
      <c r="L35" t="s">
        <v>613</v>
      </c>
      <c r="M35" t="s">
        <v>633</v>
      </c>
      <c r="N35" t="s">
        <v>30</v>
      </c>
      <c r="O35" t="s">
        <v>30</v>
      </c>
      <c r="P35" t="s">
        <v>634</v>
      </c>
      <c r="Q35" t="s">
        <v>635</v>
      </c>
      <c r="R35" t="s">
        <v>21</v>
      </c>
      <c r="S35" t="s">
        <v>21</v>
      </c>
      <c r="T35" t="s">
        <v>633</v>
      </c>
      <c r="U35" t="s">
        <v>21</v>
      </c>
      <c r="V35" t="s">
        <v>633</v>
      </c>
      <c r="W35" t="s">
        <v>21</v>
      </c>
      <c r="X35" t="s">
        <v>32</v>
      </c>
    </row>
    <row r="36" spans="1:24" x14ac:dyDescent="0.25">
      <c r="A36" t="s">
        <v>706</v>
      </c>
      <c r="B36" t="s">
        <v>630</v>
      </c>
      <c r="C36" t="s">
        <v>707</v>
      </c>
      <c r="D36" t="s">
        <v>632</v>
      </c>
      <c r="E36" t="s">
        <v>21</v>
      </c>
      <c r="F36" t="s">
        <v>633</v>
      </c>
      <c r="G36" t="s">
        <v>28</v>
      </c>
      <c r="H36" t="s">
        <v>28</v>
      </c>
      <c r="I36" t="s">
        <v>24</v>
      </c>
      <c r="J36" t="s">
        <v>633</v>
      </c>
      <c r="K36" t="s">
        <v>633</v>
      </c>
      <c r="L36" t="s">
        <v>613</v>
      </c>
      <c r="M36" t="s">
        <v>613</v>
      </c>
      <c r="N36" t="s">
        <v>613</v>
      </c>
      <c r="O36" t="s">
        <v>613</v>
      </c>
      <c r="P36" t="s">
        <v>634</v>
      </c>
      <c r="Q36" t="s">
        <v>635</v>
      </c>
      <c r="R36" t="s">
        <v>21</v>
      </c>
      <c r="S36" t="s">
        <v>21</v>
      </c>
      <c r="T36" t="s">
        <v>633</v>
      </c>
      <c r="U36" t="s">
        <v>21</v>
      </c>
      <c r="V36" t="s">
        <v>633</v>
      </c>
      <c r="W36" t="s">
        <v>21</v>
      </c>
      <c r="X36" t="s">
        <v>32</v>
      </c>
    </row>
    <row r="37" spans="1:24" x14ac:dyDescent="0.25">
      <c r="A37" t="s">
        <v>708</v>
      </c>
      <c r="B37" t="s">
        <v>630</v>
      </c>
      <c r="C37" t="s">
        <v>709</v>
      </c>
      <c r="D37" t="s">
        <v>21</v>
      </c>
      <c r="E37" t="s">
        <v>21</v>
      </c>
      <c r="F37" t="s">
        <v>633</v>
      </c>
      <c r="G37" t="s">
        <v>28</v>
      </c>
      <c r="H37" t="s">
        <v>28</v>
      </c>
      <c r="I37" t="s">
        <v>24</v>
      </c>
      <c r="J37" t="s">
        <v>633</v>
      </c>
      <c r="K37" t="s">
        <v>633</v>
      </c>
      <c r="L37" t="s">
        <v>613</v>
      </c>
      <c r="M37" t="s">
        <v>633</v>
      </c>
      <c r="N37" t="s">
        <v>30</v>
      </c>
      <c r="O37" t="s">
        <v>613</v>
      </c>
      <c r="P37" t="s">
        <v>634</v>
      </c>
      <c r="Q37" t="s">
        <v>635</v>
      </c>
      <c r="R37" t="s">
        <v>376</v>
      </c>
      <c r="S37" t="s">
        <v>21</v>
      </c>
      <c r="T37" t="s">
        <v>633</v>
      </c>
      <c r="U37" t="s">
        <v>21</v>
      </c>
      <c r="V37" t="s">
        <v>633</v>
      </c>
      <c r="W37" t="s">
        <v>21</v>
      </c>
      <c r="X37" t="s">
        <v>32</v>
      </c>
    </row>
    <row r="38" spans="1:24" x14ac:dyDescent="0.25">
      <c r="A38" t="s">
        <v>710</v>
      </c>
      <c r="B38" t="s">
        <v>630</v>
      </c>
      <c r="C38" t="s">
        <v>711</v>
      </c>
      <c r="D38" t="s">
        <v>21</v>
      </c>
      <c r="E38" t="s">
        <v>21</v>
      </c>
      <c r="F38" t="s">
        <v>633</v>
      </c>
      <c r="G38" t="s">
        <v>28</v>
      </c>
      <c r="H38" t="s">
        <v>28</v>
      </c>
      <c r="I38" t="s">
        <v>24</v>
      </c>
      <c r="J38" t="s">
        <v>633</v>
      </c>
      <c r="K38" t="s">
        <v>633</v>
      </c>
      <c r="L38" t="s">
        <v>613</v>
      </c>
      <c r="M38" t="s">
        <v>633</v>
      </c>
      <c r="N38" t="s">
        <v>30</v>
      </c>
      <c r="O38" t="s">
        <v>30</v>
      </c>
      <c r="P38" t="s">
        <v>634</v>
      </c>
      <c r="Q38" t="s">
        <v>635</v>
      </c>
      <c r="R38" t="s">
        <v>21</v>
      </c>
      <c r="S38" t="s">
        <v>21</v>
      </c>
      <c r="T38" t="s">
        <v>633</v>
      </c>
      <c r="U38" t="s">
        <v>21</v>
      </c>
      <c r="V38" t="s">
        <v>633</v>
      </c>
      <c r="W38" t="s">
        <v>21</v>
      </c>
      <c r="X38" t="s">
        <v>32</v>
      </c>
    </row>
    <row r="39" spans="1:24" x14ac:dyDescent="0.25">
      <c r="A39" t="s">
        <v>712</v>
      </c>
      <c r="B39" t="s">
        <v>630</v>
      </c>
      <c r="C39" t="s">
        <v>713</v>
      </c>
      <c r="D39" t="s">
        <v>714</v>
      </c>
      <c r="E39" t="s">
        <v>21</v>
      </c>
      <c r="F39" t="s">
        <v>24</v>
      </c>
      <c r="G39" t="s">
        <v>28</v>
      </c>
      <c r="H39" t="s">
        <v>28</v>
      </c>
      <c r="I39" t="s">
        <v>26</v>
      </c>
      <c r="J39" t="s">
        <v>22</v>
      </c>
      <c r="K39" t="s">
        <v>25</v>
      </c>
      <c r="L39" t="s">
        <v>715</v>
      </c>
      <c r="M39" t="s">
        <v>716</v>
      </c>
      <c r="N39" t="s">
        <v>613</v>
      </c>
      <c r="O39" t="s">
        <v>613</v>
      </c>
      <c r="P39" t="s">
        <v>634</v>
      </c>
      <c r="Q39" t="s">
        <v>635</v>
      </c>
      <c r="R39" t="s">
        <v>381</v>
      </c>
      <c r="S39" t="s">
        <v>387</v>
      </c>
      <c r="T39" t="s">
        <v>80</v>
      </c>
      <c r="U39" t="s">
        <v>609</v>
      </c>
      <c r="V39" t="s">
        <v>24</v>
      </c>
      <c r="W39" t="s">
        <v>21</v>
      </c>
      <c r="X39" t="s">
        <v>32</v>
      </c>
    </row>
    <row r="40" spans="1:24" x14ac:dyDescent="0.25">
      <c r="A40" t="s">
        <v>207</v>
      </c>
      <c r="B40" t="s">
        <v>630</v>
      </c>
      <c r="C40" t="s">
        <v>207</v>
      </c>
      <c r="D40" t="s">
        <v>208</v>
      </c>
      <c r="E40" t="s">
        <v>21</v>
      </c>
      <c r="F40" t="s">
        <v>633</v>
      </c>
      <c r="G40" t="s">
        <v>633</v>
      </c>
      <c r="H40" t="s">
        <v>633</v>
      </c>
      <c r="I40" t="s">
        <v>633</v>
      </c>
      <c r="J40" t="s">
        <v>633</v>
      </c>
      <c r="K40" t="s">
        <v>633</v>
      </c>
      <c r="L40" t="s">
        <v>633</v>
      </c>
      <c r="M40" t="s">
        <v>633</v>
      </c>
      <c r="N40" t="s">
        <v>633</v>
      </c>
      <c r="O40" t="s">
        <v>633</v>
      </c>
      <c r="P40" t="s">
        <v>634</v>
      </c>
      <c r="Q40" t="s">
        <v>717</v>
      </c>
      <c r="R40" t="s">
        <v>21</v>
      </c>
      <c r="S40" t="s">
        <v>21</v>
      </c>
      <c r="T40" t="s">
        <v>80</v>
      </c>
      <c r="U40" t="s">
        <v>21</v>
      </c>
      <c r="V40" t="s">
        <v>633</v>
      </c>
      <c r="W40" t="s">
        <v>21</v>
      </c>
      <c r="X40" t="s">
        <v>32</v>
      </c>
    </row>
    <row r="41" spans="1:24" x14ac:dyDescent="0.25">
      <c r="A41" t="s">
        <v>211</v>
      </c>
      <c r="B41" t="s">
        <v>630</v>
      </c>
      <c r="C41" t="s">
        <v>713</v>
      </c>
      <c r="D41" t="s">
        <v>212</v>
      </c>
      <c r="E41" t="s">
        <v>21</v>
      </c>
      <c r="F41" t="s">
        <v>633</v>
      </c>
      <c r="G41" t="s">
        <v>633</v>
      </c>
      <c r="H41" t="s">
        <v>633</v>
      </c>
      <c r="I41" t="s">
        <v>633</v>
      </c>
      <c r="J41" t="s">
        <v>633</v>
      </c>
      <c r="K41" t="s">
        <v>633</v>
      </c>
      <c r="L41" t="s">
        <v>633</v>
      </c>
      <c r="M41" t="s">
        <v>633</v>
      </c>
      <c r="N41" t="s">
        <v>633</v>
      </c>
      <c r="O41" t="s">
        <v>633</v>
      </c>
      <c r="P41" t="s">
        <v>634</v>
      </c>
      <c r="Q41" t="s">
        <v>717</v>
      </c>
      <c r="R41" t="s">
        <v>21</v>
      </c>
      <c r="S41" t="s">
        <v>21</v>
      </c>
      <c r="T41" t="s">
        <v>80</v>
      </c>
      <c r="U41" t="s">
        <v>21</v>
      </c>
      <c r="V41" t="s">
        <v>633</v>
      </c>
      <c r="W41" t="s">
        <v>21</v>
      </c>
      <c r="X41" t="s">
        <v>32</v>
      </c>
    </row>
    <row r="42" spans="1:24" x14ac:dyDescent="0.25">
      <c r="A42" t="s">
        <v>396</v>
      </c>
      <c r="B42" t="s">
        <v>630</v>
      </c>
      <c r="C42" t="s">
        <v>713</v>
      </c>
      <c r="D42" t="s">
        <v>718</v>
      </c>
      <c r="E42" t="s">
        <v>21</v>
      </c>
      <c r="F42" t="s">
        <v>633</v>
      </c>
      <c r="G42" t="s">
        <v>633</v>
      </c>
      <c r="H42" t="s">
        <v>633</v>
      </c>
      <c r="I42" t="s">
        <v>633</v>
      </c>
      <c r="J42" t="s">
        <v>633</v>
      </c>
      <c r="K42" t="s">
        <v>633</v>
      </c>
      <c r="L42" t="s">
        <v>633</v>
      </c>
      <c r="M42" t="s">
        <v>633</v>
      </c>
      <c r="N42" t="s">
        <v>633</v>
      </c>
      <c r="O42" t="s">
        <v>633</v>
      </c>
      <c r="P42" t="s">
        <v>634</v>
      </c>
      <c r="Q42" t="s">
        <v>717</v>
      </c>
      <c r="R42" t="s">
        <v>21</v>
      </c>
      <c r="S42" t="s">
        <v>21</v>
      </c>
      <c r="T42" t="s">
        <v>80</v>
      </c>
      <c r="U42" t="s">
        <v>21</v>
      </c>
      <c r="V42" t="s">
        <v>633</v>
      </c>
      <c r="W42" t="s">
        <v>21</v>
      </c>
      <c r="X42" t="s">
        <v>32</v>
      </c>
    </row>
    <row r="43" spans="1:24" x14ac:dyDescent="0.25">
      <c r="A43" t="s">
        <v>719</v>
      </c>
      <c r="B43" t="s">
        <v>630</v>
      </c>
      <c r="C43" t="s">
        <v>713</v>
      </c>
      <c r="D43" t="s">
        <v>21</v>
      </c>
      <c r="E43" t="s">
        <v>21</v>
      </c>
      <c r="F43" t="s">
        <v>633</v>
      </c>
      <c r="G43" t="s">
        <v>633</v>
      </c>
      <c r="H43" t="s">
        <v>633</v>
      </c>
      <c r="I43" t="s">
        <v>633</v>
      </c>
      <c r="J43" t="s">
        <v>633</v>
      </c>
      <c r="K43" t="s">
        <v>633</v>
      </c>
      <c r="L43" t="s">
        <v>633</v>
      </c>
      <c r="M43" t="s">
        <v>633</v>
      </c>
      <c r="N43" t="s">
        <v>633</v>
      </c>
      <c r="O43" t="s">
        <v>633</v>
      </c>
      <c r="P43" t="s">
        <v>634</v>
      </c>
      <c r="Q43" t="s">
        <v>635</v>
      </c>
      <c r="R43" t="s">
        <v>21</v>
      </c>
      <c r="S43" t="s">
        <v>21</v>
      </c>
      <c r="T43" t="s">
        <v>633</v>
      </c>
      <c r="U43" t="s">
        <v>21</v>
      </c>
      <c r="V43" t="s">
        <v>633</v>
      </c>
      <c r="W43" t="s">
        <v>21</v>
      </c>
      <c r="X43" t="s">
        <v>32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heetViews>
  <sheetFormatPr defaultRowHeight="15.75" x14ac:dyDescent="0.25"/>
  <sheetData>
    <row r="1" spans="1:21" x14ac:dyDescent="0.25">
      <c r="A1" t="s">
        <v>619</v>
      </c>
      <c r="B1" t="s">
        <v>616</v>
      </c>
      <c r="C1" t="s">
        <v>720</v>
      </c>
      <c r="D1" t="s">
        <v>721</v>
      </c>
      <c r="E1" t="s">
        <v>722</v>
      </c>
      <c r="F1" t="s">
        <v>401</v>
      </c>
      <c r="G1" t="s">
        <v>723</v>
      </c>
      <c r="H1" t="s">
        <v>724</v>
      </c>
      <c r="I1" t="s">
        <v>725</v>
      </c>
      <c r="J1" t="s">
        <v>726</v>
      </c>
      <c r="K1" t="s">
        <v>727</v>
      </c>
      <c r="L1" t="s">
        <v>728</v>
      </c>
      <c r="M1" t="s">
        <v>729</v>
      </c>
      <c r="N1" t="s">
        <v>730</v>
      </c>
      <c r="O1" t="s">
        <v>731</v>
      </c>
      <c r="P1" t="s">
        <v>623</v>
      </c>
      <c r="Q1" t="s">
        <v>732</v>
      </c>
      <c r="R1" t="s">
        <v>733</v>
      </c>
      <c r="S1" t="s">
        <v>734</v>
      </c>
      <c r="T1" t="s">
        <v>735</v>
      </c>
      <c r="U1" t="s">
        <v>18</v>
      </c>
    </row>
    <row r="2" spans="1:21" x14ac:dyDescent="0.25">
      <c r="A2" t="s">
        <v>736</v>
      </c>
      <c r="B2" t="s">
        <v>711</v>
      </c>
      <c r="C2" t="s">
        <v>21</v>
      </c>
      <c r="D2" t="s">
        <v>21</v>
      </c>
      <c r="E2" t="s">
        <v>713</v>
      </c>
      <c r="F2" t="s">
        <v>21</v>
      </c>
      <c r="G2" t="s">
        <v>737</v>
      </c>
      <c r="H2" t="s">
        <v>738</v>
      </c>
      <c r="I2" t="s">
        <v>304</v>
      </c>
      <c r="J2" t="s">
        <v>21</v>
      </c>
      <c r="K2" t="s">
        <v>739</v>
      </c>
      <c r="L2" t="s">
        <v>740</v>
      </c>
      <c r="M2" t="s">
        <v>741</v>
      </c>
      <c r="N2" t="s">
        <v>611</v>
      </c>
      <c r="O2" t="s">
        <v>26</v>
      </c>
      <c r="P2" t="s">
        <v>613</v>
      </c>
      <c r="Q2" t="s">
        <v>83</v>
      </c>
      <c r="R2" t="s">
        <v>742</v>
      </c>
      <c r="S2" t="s">
        <v>615</v>
      </c>
      <c r="T2" t="s">
        <v>743</v>
      </c>
      <c r="U2" t="s">
        <v>32</v>
      </c>
    </row>
    <row r="3" spans="1:21" x14ac:dyDescent="0.25">
      <c r="A3" t="s">
        <v>744</v>
      </c>
      <c r="B3" t="s">
        <v>641</v>
      </c>
      <c r="C3" t="s">
        <v>21</v>
      </c>
      <c r="D3" t="s">
        <v>21</v>
      </c>
      <c r="E3" t="s">
        <v>713</v>
      </c>
      <c r="F3" t="s">
        <v>21</v>
      </c>
      <c r="G3" t="s">
        <v>737</v>
      </c>
      <c r="H3" t="s">
        <v>738</v>
      </c>
      <c r="I3" t="s">
        <v>300</v>
      </c>
      <c r="J3" t="s">
        <v>21</v>
      </c>
      <c r="K3" t="s">
        <v>745</v>
      </c>
      <c r="L3" t="s">
        <v>740</v>
      </c>
      <c r="M3" t="s">
        <v>741</v>
      </c>
      <c r="N3" t="s">
        <v>611</v>
      </c>
      <c r="O3" t="s">
        <v>26</v>
      </c>
      <c r="P3" t="s">
        <v>613</v>
      </c>
      <c r="Q3" t="s">
        <v>83</v>
      </c>
      <c r="R3" t="s">
        <v>742</v>
      </c>
      <c r="S3" t="s">
        <v>615</v>
      </c>
      <c r="T3" t="s">
        <v>743</v>
      </c>
      <c r="U3" t="s">
        <v>32</v>
      </c>
    </row>
    <row r="4" spans="1:21" x14ac:dyDescent="0.25">
      <c r="A4" t="s">
        <v>746</v>
      </c>
      <c r="B4" t="s">
        <v>683</v>
      </c>
      <c r="C4" t="s">
        <v>21</v>
      </c>
      <c r="D4" t="s">
        <v>21</v>
      </c>
      <c r="E4" t="s">
        <v>713</v>
      </c>
      <c r="F4" t="s">
        <v>21</v>
      </c>
      <c r="G4" t="s">
        <v>737</v>
      </c>
      <c r="H4" t="s">
        <v>738</v>
      </c>
      <c r="I4" t="s">
        <v>302</v>
      </c>
      <c r="J4" t="s">
        <v>21</v>
      </c>
      <c r="K4" t="s">
        <v>747</v>
      </c>
      <c r="L4" t="s">
        <v>740</v>
      </c>
      <c r="M4" t="s">
        <v>741</v>
      </c>
      <c r="N4" t="s">
        <v>611</v>
      </c>
      <c r="O4" t="s">
        <v>26</v>
      </c>
      <c r="P4" t="s">
        <v>613</v>
      </c>
      <c r="Q4" t="s">
        <v>83</v>
      </c>
      <c r="R4" t="s">
        <v>742</v>
      </c>
      <c r="S4" t="s">
        <v>615</v>
      </c>
      <c r="T4" t="s">
        <v>743</v>
      </c>
      <c r="U4" t="s">
        <v>32</v>
      </c>
    </row>
    <row r="5" spans="1:21" x14ac:dyDescent="0.25">
      <c r="A5" t="s">
        <v>748</v>
      </c>
      <c r="B5" t="s">
        <v>697</v>
      </c>
      <c r="C5" t="s">
        <v>21</v>
      </c>
      <c r="D5" t="s">
        <v>21</v>
      </c>
      <c r="E5" t="s">
        <v>713</v>
      </c>
      <c r="F5" t="s">
        <v>21</v>
      </c>
      <c r="G5" t="s">
        <v>737</v>
      </c>
      <c r="H5" t="s">
        <v>738</v>
      </c>
      <c r="I5" t="s">
        <v>303</v>
      </c>
      <c r="J5" t="s">
        <v>21</v>
      </c>
      <c r="K5" t="s">
        <v>749</v>
      </c>
      <c r="L5" t="s">
        <v>740</v>
      </c>
      <c r="M5" t="s">
        <v>741</v>
      </c>
      <c r="N5" t="s">
        <v>611</v>
      </c>
      <c r="O5" t="s">
        <v>26</v>
      </c>
      <c r="P5" t="s">
        <v>613</v>
      </c>
      <c r="Q5" t="s">
        <v>83</v>
      </c>
      <c r="R5" t="s">
        <v>742</v>
      </c>
      <c r="S5" t="s">
        <v>615</v>
      </c>
      <c r="T5" t="s">
        <v>743</v>
      </c>
      <c r="U5" t="s">
        <v>32</v>
      </c>
    </row>
    <row r="6" spans="1:21" x14ac:dyDescent="0.25">
      <c r="A6" t="s">
        <v>750</v>
      </c>
      <c r="B6" t="s">
        <v>674</v>
      </c>
      <c r="C6" t="s">
        <v>21</v>
      </c>
      <c r="D6" t="s">
        <v>21</v>
      </c>
      <c r="E6" t="s">
        <v>713</v>
      </c>
      <c r="F6" t="s">
        <v>21</v>
      </c>
      <c r="G6" t="s">
        <v>737</v>
      </c>
      <c r="H6" t="s">
        <v>738</v>
      </c>
      <c r="I6" t="s">
        <v>306</v>
      </c>
      <c r="J6" t="s">
        <v>21</v>
      </c>
      <c r="K6" t="s">
        <v>751</v>
      </c>
      <c r="L6" t="s">
        <v>740</v>
      </c>
      <c r="M6" t="s">
        <v>741</v>
      </c>
      <c r="N6" t="s">
        <v>611</v>
      </c>
      <c r="O6" t="s">
        <v>26</v>
      </c>
      <c r="P6" t="s">
        <v>613</v>
      </c>
      <c r="Q6" t="s">
        <v>83</v>
      </c>
      <c r="R6" t="s">
        <v>742</v>
      </c>
      <c r="S6" t="s">
        <v>615</v>
      </c>
      <c r="T6" t="s">
        <v>743</v>
      </c>
      <c r="U6" t="s">
        <v>32</v>
      </c>
    </row>
    <row r="7" spans="1:21" x14ac:dyDescent="0.25">
      <c r="A7" t="s">
        <v>752</v>
      </c>
      <c r="B7" t="s">
        <v>668</v>
      </c>
      <c r="C7" t="s">
        <v>21</v>
      </c>
      <c r="D7" t="s">
        <v>21</v>
      </c>
      <c r="E7" t="s">
        <v>713</v>
      </c>
      <c r="F7" t="s">
        <v>21</v>
      </c>
      <c r="G7" t="s">
        <v>737</v>
      </c>
      <c r="H7" t="s">
        <v>738</v>
      </c>
      <c r="I7" t="s">
        <v>306</v>
      </c>
      <c r="J7" t="s">
        <v>21</v>
      </c>
      <c r="K7" t="s">
        <v>753</v>
      </c>
      <c r="L7" t="s">
        <v>740</v>
      </c>
      <c r="M7" t="s">
        <v>741</v>
      </c>
      <c r="N7" t="s">
        <v>611</v>
      </c>
      <c r="O7" t="s">
        <v>26</v>
      </c>
      <c r="P7" t="s">
        <v>613</v>
      </c>
      <c r="Q7" t="s">
        <v>83</v>
      </c>
      <c r="R7" t="s">
        <v>742</v>
      </c>
      <c r="S7" t="s">
        <v>615</v>
      </c>
      <c r="T7" t="s">
        <v>743</v>
      </c>
      <c r="U7" t="s">
        <v>32</v>
      </c>
    </row>
    <row r="8" spans="1:21" x14ac:dyDescent="0.25">
      <c r="A8" t="s">
        <v>754</v>
      </c>
      <c r="B8" t="s">
        <v>651</v>
      </c>
      <c r="C8" t="s">
        <v>21</v>
      </c>
      <c r="D8" t="s">
        <v>21</v>
      </c>
      <c r="E8" t="s">
        <v>713</v>
      </c>
      <c r="F8" t="s">
        <v>21</v>
      </c>
      <c r="G8" t="s">
        <v>737</v>
      </c>
      <c r="H8" t="s">
        <v>738</v>
      </c>
      <c r="I8" t="s">
        <v>306</v>
      </c>
      <c r="J8" t="s">
        <v>21</v>
      </c>
      <c r="K8" t="s">
        <v>755</v>
      </c>
      <c r="L8" t="s">
        <v>740</v>
      </c>
      <c r="M8" t="s">
        <v>741</v>
      </c>
      <c r="N8" t="s">
        <v>611</v>
      </c>
      <c r="O8" t="s">
        <v>26</v>
      </c>
      <c r="P8" t="s">
        <v>613</v>
      </c>
      <c r="Q8" t="s">
        <v>83</v>
      </c>
      <c r="R8" t="s">
        <v>742</v>
      </c>
      <c r="S8" t="s">
        <v>615</v>
      </c>
      <c r="T8" t="s">
        <v>743</v>
      </c>
      <c r="U8" t="s">
        <v>32</v>
      </c>
    </row>
    <row r="9" spans="1:21" x14ac:dyDescent="0.25">
      <c r="A9" t="s">
        <v>756</v>
      </c>
      <c r="B9" t="s">
        <v>645</v>
      </c>
      <c r="C9" t="s">
        <v>21</v>
      </c>
      <c r="D9" t="s">
        <v>21</v>
      </c>
      <c r="E9" t="s">
        <v>713</v>
      </c>
      <c r="F9" t="s">
        <v>21</v>
      </c>
      <c r="G9" t="s">
        <v>737</v>
      </c>
      <c r="H9" t="s">
        <v>738</v>
      </c>
      <c r="I9" t="s">
        <v>306</v>
      </c>
      <c r="J9" t="s">
        <v>21</v>
      </c>
      <c r="K9" t="s">
        <v>757</v>
      </c>
      <c r="L9" t="s">
        <v>740</v>
      </c>
      <c r="M9" t="s">
        <v>741</v>
      </c>
      <c r="N9" t="s">
        <v>611</v>
      </c>
      <c r="O9" t="s">
        <v>26</v>
      </c>
      <c r="P9" t="s">
        <v>613</v>
      </c>
      <c r="Q9" t="s">
        <v>83</v>
      </c>
      <c r="R9" t="s">
        <v>742</v>
      </c>
      <c r="S9" t="s">
        <v>615</v>
      </c>
      <c r="T9" t="s">
        <v>743</v>
      </c>
      <c r="U9" t="s">
        <v>32</v>
      </c>
    </row>
    <row r="10" spans="1:21" x14ac:dyDescent="0.25">
      <c r="A10" t="s">
        <v>758</v>
      </c>
      <c r="B10" t="s">
        <v>705</v>
      </c>
      <c r="C10" t="s">
        <v>21</v>
      </c>
      <c r="D10" t="s">
        <v>21</v>
      </c>
      <c r="E10" t="s">
        <v>713</v>
      </c>
      <c r="F10" t="s">
        <v>21</v>
      </c>
      <c r="G10" t="s">
        <v>737</v>
      </c>
      <c r="H10" t="s">
        <v>738</v>
      </c>
      <c r="I10" t="s">
        <v>305</v>
      </c>
      <c r="J10" t="s">
        <v>21</v>
      </c>
      <c r="K10" t="s">
        <v>759</v>
      </c>
      <c r="L10" t="s">
        <v>740</v>
      </c>
      <c r="M10" t="s">
        <v>741</v>
      </c>
      <c r="N10" t="s">
        <v>611</v>
      </c>
      <c r="O10" t="s">
        <v>26</v>
      </c>
      <c r="P10" t="s">
        <v>613</v>
      </c>
      <c r="Q10" t="s">
        <v>83</v>
      </c>
      <c r="R10" t="s">
        <v>742</v>
      </c>
      <c r="S10" t="s">
        <v>615</v>
      </c>
      <c r="T10" t="s">
        <v>743</v>
      </c>
      <c r="U10" t="s">
        <v>32</v>
      </c>
    </row>
    <row r="11" spans="1:21" x14ac:dyDescent="0.25">
      <c r="A11" t="s">
        <v>760</v>
      </c>
      <c r="B11" t="s">
        <v>713</v>
      </c>
      <c r="C11" t="s">
        <v>21</v>
      </c>
      <c r="D11" t="s">
        <v>21</v>
      </c>
      <c r="E11" t="s">
        <v>713</v>
      </c>
      <c r="F11" t="s">
        <v>21</v>
      </c>
      <c r="G11" t="s">
        <v>761</v>
      </c>
      <c r="H11" t="s">
        <v>738</v>
      </c>
      <c r="I11" t="s">
        <v>21</v>
      </c>
      <c r="J11" t="s">
        <v>21</v>
      </c>
      <c r="K11" t="s">
        <v>762</v>
      </c>
      <c r="L11" t="s">
        <v>740</v>
      </c>
      <c r="M11" t="s">
        <v>741</v>
      </c>
      <c r="N11" t="s">
        <v>611</v>
      </c>
      <c r="O11" t="s">
        <v>26</v>
      </c>
      <c r="P11" t="s">
        <v>613</v>
      </c>
      <c r="Q11" t="s">
        <v>83</v>
      </c>
      <c r="R11" t="s">
        <v>742</v>
      </c>
      <c r="S11" t="s">
        <v>615</v>
      </c>
      <c r="T11" t="s">
        <v>21</v>
      </c>
      <c r="U11" t="s">
        <v>32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workbookViewId="0"/>
  </sheetViews>
  <sheetFormatPr defaultRowHeight="15.75" x14ac:dyDescent="0.25"/>
  <sheetData>
    <row r="1" spans="1:41" x14ac:dyDescent="0.25">
      <c r="A1" t="s">
        <v>404</v>
      </c>
      <c r="B1" t="s">
        <v>405</v>
      </c>
      <c r="C1" t="s">
        <v>406</v>
      </c>
      <c r="D1" t="s">
        <v>407</v>
      </c>
      <c r="E1" t="s">
        <v>408</v>
      </c>
      <c r="F1" t="s">
        <v>467</v>
      </c>
      <c r="G1" t="s">
        <v>12</v>
      </c>
      <c r="H1" t="s">
        <v>409</v>
      </c>
      <c r="I1" t="s">
        <v>410</v>
      </c>
      <c r="J1" t="s">
        <v>470</v>
      </c>
      <c r="K1" t="s">
        <v>48</v>
      </c>
      <c r="L1" t="s">
        <v>473</v>
      </c>
      <c r="M1" t="s">
        <v>474</v>
      </c>
      <c r="N1" t="s">
        <v>411</v>
      </c>
      <c r="O1" t="s">
        <v>412</v>
      </c>
      <c r="P1" t="s">
        <v>413</v>
      </c>
      <c r="Q1" t="s">
        <v>414</v>
      </c>
      <c r="R1" t="s">
        <v>415</v>
      </c>
      <c r="S1" t="s">
        <v>416</v>
      </c>
      <c r="T1" t="s">
        <v>417</v>
      </c>
      <c r="U1" t="s">
        <v>418</v>
      </c>
      <c r="V1" t="s">
        <v>419</v>
      </c>
      <c r="W1" t="s">
        <v>475</v>
      </c>
      <c r="X1" t="s">
        <v>420</v>
      </c>
      <c r="Y1" t="s">
        <v>421</v>
      </c>
      <c r="Z1" t="s">
        <v>422</v>
      </c>
      <c r="AA1" t="s">
        <v>423</v>
      </c>
      <c r="AB1" t="s">
        <v>424</v>
      </c>
      <c r="AC1" t="s">
        <v>425</v>
      </c>
      <c r="AD1" t="s">
        <v>426</v>
      </c>
      <c r="AE1" t="s">
        <v>427</v>
      </c>
      <c r="AF1" t="s">
        <v>428</v>
      </c>
      <c r="AG1" t="s">
        <v>429</v>
      </c>
      <c r="AH1" t="s">
        <v>430</v>
      </c>
      <c r="AI1" t="s">
        <v>431</v>
      </c>
      <c r="AJ1" t="s">
        <v>432</v>
      </c>
      <c r="AK1" t="s">
        <v>478</v>
      </c>
      <c r="AL1" t="s">
        <v>479</v>
      </c>
      <c r="AM1" t="s">
        <v>433</v>
      </c>
      <c r="AN1" t="s">
        <v>480</v>
      </c>
      <c r="AO1" t="s">
        <v>18</v>
      </c>
    </row>
    <row r="2" spans="1:41" x14ac:dyDescent="0.25">
      <c r="A2" t="s">
        <v>553</v>
      </c>
      <c r="B2" t="s">
        <v>554</v>
      </c>
      <c r="C2" t="s">
        <v>436</v>
      </c>
      <c r="D2" t="s">
        <v>81</v>
      </c>
      <c r="E2" t="s">
        <v>81</v>
      </c>
      <c r="F2" t="s">
        <v>21</v>
      </c>
      <c r="G2" t="s">
        <v>21</v>
      </c>
      <c r="H2" t="s">
        <v>438</v>
      </c>
      <c r="I2" t="s">
        <v>439</v>
      </c>
      <c r="J2" t="s">
        <v>21</v>
      </c>
      <c r="K2" t="s">
        <v>74</v>
      </c>
      <c r="L2" t="s">
        <v>21</v>
      </c>
      <c r="M2" t="s">
        <v>53</v>
      </c>
      <c r="N2" t="s">
        <v>21</v>
      </c>
      <c r="O2" t="s">
        <v>30</v>
      </c>
      <c r="P2" t="s">
        <v>21</v>
      </c>
      <c r="Q2" t="s">
        <v>21</v>
      </c>
      <c r="R2" t="s">
        <v>440</v>
      </c>
      <c r="S2" t="s">
        <v>218</v>
      </c>
      <c r="T2" t="s">
        <v>21</v>
      </c>
      <c r="U2" t="s">
        <v>21</v>
      </c>
      <c r="V2" t="s">
        <v>441</v>
      </c>
      <c r="W2" t="s">
        <v>21</v>
      </c>
      <c r="X2" t="s">
        <v>442</v>
      </c>
      <c r="Y2" t="s">
        <v>21</v>
      </c>
      <c r="Z2" t="s">
        <v>21</v>
      </c>
      <c r="AA2" t="s">
        <v>21</v>
      </c>
      <c r="AB2" t="s">
        <v>21</v>
      </c>
      <c r="AC2" t="s">
        <v>21</v>
      </c>
      <c r="AD2" t="s">
        <v>21</v>
      </c>
      <c r="AE2" t="s">
        <v>82</v>
      </c>
      <c r="AF2" t="s">
        <v>443</v>
      </c>
      <c r="AG2" t="s">
        <v>21</v>
      </c>
      <c r="AH2" t="s">
        <v>21</v>
      </c>
      <c r="AI2" t="s">
        <v>30</v>
      </c>
      <c r="AJ2" t="s">
        <v>444</v>
      </c>
      <c r="AK2" t="s">
        <v>21</v>
      </c>
      <c r="AL2" t="s">
        <v>21</v>
      </c>
      <c r="AM2" t="s">
        <v>24</v>
      </c>
      <c r="AN2" t="s">
        <v>21</v>
      </c>
      <c r="AO2" t="s">
        <v>32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workbookViewId="0"/>
  </sheetViews>
  <sheetFormatPr defaultRowHeight="15.75" x14ac:dyDescent="0.25"/>
  <sheetData>
    <row r="1" spans="1:29" x14ac:dyDescent="0.25">
      <c r="A1" t="s">
        <v>404</v>
      </c>
      <c r="B1" t="s">
        <v>405</v>
      </c>
      <c r="C1" t="s">
        <v>557</v>
      </c>
      <c r="D1" t="s">
        <v>558</v>
      </c>
      <c r="E1" t="s">
        <v>407</v>
      </c>
      <c r="F1" t="s">
        <v>408</v>
      </c>
      <c r="G1" t="s">
        <v>467</v>
      </c>
      <c r="H1" t="s">
        <v>559</v>
      </c>
      <c r="I1" t="s">
        <v>12</v>
      </c>
      <c r="J1" t="s">
        <v>409</v>
      </c>
      <c r="K1" t="s">
        <v>410</v>
      </c>
      <c r="L1" t="s">
        <v>470</v>
      </c>
      <c r="M1" t="s">
        <v>48</v>
      </c>
      <c r="N1" t="s">
        <v>475</v>
      </c>
      <c r="O1" t="s">
        <v>560</v>
      </c>
      <c r="P1" t="s">
        <v>421</v>
      </c>
      <c r="Q1" t="s">
        <v>422</v>
      </c>
      <c r="R1" t="s">
        <v>423</v>
      </c>
      <c r="S1" t="s">
        <v>424</v>
      </c>
      <c r="T1" t="s">
        <v>425</v>
      </c>
      <c r="U1" t="s">
        <v>426</v>
      </c>
      <c r="V1" t="s">
        <v>503</v>
      </c>
      <c r="W1" t="s">
        <v>429</v>
      </c>
      <c r="X1" t="s">
        <v>430</v>
      </c>
      <c r="Y1" t="s">
        <v>432</v>
      </c>
      <c r="Z1" t="s">
        <v>478</v>
      </c>
      <c r="AA1" t="s">
        <v>479</v>
      </c>
      <c r="AB1" t="s">
        <v>480</v>
      </c>
      <c r="AC1" t="s">
        <v>18</v>
      </c>
    </row>
    <row r="2" spans="1:29" x14ac:dyDescent="0.25">
      <c r="A2" t="s">
        <v>561</v>
      </c>
      <c r="B2" t="s">
        <v>562</v>
      </c>
      <c r="C2" t="s">
        <v>563</v>
      </c>
      <c r="D2" t="s">
        <v>22</v>
      </c>
      <c r="E2" t="s">
        <v>81</v>
      </c>
      <c r="F2" t="s">
        <v>81</v>
      </c>
      <c r="G2" t="s">
        <v>21</v>
      </c>
      <c r="H2" t="s">
        <v>26</v>
      </c>
      <c r="I2" t="s">
        <v>21</v>
      </c>
      <c r="J2" t="s">
        <v>438</v>
      </c>
      <c r="K2" t="s">
        <v>439</v>
      </c>
      <c r="L2" t="s">
        <v>21</v>
      </c>
      <c r="M2" t="s">
        <v>74</v>
      </c>
      <c r="N2" t="s">
        <v>21</v>
      </c>
      <c r="O2" t="s">
        <v>21</v>
      </c>
      <c r="P2" t="s">
        <v>21</v>
      </c>
      <c r="Q2" t="s">
        <v>21</v>
      </c>
      <c r="R2" t="s">
        <v>21</v>
      </c>
      <c r="S2" t="s">
        <v>21</v>
      </c>
      <c r="T2" t="s">
        <v>21</v>
      </c>
      <c r="U2" t="s">
        <v>21</v>
      </c>
      <c r="V2" t="s">
        <v>440</v>
      </c>
      <c r="W2" t="s">
        <v>21</v>
      </c>
      <c r="X2" t="s">
        <v>21</v>
      </c>
      <c r="Y2" t="s">
        <v>444</v>
      </c>
      <c r="Z2" t="s">
        <v>21</v>
      </c>
      <c r="AA2" t="s">
        <v>21</v>
      </c>
      <c r="AB2" t="s">
        <v>21</v>
      </c>
      <c r="AC2" t="s">
        <v>32</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75" x14ac:dyDescent="0.25"/>
  <sheetData>
    <row r="1" spans="1:8" x14ac:dyDescent="0.25">
      <c r="A1" t="s">
        <v>564</v>
      </c>
      <c r="B1" t="s">
        <v>565</v>
      </c>
      <c r="C1" t="s">
        <v>467</v>
      </c>
      <c r="D1" t="s">
        <v>566</v>
      </c>
      <c r="E1" t="s">
        <v>567</v>
      </c>
      <c r="F1" t="s">
        <v>568</v>
      </c>
      <c r="G1" t="s">
        <v>12</v>
      </c>
      <c r="H1" t="s">
        <v>18</v>
      </c>
    </row>
    <row r="2" spans="1:8" x14ac:dyDescent="0.25">
      <c r="A2" t="s">
        <v>569</v>
      </c>
      <c r="B2" t="s">
        <v>570</v>
      </c>
      <c r="F2" t="s">
        <v>21</v>
      </c>
      <c r="G2" t="s">
        <v>21</v>
      </c>
      <c r="H2" t="s">
        <v>32</v>
      </c>
    </row>
    <row r="3" spans="1:8" x14ac:dyDescent="0.25">
      <c r="A3" t="s">
        <v>571</v>
      </c>
      <c r="B3" t="s">
        <v>572</v>
      </c>
      <c r="C3" t="s">
        <v>21</v>
      </c>
      <c r="D3" t="s">
        <v>21</v>
      </c>
      <c r="E3" t="s">
        <v>21</v>
      </c>
      <c r="G3" t="s">
        <v>21</v>
      </c>
      <c r="H3" t="s">
        <v>32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0"/>
  <sheetViews>
    <sheetView workbookViewId="0">
      <selection activeCell="D13" sqref="D13"/>
    </sheetView>
  </sheetViews>
  <sheetFormatPr defaultRowHeight="11.25" x14ac:dyDescent="0.25"/>
  <cols>
    <col min="1" max="1" width="42.28515625" style="1" bestFit="1" customWidth="1"/>
    <col min="2" max="2" width="49.85546875" style="1" customWidth="1"/>
    <col min="3" max="3" width="9.140625" style="3"/>
    <col min="4" max="9" width="36" style="3" customWidth="1"/>
    <col min="10" max="10" width="9.140625" style="3"/>
    <col min="11" max="11" width="17.42578125" style="3" customWidth="1"/>
    <col min="12" max="12" width="14.42578125" style="3" customWidth="1"/>
    <col min="13" max="13" width="34.42578125" style="3" customWidth="1"/>
    <col min="14" max="14" width="14" style="3" customWidth="1"/>
    <col min="15" max="15" width="34.5703125" style="3" customWidth="1"/>
    <col min="16" max="16" width="42.28515625" style="3" customWidth="1"/>
    <col min="17" max="17" width="13.85546875" style="3" customWidth="1"/>
    <col min="18" max="18" width="44.5703125" style="3" customWidth="1"/>
    <col min="19" max="19" width="13.28515625" style="3" customWidth="1"/>
    <col min="20" max="21" width="9.140625" style="3"/>
    <col min="22" max="22" width="6.5703125" style="1" bestFit="1" customWidth="1"/>
    <col min="23" max="23" width="32.28515625" style="1" bestFit="1" customWidth="1"/>
    <col min="24" max="24" width="9.28515625" style="1" bestFit="1" customWidth="1"/>
    <col min="25" max="25" width="7.28515625" style="1" bestFit="1" customWidth="1"/>
    <col min="26" max="26" width="10" style="1" bestFit="1" customWidth="1"/>
    <col min="27" max="27" width="9.7109375" style="1" bestFit="1" customWidth="1"/>
    <col min="28" max="28" width="9.5703125" style="1" bestFit="1" customWidth="1"/>
    <col min="29" max="29" width="9.85546875" style="1" bestFit="1" customWidth="1"/>
    <col min="30" max="30" width="9.5703125" style="1" bestFit="1" customWidth="1"/>
    <col min="31" max="31" width="7.7109375" style="1" bestFit="1" customWidth="1"/>
    <col min="32" max="32" width="7.85546875" style="1" bestFit="1" customWidth="1"/>
    <col min="33" max="33" width="8.140625" style="1" bestFit="1" customWidth="1"/>
    <col min="34" max="34" width="8.28515625" style="1" bestFit="1" customWidth="1"/>
    <col min="35" max="35" width="8.85546875" style="1" bestFit="1" customWidth="1"/>
    <col min="36" max="36" width="9.28515625" style="1" bestFit="1" customWidth="1"/>
    <col min="37" max="37" width="8" style="1" bestFit="1" customWidth="1"/>
    <col min="38" max="38" width="5.7109375" style="1" bestFit="1" customWidth="1"/>
    <col min="39" max="39" width="8.28515625" style="1" bestFit="1" customWidth="1"/>
    <col min="40" max="40" width="9.5703125" style="1" bestFit="1" customWidth="1"/>
    <col min="41" max="41" width="5.42578125" style="1" bestFit="1" customWidth="1"/>
    <col min="42" max="42" width="9.5703125" style="1" bestFit="1" customWidth="1"/>
    <col min="43" max="43" width="9" style="1" bestFit="1" customWidth="1"/>
    <col min="44" max="44" width="7.5703125" style="1" bestFit="1" customWidth="1"/>
    <col min="45" max="45" width="9.5703125" style="1" bestFit="1" customWidth="1"/>
    <col min="46" max="46" width="9.85546875" style="1" bestFit="1" customWidth="1"/>
    <col min="47" max="47" width="9.42578125" style="1" bestFit="1" customWidth="1"/>
    <col min="48" max="48" width="8.140625" style="1" bestFit="1" customWidth="1"/>
    <col min="49" max="49" width="8.28515625" style="1" bestFit="1" customWidth="1"/>
    <col min="50" max="50" width="8.140625" style="1" bestFit="1" customWidth="1"/>
    <col min="51" max="51" width="8.7109375" style="1" bestFit="1" customWidth="1"/>
    <col min="52" max="52" width="9.140625" style="1"/>
    <col min="53" max="54" width="8.7109375" style="1" bestFit="1" customWidth="1"/>
    <col min="55" max="55" width="9.7109375" style="1" bestFit="1" customWidth="1"/>
    <col min="56" max="56" width="7.85546875" style="1" bestFit="1" customWidth="1"/>
    <col min="57" max="57" width="8.140625" style="1" bestFit="1" customWidth="1"/>
    <col min="58" max="58" width="8.5703125" style="1" bestFit="1" customWidth="1"/>
    <col min="59" max="59" width="6.28515625" style="1" bestFit="1" customWidth="1"/>
    <col min="60" max="60" width="8.42578125" style="1" bestFit="1" customWidth="1"/>
    <col min="61" max="61" width="6.42578125" style="1" bestFit="1" customWidth="1"/>
    <col min="62" max="62" width="6.28515625" style="1" bestFit="1" customWidth="1"/>
    <col min="63" max="63" width="8.85546875" style="1" bestFit="1" customWidth="1"/>
    <col min="64" max="64" width="8.7109375" style="1" bestFit="1" customWidth="1"/>
    <col min="65" max="66" width="8.5703125" style="1" bestFit="1" customWidth="1"/>
    <col min="67" max="67" width="7.85546875" style="1" bestFit="1" customWidth="1"/>
    <col min="68" max="68" width="8.140625" style="1" bestFit="1" customWidth="1"/>
    <col min="69" max="16384" width="9.140625" style="1"/>
  </cols>
  <sheetData>
    <row r="1" spans="1:68" x14ac:dyDescent="0.25">
      <c r="A1" s="1" t="s">
        <v>37</v>
      </c>
      <c r="B1" s="1" t="s">
        <v>12</v>
      </c>
      <c r="C1" s="3" t="s">
        <v>783</v>
      </c>
      <c r="D1" s="3" t="s">
        <v>784</v>
      </c>
      <c r="E1" s="3" t="s">
        <v>785</v>
      </c>
      <c r="F1" s="3" t="s">
        <v>786</v>
      </c>
      <c r="G1" s="3" t="s">
        <v>787</v>
      </c>
      <c r="H1" s="3" t="s">
        <v>788</v>
      </c>
      <c r="I1" s="3" t="s">
        <v>789</v>
      </c>
      <c r="J1" s="3" t="s">
        <v>790</v>
      </c>
      <c r="K1" s="3" t="s">
        <v>791</v>
      </c>
      <c r="L1" s="3" t="s">
        <v>792</v>
      </c>
      <c r="M1" s="3" t="s">
        <v>793</v>
      </c>
      <c r="N1" s="3" t="s">
        <v>794</v>
      </c>
      <c r="O1" s="3" t="s">
        <v>795</v>
      </c>
      <c r="P1" s="3" t="s">
        <v>796</v>
      </c>
      <c r="Q1" s="3" t="s">
        <v>797</v>
      </c>
      <c r="R1" s="3" t="s">
        <v>798</v>
      </c>
      <c r="S1" s="3" t="s">
        <v>799</v>
      </c>
      <c r="V1" s="1" t="s">
        <v>38</v>
      </c>
      <c r="W1" s="1" t="s">
        <v>39</v>
      </c>
      <c r="X1" s="1" t="s">
        <v>40</v>
      </c>
      <c r="Y1" s="1" t="s">
        <v>2</v>
      </c>
      <c r="Z1" s="1" t="s">
        <v>3</v>
      </c>
      <c r="AA1" s="1" t="s">
        <v>41</v>
      </c>
      <c r="AB1" s="1" t="s">
        <v>4</v>
      </c>
      <c r="AC1" s="1" t="s">
        <v>5</v>
      </c>
      <c r="AD1" s="1" t="s">
        <v>42</v>
      </c>
      <c r="AE1" s="1" t="s">
        <v>6</v>
      </c>
      <c r="AF1" s="1" t="s">
        <v>7</v>
      </c>
      <c r="AG1" s="1" t="s">
        <v>8</v>
      </c>
      <c r="AH1" s="1" t="s">
        <v>9</v>
      </c>
      <c r="AI1" s="1" t="s">
        <v>10</v>
      </c>
      <c r="AJ1" s="1" t="s">
        <v>11</v>
      </c>
      <c r="AK1" s="1" t="s">
        <v>43</v>
      </c>
      <c r="AL1" s="1" t="s">
        <v>44</v>
      </c>
      <c r="AM1" s="1" t="s">
        <v>13</v>
      </c>
      <c r="AN1" s="1" t="s">
        <v>45</v>
      </c>
      <c r="AO1" s="1" t="s">
        <v>46</v>
      </c>
      <c r="AP1" s="1" t="s">
        <v>47</v>
      </c>
      <c r="AQ1" s="1" t="s">
        <v>48</v>
      </c>
      <c r="AR1" s="1" t="s">
        <v>49</v>
      </c>
      <c r="AS1" s="1" t="s">
        <v>50</v>
      </c>
      <c r="AT1" s="1" t="s">
        <v>51</v>
      </c>
      <c r="AU1" s="1" t="s">
        <v>52</v>
      </c>
      <c r="AV1" s="1" t="s">
        <v>53</v>
      </c>
      <c r="AW1" s="1" t="s">
        <v>14</v>
      </c>
      <c r="AX1" s="1" t="s">
        <v>15</v>
      </c>
      <c r="AY1" s="1" t="s">
        <v>54</v>
      </c>
      <c r="AZ1" s="1" t="s">
        <v>55</v>
      </c>
      <c r="BA1" s="1" t="s">
        <v>56</v>
      </c>
      <c r="BB1" s="1" t="s">
        <v>57</v>
      </c>
      <c r="BC1" s="1" t="s">
        <v>58</v>
      </c>
      <c r="BD1" s="1" t="s">
        <v>59</v>
      </c>
      <c r="BE1" s="1" t="s">
        <v>60</v>
      </c>
      <c r="BF1" s="1" t="s">
        <v>61</v>
      </c>
      <c r="BG1" s="1" t="s">
        <v>16</v>
      </c>
      <c r="BH1" s="1" t="s">
        <v>62</v>
      </c>
      <c r="BI1" s="1" t="s">
        <v>63</v>
      </c>
      <c r="BJ1" s="1" t="s">
        <v>64</v>
      </c>
      <c r="BK1" s="1" t="s">
        <v>65</v>
      </c>
      <c r="BL1" s="1" t="s">
        <v>66</v>
      </c>
      <c r="BM1" s="1" t="s">
        <v>67</v>
      </c>
      <c r="BN1" s="1" t="s">
        <v>68</v>
      </c>
      <c r="BO1" s="1" t="s">
        <v>69</v>
      </c>
      <c r="BP1" s="1" t="s">
        <v>18</v>
      </c>
    </row>
    <row r="2" spans="1:68" x14ac:dyDescent="0.15">
      <c r="A2" s="1" t="s">
        <v>70</v>
      </c>
      <c r="B2" s="1" t="s">
        <v>72</v>
      </c>
      <c r="C2" s="28" t="s">
        <v>908</v>
      </c>
      <c r="J2" s="33" t="e">
        <f t="shared" ref="J2" si="0">IF(IFERROR(FIND(".",#REF!),-1)&gt;-1,MID(#REF!,2,FIND(".",#REF!)-2),MID(#REF!,2,LEN(#REF!)-2))</f>
        <v>#REF!</v>
      </c>
      <c r="K2" s="17" t="e">
        <f t="shared" ref="K2" si="1">IF(IFERROR(FIND(".",#REF!),-1)&gt;-1,MID(#REF!,FIND(".",#REF!)+1,FIND(".",#REF!,FIND(".",#REF!)+1)-FIND(".",#REF!)-1),MID(#REF!,2,LEN(#REF!)-2))</f>
        <v>#REF!</v>
      </c>
      <c r="L2" s="4" t="s">
        <v>766</v>
      </c>
      <c r="M2" s="5" t="e">
        <f>VLOOKUP(L2, '[1]App Inventory'!#REF!,2, FALSE)</f>
        <v>#REF!</v>
      </c>
      <c r="N2" s="17"/>
      <c r="O2" s="17"/>
      <c r="P2" s="6" t="s">
        <v>801</v>
      </c>
      <c r="Q2" s="6" t="e">
        <f>VLOOKUP(L2, '[1]App Inventory'!#REF!,16, FALSE)</f>
        <v>#REF!</v>
      </c>
      <c r="R2" s="17"/>
      <c r="S2" s="17" t="e">
        <f>VLOOKUP(N2, '[1]App Inventory'!#REF!,16, FALSE)</f>
        <v>#REF!</v>
      </c>
      <c r="V2" s="1" t="s">
        <v>30</v>
      </c>
      <c r="W2" s="1" t="s">
        <v>21</v>
      </c>
      <c r="X2" s="1" t="s">
        <v>22</v>
      </c>
      <c r="Y2" s="1" t="s">
        <v>21</v>
      </c>
      <c r="Z2" s="1" t="s">
        <v>21</v>
      </c>
      <c r="AA2" s="1" t="s">
        <v>21</v>
      </c>
      <c r="AB2" s="1" t="s">
        <v>22</v>
      </c>
      <c r="AC2" s="1" t="s">
        <v>22</v>
      </c>
      <c r="AD2" s="1" t="s">
        <v>30</v>
      </c>
      <c r="AE2" s="1" t="s">
        <v>21</v>
      </c>
      <c r="AF2" s="1" t="s">
        <v>23</v>
      </c>
      <c r="AG2" s="1" t="s">
        <v>22</v>
      </c>
      <c r="AH2" s="1" t="s">
        <v>26</v>
      </c>
      <c r="AI2" s="1" t="s">
        <v>25</v>
      </c>
      <c r="AJ2" s="1" t="s">
        <v>26</v>
      </c>
      <c r="AK2" s="1" t="s">
        <v>71</v>
      </c>
      <c r="AL2" s="1" t="s">
        <v>26</v>
      </c>
      <c r="AM2" s="1" t="s">
        <v>28</v>
      </c>
      <c r="AN2" s="1" t="s">
        <v>32</v>
      </c>
      <c r="AO2" s="1" t="s">
        <v>21</v>
      </c>
      <c r="AP2" s="1" t="s">
        <v>73</v>
      </c>
      <c r="AQ2" s="1" t="s">
        <v>74</v>
      </c>
      <c r="AR2" s="1" t="s">
        <v>75</v>
      </c>
      <c r="AS2" s="1" t="s">
        <v>76</v>
      </c>
      <c r="AT2" s="1" t="s">
        <v>32</v>
      </c>
      <c r="AU2" s="1" t="s">
        <v>77</v>
      </c>
      <c r="AV2" s="1" t="s">
        <v>21</v>
      </c>
      <c r="AW2" s="1" t="s">
        <v>28</v>
      </c>
      <c r="AX2" s="1" t="s">
        <v>29</v>
      </c>
      <c r="AY2" s="1" t="s">
        <v>78</v>
      </c>
      <c r="AZ2" s="1" t="s">
        <v>79</v>
      </c>
      <c r="BA2" s="1" t="s">
        <v>80</v>
      </c>
      <c r="BB2" s="1" t="s">
        <v>80</v>
      </c>
      <c r="BC2" s="1" t="s">
        <v>28</v>
      </c>
      <c r="BD2" s="1" t="s">
        <v>81</v>
      </c>
      <c r="BE2" s="1" t="s">
        <v>82</v>
      </c>
      <c r="BF2" s="1" t="s">
        <v>82</v>
      </c>
      <c r="BG2" s="1" t="s">
        <v>30</v>
      </c>
      <c r="BI2" s="1" t="s">
        <v>32</v>
      </c>
      <c r="BJ2" s="1" t="s">
        <v>30</v>
      </c>
      <c r="BK2" s="1" t="s">
        <v>21</v>
      </c>
      <c r="BL2" s="1" t="s">
        <v>83</v>
      </c>
      <c r="BM2" s="1" t="s">
        <v>22</v>
      </c>
      <c r="BN2" s="1" t="s">
        <v>84</v>
      </c>
      <c r="BO2" s="1" t="s">
        <v>77</v>
      </c>
      <c r="BP2" s="1" t="s">
        <v>32</v>
      </c>
    </row>
    <row r="3" spans="1:68" x14ac:dyDescent="0.15">
      <c r="A3" s="1" t="s">
        <v>85</v>
      </c>
      <c r="B3" s="1" t="s">
        <v>86</v>
      </c>
      <c r="C3" s="46" t="s">
        <v>908</v>
      </c>
      <c r="J3" s="33" t="e">
        <f t="shared" ref="J3" si="2">IF(IFERROR(FIND(".",#REF!),-1)&gt;-1,MID(#REF!,2,FIND(".",#REF!)-2),MID(#REF!,2,LEN(#REF!)-2))</f>
        <v>#REF!</v>
      </c>
      <c r="K3" s="17" t="e">
        <f t="shared" ref="K3" si="3">IF(IFERROR(FIND(".",#REF!),-1)&gt;-1,MID(#REF!,FIND(".",#REF!)+1,FIND(".",#REF!,FIND(".",#REF!)+1)-FIND(".",#REF!)-1),MID(#REF!,2,LEN(#REF!)-2))</f>
        <v>#REF!</v>
      </c>
      <c r="L3" s="4" t="s">
        <v>766</v>
      </c>
      <c r="M3" s="5" t="e">
        <f>VLOOKUP(L3, '[1]App Inventory'!#REF!,2, FALSE)</f>
        <v>#REF!</v>
      </c>
      <c r="N3" s="17"/>
      <c r="O3" s="17"/>
      <c r="P3" s="6" t="s">
        <v>801</v>
      </c>
      <c r="Q3" s="6" t="e">
        <f>VLOOKUP(L3, '[1]App Inventory'!#REF!,16, FALSE)</f>
        <v>#REF!</v>
      </c>
      <c r="R3" s="17"/>
      <c r="S3" s="17" t="e">
        <f>VLOOKUP(N3, '[1]App Inventory'!#REF!,16, FALSE)</f>
        <v>#REF!</v>
      </c>
      <c r="V3" s="1" t="s">
        <v>30</v>
      </c>
      <c r="W3" s="1" t="s">
        <v>21</v>
      </c>
      <c r="X3" s="1" t="s">
        <v>22</v>
      </c>
      <c r="Y3" s="1" t="s">
        <v>21</v>
      </c>
      <c r="Z3" s="1" t="s">
        <v>21</v>
      </c>
      <c r="AA3" s="1" t="s">
        <v>21</v>
      </c>
      <c r="AB3" s="1" t="s">
        <v>22</v>
      </c>
      <c r="AC3" s="1" t="s">
        <v>22</v>
      </c>
      <c r="AD3" s="1" t="s">
        <v>30</v>
      </c>
      <c r="AE3" s="1" t="s">
        <v>21</v>
      </c>
      <c r="AF3" s="1" t="s">
        <v>23</v>
      </c>
      <c r="AG3" s="1" t="s">
        <v>22</v>
      </c>
      <c r="AH3" s="1" t="s">
        <v>26</v>
      </c>
      <c r="AI3" s="1" t="s">
        <v>25</v>
      </c>
      <c r="AJ3" s="1" t="s">
        <v>26</v>
      </c>
      <c r="AK3" s="1" t="s">
        <v>71</v>
      </c>
      <c r="AL3" s="1" t="s">
        <v>26</v>
      </c>
      <c r="AM3" s="1" t="s">
        <v>28</v>
      </c>
      <c r="AN3" s="1" t="s">
        <v>32</v>
      </c>
      <c r="AO3" s="1" t="s">
        <v>21</v>
      </c>
      <c r="AP3" s="1" t="s">
        <v>73</v>
      </c>
      <c r="AQ3" s="1" t="s">
        <v>74</v>
      </c>
      <c r="AR3" s="1" t="s">
        <v>75</v>
      </c>
      <c r="AS3" s="1" t="s">
        <v>76</v>
      </c>
      <c r="AT3" s="1" t="s">
        <v>32</v>
      </c>
      <c r="AU3" s="1" t="s">
        <v>77</v>
      </c>
      <c r="AV3" s="1" t="s">
        <v>21</v>
      </c>
      <c r="AW3" s="1" t="s">
        <v>28</v>
      </c>
      <c r="AX3" s="1" t="s">
        <v>29</v>
      </c>
      <c r="AY3" s="1" t="s">
        <v>78</v>
      </c>
      <c r="AZ3" s="1" t="s">
        <v>79</v>
      </c>
      <c r="BA3" s="1" t="s">
        <v>80</v>
      </c>
      <c r="BB3" s="1" t="s">
        <v>80</v>
      </c>
      <c r="BC3" s="1" t="s">
        <v>28</v>
      </c>
      <c r="BD3" s="1" t="s">
        <v>81</v>
      </c>
      <c r="BE3" s="1" t="s">
        <v>82</v>
      </c>
      <c r="BF3" s="1" t="s">
        <v>82</v>
      </c>
      <c r="BG3" s="1" t="s">
        <v>30</v>
      </c>
      <c r="BI3" s="1" t="s">
        <v>32</v>
      </c>
      <c r="BJ3" s="1" t="s">
        <v>30</v>
      </c>
      <c r="BK3" s="1" t="s">
        <v>21</v>
      </c>
      <c r="BL3" s="1" t="s">
        <v>83</v>
      </c>
      <c r="BM3" s="1" t="s">
        <v>22</v>
      </c>
      <c r="BN3" s="1" t="s">
        <v>84</v>
      </c>
      <c r="BO3" s="1" t="s">
        <v>77</v>
      </c>
      <c r="BP3" s="1" t="s">
        <v>32</v>
      </c>
    </row>
    <row r="4" spans="1:68" x14ac:dyDescent="0.15">
      <c r="A4" s="1" t="s">
        <v>87</v>
      </c>
      <c r="B4" s="1" t="s">
        <v>88</v>
      </c>
      <c r="J4" s="33" t="e">
        <f t="shared" ref="J4" si="4">IF(IFERROR(FIND(".",#REF!),-1)&gt;-1,MID(#REF!,2,FIND(".",#REF!)-2),MID(#REF!,2,LEN(#REF!)-2))</f>
        <v>#REF!</v>
      </c>
      <c r="K4" s="17" t="e">
        <f t="shared" ref="K4" si="5">IF(IFERROR(FIND(".",#REF!),-1)&gt;-1,MID(#REF!,FIND(".",#REF!)+1,FIND(".",#REF!,FIND(".",#REF!)+1)-FIND(".",#REF!)-1),MID(#REF!,2,LEN(#REF!)-2))</f>
        <v>#REF!</v>
      </c>
      <c r="L4" s="4" t="s">
        <v>766</v>
      </c>
      <c r="M4" s="5" t="e">
        <f>VLOOKUP(L4, '[1]App Inventory'!#REF!,2, FALSE)</f>
        <v>#REF!</v>
      </c>
      <c r="N4" s="17"/>
      <c r="O4" s="17"/>
      <c r="P4" s="6" t="s">
        <v>801</v>
      </c>
      <c r="Q4" s="6" t="e">
        <f>VLOOKUP(L4, '[1]App Inventory'!#REF!,16, FALSE)</f>
        <v>#REF!</v>
      </c>
      <c r="R4" s="17"/>
      <c r="S4" s="17" t="e">
        <f>VLOOKUP(N4, '[1]App Inventory'!#REF!,16, FALSE)</f>
        <v>#REF!</v>
      </c>
      <c r="V4" s="1" t="s">
        <v>30</v>
      </c>
      <c r="W4" s="1" t="s">
        <v>21</v>
      </c>
      <c r="X4" s="1" t="s">
        <v>22</v>
      </c>
      <c r="Y4" s="1" t="s">
        <v>21</v>
      </c>
      <c r="Z4" s="1" t="s">
        <v>21</v>
      </c>
      <c r="AA4" s="1" t="s">
        <v>21</v>
      </c>
      <c r="AB4" s="1" t="s">
        <v>22</v>
      </c>
      <c r="AC4" s="1" t="s">
        <v>22</v>
      </c>
      <c r="AD4" s="1" t="s">
        <v>30</v>
      </c>
      <c r="AE4" s="1" t="s">
        <v>21</v>
      </c>
      <c r="AF4" s="1" t="s">
        <v>23</v>
      </c>
      <c r="AG4" s="1" t="s">
        <v>22</v>
      </c>
      <c r="AH4" s="1" t="s">
        <v>26</v>
      </c>
      <c r="AI4" s="1" t="s">
        <v>25</v>
      </c>
      <c r="AJ4" s="1" t="s">
        <v>26</v>
      </c>
      <c r="AK4" s="1" t="s">
        <v>71</v>
      </c>
      <c r="AL4" s="1" t="s">
        <v>26</v>
      </c>
      <c r="AM4" s="1" t="s">
        <v>28</v>
      </c>
      <c r="AN4" s="1" t="s">
        <v>32</v>
      </c>
      <c r="AO4" s="1" t="s">
        <v>21</v>
      </c>
      <c r="AP4" s="1" t="s">
        <v>73</v>
      </c>
      <c r="AQ4" s="1" t="s">
        <v>74</v>
      </c>
      <c r="AR4" s="1" t="s">
        <v>75</v>
      </c>
      <c r="AS4" s="1" t="s">
        <v>76</v>
      </c>
      <c r="AT4" s="1" t="s">
        <v>32</v>
      </c>
      <c r="AU4" s="1" t="s">
        <v>77</v>
      </c>
      <c r="AV4" s="1" t="s">
        <v>21</v>
      </c>
      <c r="AW4" s="1" t="s">
        <v>28</v>
      </c>
      <c r="AX4" s="1" t="s">
        <v>29</v>
      </c>
      <c r="AY4" s="1" t="s">
        <v>78</v>
      </c>
      <c r="AZ4" s="1" t="s">
        <v>79</v>
      </c>
      <c r="BA4" s="1" t="s">
        <v>80</v>
      </c>
      <c r="BB4" s="1" t="s">
        <v>80</v>
      </c>
      <c r="BC4" s="1" t="s">
        <v>28</v>
      </c>
      <c r="BD4" s="1" t="s">
        <v>81</v>
      </c>
      <c r="BE4" s="1" t="s">
        <v>82</v>
      </c>
      <c r="BF4" s="1" t="s">
        <v>82</v>
      </c>
      <c r="BG4" s="1" t="s">
        <v>30</v>
      </c>
      <c r="BI4" s="1" t="s">
        <v>32</v>
      </c>
      <c r="BJ4" s="1" t="s">
        <v>30</v>
      </c>
      <c r="BK4" s="1" t="s">
        <v>21</v>
      </c>
      <c r="BL4" s="1" t="s">
        <v>83</v>
      </c>
      <c r="BM4" s="1" t="s">
        <v>22</v>
      </c>
      <c r="BN4" s="1" t="s">
        <v>84</v>
      </c>
      <c r="BO4" s="1" t="s">
        <v>77</v>
      </c>
      <c r="BP4" s="1" t="s">
        <v>32</v>
      </c>
    </row>
    <row r="5" spans="1:68" x14ac:dyDescent="0.15">
      <c r="A5" s="1" t="s">
        <v>89</v>
      </c>
      <c r="B5" s="1" t="s">
        <v>90</v>
      </c>
      <c r="J5" s="33" t="e">
        <f t="shared" ref="J5" si="6">IF(IFERROR(FIND(".",#REF!),-1)&gt;-1,MID(#REF!,2,FIND(".",#REF!)-2),MID(#REF!,2,LEN(#REF!)-2))</f>
        <v>#REF!</v>
      </c>
      <c r="K5" s="17" t="e">
        <f t="shared" ref="K5" si="7">IF(IFERROR(FIND(".",#REF!),-1)&gt;-1,MID(#REF!,FIND(".",#REF!)+1,FIND(".",#REF!,FIND(".",#REF!)+1)-FIND(".",#REF!)-1),MID(#REF!,2,LEN(#REF!)-2))</f>
        <v>#REF!</v>
      </c>
      <c r="L5" s="4" t="s">
        <v>766</v>
      </c>
      <c r="M5" s="5" t="e">
        <f>VLOOKUP(L5, '[1]App Inventory'!#REF!,2, FALSE)</f>
        <v>#REF!</v>
      </c>
      <c r="N5" s="17"/>
      <c r="O5" s="17"/>
      <c r="P5" s="6" t="s">
        <v>801</v>
      </c>
      <c r="Q5" s="6" t="e">
        <f>VLOOKUP(L5, '[1]App Inventory'!#REF!,16, FALSE)</f>
        <v>#REF!</v>
      </c>
      <c r="R5" s="17"/>
      <c r="S5" s="17" t="e">
        <f>VLOOKUP(N5, '[1]App Inventory'!#REF!,16, FALSE)</f>
        <v>#REF!</v>
      </c>
      <c r="V5" s="1" t="s">
        <v>30</v>
      </c>
      <c r="W5" s="1" t="s">
        <v>21</v>
      </c>
      <c r="X5" s="1" t="s">
        <v>22</v>
      </c>
      <c r="Y5" s="1" t="s">
        <v>21</v>
      </c>
      <c r="Z5" s="1" t="s">
        <v>21</v>
      </c>
      <c r="AA5" s="1" t="s">
        <v>21</v>
      </c>
      <c r="AB5" s="1" t="s">
        <v>22</v>
      </c>
      <c r="AC5" s="1" t="s">
        <v>22</v>
      </c>
      <c r="AD5" s="1" t="s">
        <v>30</v>
      </c>
      <c r="AE5" s="1" t="s">
        <v>21</v>
      </c>
      <c r="AF5" s="1" t="s">
        <v>23</v>
      </c>
      <c r="AG5" s="1" t="s">
        <v>22</v>
      </c>
      <c r="AH5" s="1" t="s">
        <v>24</v>
      </c>
      <c r="AI5" s="1" t="s">
        <v>25</v>
      </c>
      <c r="AJ5" s="1" t="s">
        <v>26</v>
      </c>
      <c r="AK5" s="1" t="s">
        <v>71</v>
      </c>
      <c r="AL5" s="1" t="s">
        <v>26</v>
      </c>
      <c r="AM5" s="1" t="s">
        <v>28</v>
      </c>
      <c r="AN5" s="1" t="s">
        <v>32</v>
      </c>
      <c r="AO5" s="1" t="s">
        <v>21</v>
      </c>
      <c r="AP5" s="1" t="s">
        <v>73</v>
      </c>
      <c r="AQ5" s="1" t="s">
        <v>74</v>
      </c>
      <c r="AR5" s="1" t="s">
        <v>30</v>
      </c>
      <c r="AS5" s="1" t="s">
        <v>76</v>
      </c>
      <c r="AT5" s="1" t="s">
        <v>32</v>
      </c>
      <c r="AU5" s="1" t="s">
        <v>77</v>
      </c>
      <c r="AV5" s="1" t="s">
        <v>21</v>
      </c>
      <c r="AW5" s="1" t="s">
        <v>28</v>
      </c>
      <c r="AX5" s="1" t="s">
        <v>29</v>
      </c>
      <c r="AY5" s="1" t="s">
        <v>78</v>
      </c>
      <c r="AZ5" s="1" t="s">
        <v>79</v>
      </c>
      <c r="BA5" s="1" t="s">
        <v>80</v>
      </c>
      <c r="BB5" s="1" t="s">
        <v>80</v>
      </c>
      <c r="BC5" s="1" t="s">
        <v>28</v>
      </c>
      <c r="BD5" s="1" t="s">
        <v>81</v>
      </c>
      <c r="BE5" s="1" t="s">
        <v>82</v>
      </c>
      <c r="BF5" s="1" t="s">
        <v>82</v>
      </c>
      <c r="BG5" s="1" t="s">
        <v>30</v>
      </c>
      <c r="BI5" s="1" t="s">
        <v>32</v>
      </c>
      <c r="BJ5" s="1" t="s">
        <v>30</v>
      </c>
      <c r="BK5" s="1" t="s">
        <v>21</v>
      </c>
      <c r="BL5" s="1" t="s">
        <v>83</v>
      </c>
      <c r="BM5" s="1" t="s">
        <v>22</v>
      </c>
      <c r="BN5" s="1" t="s">
        <v>84</v>
      </c>
      <c r="BO5" s="1" t="s">
        <v>77</v>
      </c>
      <c r="BP5" s="1" t="s">
        <v>32</v>
      </c>
    </row>
    <row r="6" spans="1:68" x14ac:dyDescent="0.15">
      <c r="A6" s="1" t="s">
        <v>91</v>
      </c>
      <c r="B6" s="1" t="s">
        <v>92</v>
      </c>
      <c r="J6" s="33" t="e">
        <f t="shared" ref="J6" si="8">IF(IFERROR(FIND(".",#REF!),-1)&gt;-1,MID(#REF!,2,FIND(".",#REF!)-2),MID(#REF!,2,LEN(#REF!)-2))</f>
        <v>#REF!</v>
      </c>
      <c r="K6" s="17" t="e">
        <f t="shared" ref="K6" si="9">IF(IFERROR(FIND(".",#REF!),-1)&gt;-1,MID(#REF!,FIND(".",#REF!)+1,FIND(".",#REF!,FIND(".",#REF!)+1)-FIND(".",#REF!)-1),MID(#REF!,2,LEN(#REF!)-2))</f>
        <v>#REF!</v>
      </c>
      <c r="L6" s="4" t="s">
        <v>766</v>
      </c>
      <c r="M6" s="5" t="e">
        <f>VLOOKUP(L6, '[1]App Inventory'!#REF!,2, FALSE)</f>
        <v>#REF!</v>
      </c>
      <c r="N6" s="17"/>
      <c r="O6" s="17"/>
      <c r="P6" s="6" t="s">
        <v>801</v>
      </c>
      <c r="Q6" s="6" t="e">
        <f>VLOOKUP(L6, '[1]App Inventory'!#REF!,16, FALSE)</f>
        <v>#REF!</v>
      </c>
      <c r="R6" s="17"/>
      <c r="S6" s="17" t="e">
        <f>VLOOKUP(N6, '[1]App Inventory'!#REF!,16, FALSE)</f>
        <v>#REF!</v>
      </c>
      <c r="V6" s="1" t="s">
        <v>30</v>
      </c>
      <c r="W6" s="1" t="s">
        <v>21</v>
      </c>
      <c r="X6" s="1" t="s">
        <v>22</v>
      </c>
      <c r="Y6" s="1" t="s">
        <v>21</v>
      </c>
      <c r="Z6" s="1" t="s">
        <v>21</v>
      </c>
      <c r="AA6" s="1" t="s">
        <v>21</v>
      </c>
      <c r="AB6" s="1" t="s">
        <v>22</v>
      </c>
      <c r="AC6" s="1" t="s">
        <v>22</v>
      </c>
      <c r="AD6" s="1" t="s">
        <v>30</v>
      </c>
      <c r="AE6" s="1" t="s">
        <v>21</v>
      </c>
      <c r="AF6" s="1" t="s">
        <v>23</v>
      </c>
      <c r="AG6" s="1" t="s">
        <v>22</v>
      </c>
      <c r="AH6" s="1" t="s">
        <v>24</v>
      </c>
      <c r="AI6" s="1" t="s">
        <v>25</v>
      </c>
      <c r="AJ6" s="1" t="s">
        <v>26</v>
      </c>
      <c r="AK6" s="1" t="s">
        <v>71</v>
      </c>
      <c r="AL6" s="1" t="s">
        <v>26</v>
      </c>
      <c r="AM6" s="1" t="s">
        <v>28</v>
      </c>
      <c r="AN6" s="1" t="s">
        <v>32</v>
      </c>
      <c r="AO6" s="1" t="s">
        <v>21</v>
      </c>
      <c r="AP6" s="1" t="s">
        <v>73</v>
      </c>
      <c r="AQ6" s="1" t="s">
        <v>74</v>
      </c>
      <c r="AR6" s="1" t="s">
        <v>30</v>
      </c>
      <c r="AS6" s="1" t="s">
        <v>76</v>
      </c>
      <c r="AT6" s="1" t="s">
        <v>32</v>
      </c>
      <c r="AU6" s="1" t="s">
        <v>77</v>
      </c>
      <c r="AV6" s="1" t="s">
        <v>21</v>
      </c>
      <c r="AW6" s="1" t="s">
        <v>28</v>
      </c>
      <c r="AX6" s="1" t="s">
        <v>29</v>
      </c>
      <c r="AY6" s="1" t="s">
        <v>78</v>
      </c>
      <c r="AZ6" s="1" t="s">
        <v>79</v>
      </c>
      <c r="BA6" s="1" t="s">
        <v>80</v>
      </c>
      <c r="BB6" s="1" t="s">
        <v>80</v>
      </c>
      <c r="BC6" s="1" t="s">
        <v>28</v>
      </c>
      <c r="BD6" s="1" t="s">
        <v>81</v>
      </c>
      <c r="BE6" s="1" t="s">
        <v>82</v>
      </c>
      <c r="BF6" s="1" t="s">
        <v>82</v>
      </c>
      <c r="BG6" s="1" t="s">
        <v>30</v>
      </c>
      <c r="BI6" s="1" t="s">
        <v>32</v>
      </c>
      <c r="BJ6" s="1" t="s">
        <v>30</v>
      </c>
      <c r="BK6" s="1" t="s">
        <v>21</v>
      </c>
      <c r="BL6" s="1" t="s">
        <v>83</v>
      </c>
      <c r="BM6" s="1" t="s">
        <v>22</v>
      </c>
      <c r="BN6" s="1" t="s">
        <v>84</v>
      </c>
      <c r="BO6" s="1" t="s">
        <v>77</v>
      </c>
      <c r="BP6" s="1" t="s">
        <v>32</v>
      </c>
    </row>
    <row r="7" spans="1:68" x14ac:dyDescent="0.15">
      <c r="A7" s="1" t="s">
        <v>93</v>
      </c>
      <c r="B7" s="1" t="s">
        <v>94</v>
      </c>
      <c r="C7" s="28" t="s">
        <v>909</v>
      </c>
      <c r="D7" s="27" t="s">
        <v>522</v>
      </c>
      <c r="J7" s="33" t="e">
        <f t="shared" ref="J7" si="10">IF(IFERROR(FIND(".",#REF!),-1)&gt;-1,MID(#REF!,2,FIND(".",#REF!)-2),MID(#REF!,2,LEN(#REF!)-2))</f>
        <v>#REF!</v>
      </c>
      <c r="K7" s="17" t="e">
        <f t="shared" ref="K7" si="11">IF(IFERROR(FIND(".",#REF!),-1)&gt;-1,MID(#REF!,FIND(".",#REF!)+1,FIND(".",#REF!,FIND(".",#REF!)+1)-FIND(".",#REF!)-1),MID(#REF!,2,LEN(#REF!)-2))</f>
        <v>#REF!</v>
      </c>
      <c r="L7" s="4" t="s">
        <v>766</v>
      </c>
      <c r="M7" s="5" t="e">
        <f>VLOOKUP(L7, '[1]App Inventory'!#REF!,2, FALSE)</f>
        <v>#REF!</v>
      </c>
      <c r="N7" s="17"/>
      <c r="O7" s="17"/>
      <c r="P7" s="6" t="s">
        <v>801</v>
      </c>
      <c r="Q7" s="6" t="e">
        <f>VLOOKUP(L7, '[1]App Inventory'!#REF!,16, FALSE)</f>
        <v>#REF!</v>
      </c>
      <c r="R7" s="17"/>
      <c r="S7" s="17" t="e">
        <f>VLOOKUP(N7, '[1]App Inventory'!#REF!,16, FALSE)</f>
        <v>#REF!</v>
      </c>
      <c r="V7" s="1" t="s">
        <v>30</v>
      </c>
      <c r="W7" s="1" t="s">
        <v>21</v>
      </c>
      <c r="X7" s="1" t="s">
        <v>22</v>
      </c>
      <c r="Y7" s="1" t="s">
        <v>21</v>
      </c>
      <c r="Z7" s="1" t="s">
        <v>21</v>
      </c>
      <c r="AA7" s="1" t="s">
        <v>21</v>
      </c>
      <c r="AB7" s="1" t="s">
        <v>22</v>
      </c>
      <c r="AC7" s="1" t="s">
        <v>22</v>
      </c>
      <c r="AD7" s="1" t="s">
        <v>30</v>
      </c>
      <c r="AE7" s="1" t="s">
        <v>21</v>
      </c>
      <c r="AF7" s="1" t="s">
        <v>23</v>
      </c>
      <c r="AG7" s="1" t="s">
        <v>22</v>
      </c>
      <c r="AH7" s="1" t="s">
        <v>24</v>
      </c>
      <c r="AI7" s="1" t="s">
        <v>25</v>
      </c>
      <c r="AJ7" s="1" t="s">
        <v>26</v>
      </c>
      <c r="AK7" s="1" t="s">
        <v>71</v>
      </c>
      <c r="AL7" s="1" t="s">
        <v>26</v>
      </c>
      <c r="AM7" s="1" t="s">
        <v>28</v>
      </c>
      <c r="AN7" s="1" t="s">
        <v>32</v>
      </c>
      <c r="AO7" s="1" t="s">
        <v>21</v>
      </c>
      <c r="AP7" s="1" t="s">
        <v>95</v>
      </c>
      <c r="AQ7" s="1" t="s">
        <v>74</v>
      </c>
      <c r="AR7" s="1" t="s">
        <v>30</v>
      </c>
      <c r="AS7" s="1" t="s">
        <v>76</v>
      </c>
      <c r="AT7" s="1" t="s">
        <v>32</v>
      </c>
      <c r="AU7" s="1" t="s">
        <v>77</v>
      </c>
      <c r="AV7" s="1" t="s">
        <v>21</v>
      </c>
      <c r="AW7" s="1" t="s">
        <v>28</v>
      </c>
      <c r="AX7" s="1" t="s">
        <v>29</v>
      </c>
      <c r="AY7" s="1" t="s">
        <v>78</v>
      </c>
      <c r="AZ7" s="1" t="s">
        <v>79</v>
      </c>
      <c r="BA7" s="1" t="s">
        <v>80</v>
      </c>
      <c r="BB7" s="1" t="s">
        <v>80</v>
      </c>
      <c r="BC7" s="1" t="s">
        <v>28</v>
      </c>
      <c r="BD7" s="1" t="s">
        <v>81</v>
      </c>
      <c r="BE7" s="1" t="s">
        <v>82</v>
      </c>
      <c r="BF7" s="1" t="s">
        <v>82</v>
      </c>
      <c r="BG7" s="1" t="s">
        <v>30</v>
      </c>
      <c r="BI7" s="1" t="s">
        <v>32</v>
      </c>
      <c r="BJ7" s="1" t="s">
        <v>30</v>
      </c>
      <c r="BK7" s="1" t="s">
        <v>21</v>
      </c>
      <c r="BL7" s="1" t="s">
        <v>83</v>
      </c>
      <c r="BM7" s="1" t="s">
        <v>22</v>
      </c>
      <c r="BN7" s="1" t="s">
        <v>84</v>
      </c>
      <c r="BO7" s="1" t="s">
        <v>77</v>
      </c>
      <c r="BP7" s="1" t="s">
        <v>32</v>
      </c>
    </row>
    <row r="8" spans="1:68" x14ac:dyDescent="0.15">
      <c r="A8" s="1" t="s">
        <v>96</v>
      </c>
      <c r="B8" s="1" t="s">
        <v>97</v>
      </c>
      <c r="C8" s="46" t="s">
        <v>909</v>
      </c>
      <c r="D8" s="27" t="s">
        <v>522</v>
      </c>
      <c r="J8" s="33" t="e">
        <f t="shared" ref="J8" si="12">IF(IFERROR(FIND(".",#REF!),-1)&gt;-1,MID(#REF!,2,FIND(".",#REF!)-2),MID(#REF!,2,LEN(#REF!)-2))</f>
        <v>#REF!</v>
      </c>
      <c r="K8" s="17" t="e">
        <f t="shared" ref="K8" si="13">IF(IFERROR(FIND(".",#REF!),-1)&gt;-1,MID(#REF!,FIND(".",#REF!)+1,FIND(".",#REF!,FIND(".",#REF!)+1)-FIND(".",#REF!)-1),MID(#REF!,2,LEN(#REF!)-2))</f>
        <v>#REF!</v>
      </c>
      <c r="L8" s="4" t="s">
        <v>766</v>
      </c>
      <c r="M8" s="5" t="e">
        <f>VLOOKUP(L8, '[1]App Inventory'!#REF!,2, FALSE)</f>
        <v>#REF!</v>
      </c>
      <c r="N8" s="17"/>
      <c r="O8" s="17"/>
      <c r="P8" s="6" t="s">
        <v>801</v>
      </c>
      <c r="Q8" s="6" t="e">
        <f>VLOOKUP(L8, '[1]App Inventory'!#REF!,16, FALSE)</f>
        <v>#REF!</v>
      </c>
      <c r="R8" s="17"/>
      <c r="S8" s="17" t="e">
        <f>VLOOKUP(N8, '[1]App Inventory'!#REF!,16, FALSE)</f>
        <v>#REF!</v>
      </c>
      <c r="V8" s="1" t="s">
        <v>30</v>
      </c>
      <c r="W8" s="1" t="s">
        <v>21</v>
      </c>
      <c r="X8" s="1" t="s">
        <v>22</v>
      </c>
      <c r="Y8" s="1" t="s">
        <v>21</v>
      </c>
      <c r="Z8" s="1" t="s">
        <v>21</v>
      </c>
      <c r="AA8" s="1" t="s">
        <v>21</v>
      </c>
      <c r="AB8" s="1" t="s">
        <v>22</v>
      </c>
      <c r="AC8" s="1" t="s">
        <v>22</v>
      </c>
      <c r="AD8" s="1" t="s">
        <v>30</v>
      </c>
      <c r="AE8" s="1" t="s">
        <v>21</v>
      </c>
      <c r="AF8" s="1" t="s">
        <v>23</v>
      </c>
      <c r="AG8" s="1" t="s">
        <v>22</v>
      </c>
      <c r="AH8" s="1" t="s">
        <v>24</v>
      </c>
      <c r="AI8" s="1" t="s">
        <v>25</v>
      </c>
      <c r="AJ8" s="1" t="s">
        <v>26</v>
      </c>
      <c r="AK8" s="1" t="s">
        <v>71</v>
      </c>
      <c r="AL8" s="1" t="s">
        <v>26</v>
      </c>
      <c r="AM8" s="1" t="s">
        <v>28</v>
      </c>
      <c r="AN8" s="1" t="s">
        <v>32</v>
      </c>
      <c r="AO8" s="1" t="s">
        <v>21</v>
      </c>
      <c r="AP8" s="1" t="s">
        <v>98</v>
      </c>
      <c r="AQ8" s="1" t="s">
        <v>74</v>
      </c>
      <c r="AR8" s="1" t="s">
        <v>75</v>
      </c>
      <c r="AS8" s="1" t="s">
        <v>76</v>
      </c>
      <c r="AT8" s="1" t="s">
        <v>32</v>
      </c>
      <c r="AU8" s="1" t="s">
        <v>77</v>
      </c>
      <c r="AV8" s="1" t="s">
        <v>21</v>
      </c>
      <c r="AW8" s="1" t="s">
        <v>28</v>
      </c>
      <c r="AX8" s="1" t="s">
        <v>29</v>
      </c>
      <c r="AY8" s="1" t="s">
        <v>78</v>
      </c>
      <c r="AZ8" s="1" t="s">
        <v>79</v>
      </c>
      <c r="BA8" s="1" t="s">
        <v>80</v>
      </c>
      <c r="BB8" s="1" t="s">
        <v>80</v>
      </c>
      <c r="BC8" s="1" t="s">
        <v>28</v>
      </c>
      <c r="BD8" s="1" t="s">
        <v>81</v>
      </c>
      <c r="BE8" s="1" t="s">
        <v>82</v>
      </c>
      <c r="BF8" s="1" t="s">
        <v>82</v>
      </c>
      <c r="BG8" s="1" t="s">
        <v>30</v>
      </c>
      <c r="BI8" s="1" t="s">
        <v>32</v>
      </c>
      <c r="BJ8" s="1" t="s">
        <v>30</v>
      </c>
      <c r="BK8" s="1" t="s">
        <v>21</v>
      </c>
      <c r="BL8" s="1" t="s">
        <v>83</v>
      </c>
      <c r="BM8" s="1" t="s">
        <v>22</v>
      </c>
      <c r="BN8" s="1" t="s">
        <v>84</v>
      </c>
      <c r="BO8" s="1" t="s">
        <v>77</v>
      </c>
      <c r="BP8" s="1" t="s">
        <v>32</v>
      </c>
    </row>
    <row r="9" spans="1:68" x14ac:dyDescent="0.15">
      <c r="A9" s="1" t="s">
        <v>99</v>
      </c>
      <c r="B9" s="1" t="s">
        <v>100</v>
      </c>
      <c r="C9" s="46" t="s">
        <v>909</v>
      </c>
      <c r="D9" s="27" t="s">
        <v>522</v>
      </c>
      <c r="J9" s="33" t="e">
        <f t="shared" ref="J9" si="14">IF(IFERROR(FIND(".",#REF!),-1)&gt;-1,MID(#REF!,2,FIND(".",#REF!)-2),MID(#REF!,2,LEN(#REF!)-2))</f>
        <v>#REF!</v>
      </c>
      <c r="K9" s="17" t="e">
        <f t="shared" ref="K9" si="15">IF(IFERROR(FIND(".",#REF!),-1)&gt;-1,MID(#REF!,FIND(".",#REF!)+1,FIND(".",#REF!,FIND(".",#REF!)+1)-FIND(".",#REF!)-1),MID(#REF!,2,LEN(#REF!)-2))</f>
        <v>#REF!</v>
      </c>
      <c r="L9" s="4" t="s">
        <v>858</v>
      </c>
      <c r="M9" s="5" t="e">
        <f>VLOOKUP(L9, '[1]App Inventory'!#REF!,2, FALSE)</f>
        <v>#REF!</v>
      </c>
      <c r="N9" s="17"/>
      <c r="O9" s="17"/>
      <c r="P9" s="6" t="s">
        <v>801</v>
      </c>
      <c r="Q9" s="6" t="e">
        <f>VLOOKUP(L9, '[1]App Inventory'!#REF!,16, FALSE)</f>
        <v>#REF!</v>
      </c>
      <c r="R9" s="17"/>
      <c r="S9" s="17" t="e">
        <f>VLOOKUP(N9, '[1]App Inventory'!#REF!,16, FALSE)</f>
        <v>#REF!</v>
      </c>
      <c r="T9" s="6"/>
      <c r="U9" s="6"/>
      <c r="V9" s="1" t="s">
        <v>30</v>
      </c>
      <c r="W9" s="1" t="s">
        <v>21</v>
      </c>
      <c r="X9" s="1" t="s">
        <v>22</v>
      </c>
      <c r="Y9" s="1" t="s">
        <v>21</v>
      </c>
      <c r="Z9" s="1" t="s">
        <v>21</v>
      </c>
      <c r="AA9" s="1" t="s">
        <v>21</v>
      </c>
      <c r="AB9" s="1" t="s">
        <v>22</v>
      </c>
      <c r="AC9" s="1" t="s">
        <v>22</v>
      </c>
      <c r="AD9" s="1" t="s">
        <v>30</v>
      </c>
      <c r="AE9" s="1" t="s">
        <v>21</v>
      </c>
      <c r="AF9" s="1" t="s">
        <v>23</v>
      </c>
      <c r="AG9" s="1" t="s">
        <v>22</v>
      </c>
      <c r="AH9" s="1" t="s">
        <v>24</v>
      </c>
      <c r="AI9" s="1" t="s">
        <v>25</v>
      </c>
      <c r="AJ9" s="1" t="s">
        <v>26</v>
      </c>
      <c r="AK9" s="1" t="s">
        <v>71</v>
      </c>
      <c r="AL9" s="1" t="s">
        <v>26</v>
      </c>
      <c r="AM9" s="1" t="s">
        <v>28</v>
      </c>
      <c r="AN9" s="1" t="s">
        <v>32</v>
      </c>
      <c r="AO9" s="1" t="s">
        <v>21</v>
      </c>
      <c r="AP9" s="1" t="s">
        <v>101</v>
      </c>
      <c r="AQ9" s="1" t="s">
        <v>74</v>
      </c>
      <c r="AR9" s="1" t="s">
        <v>75</v>
      </c>
      <c r="AS9" s="1" t="s">
        <v>76</v>
      </c>
      <c r="AT9" s="1" t="s">
        <v>32</v>
      </c>
      <c r="AU9" s="1" t="s">
        <v>77</v>
      </c>
      <c r="AV9" s="1" t="s">
        <v>21</v>
      </c>
      <c r="AW9" s="1" t="s">
        <v>28</v>
      </c>
      <c r="AX9" s="1" t="s">
        <v>29</v>
      </c>
      <c r="AY9" s="1" t="s">
        <v>78</v>
      </c>
      <c r="AZ9" s="1" t="s">
        <v>79</v>
      </c>
      <c r="BA9" s="1" t="s">
        <v>80</v>
      </c>
      <c r="BB9" s="1" t="s">
        <v>80</v>
      </c>
      <c r="BC9" s="1" t="s">
        <v>28</v>
      </c>
      <c r="BD9" s="1" t="s">
        <v>81</v>
      </c>
      <c r="BE9" s="1" t="s">
        <v>82</v>
      </c>
      <c r="BF9" s="1" t="s">
        <v>82</v>
      </c>
      <c r="BG9" s="1" t="s">
        <v>30</v>
      </c>
      <c r="BI9" s="1" t="s">
        <v>32</v>
      </c>
      <c r="BJ9" s="1" t="s">
        <v>30</v>
      </c>
      <c r="BK9" s="1" t="s">
        <v>21</v>
      </c>
      <c r="BL9" s="1" t="s">
        <v>83</v>
      </c>
      <c r="BM9" s="1" t="s">
        <v>22</v>
      </c>
      <c r="BN9" s="1" t="s">
        <v>84</v>
      </c>
      <c r="BO9" s="1" t="s">
        <v>77</v>
      </c>
      <c r="BP9" s="1" t="s">
        <v>32</v>
      </c>
    </row>
    <row r="10" spans="1:68" x14ac:dyDescent="0.15">
      <c r="A10" s="1" t="s">
        <v>102</v>
      </c>
      <c r="B10" s="1" t="s">
        <v>103</v>
      </c>
      <c r="C10" s="46" t="s">
        <v>909</v>
      </c>
      <c r="D10" s="27" t="s">
        <v>522</v>
      </c>
      <c r="J10" s="33" t="e">
        <f t="shared" ref="J10" si="16">IF(IFERROR(FIND(".",#REF!),-1)&gt;-1,MID(#REF!,2,FIND(".",#REF!)-2),MID(#REF!,2,LEN(#REF!)-2))</f>
        <v>#REF!</v>
      </c>
      <c r="K10" s="17" t="e">
        <f t="shared" ref="K10" si="17">IF(IFERROR(FIND(".",#REF!),-1)&gt;-1,MID(#REF!,FIND(".",#REF!)+1,FIND(".",#REF!,FIND(".",#REF!)+1)-FIND(".",#REF!)-1),MID(#REF!,2,LEN(#REF!)-2))</f>
        <v>#REF!</v>
      </c>
      <c r="L10" s="36" t="s">
        <v>859</v>
      </c>
      <c r="M10" s="5" t="e">
        <f>VLOOKUP(L10, '[1]App Inventory'!#REF!,2, FALSE)</f>
        <v>#REF!</v>
      </c>
      <c r="N10" s="17"/>
      <c r="O10" s="17"/>
      <c r="P10" s="5" t="s">
        <v>803</v>
      </c>
      <c r="Q10" s="6" t="e">
        <f>VLOOKUP(L10, '[1]App Inventory'!#REF!,16, FALSE)</f>
        <v>#REF!</v>
      </c>
      <c r="R10" s="17"/>
      <c r="S10" s="17" t="e">
        <f>VLOOKUP(N10, '[1]App Inventory'!#REF!,16, FALSE)</f>
        <v>#REF!</v>
      </c>
      <c r="T10" s="35"/>
      <c r="U10" s="35"/>
      <c r="V10" s="1" t="s">
        <v>30</v>
      </c>
      <c r="W10" s="1" t="s">
        <v>21</v>
      </c>
      <c r="X10" s="1" t="s">
        <v>22</v>
      </c>
      <c r="Y10" s="1" t="s">
        <v>21</v>
      </c>
      <c r="Z10" s="1" t="s">
        <v>21</v>
      </c>
      <c r="AA10" s="1" t="s">
        <v>21</v>
      </c>
      <c r="AB10" s="1" t="s">
        <v>22</v>
      </c>
      <c r="AC10" s="1" t="s">
        <v>22</v>
      </c>
      <c r="AD10" s="1" t="s">
        <v>30</v>
      </c>
      <c r="AE10" s="1" t="s">
        <v>21</v>
      </c>
      <c r="AF10" s="1" t="s">
        <v>23</v>
      </c>
      <c r="AG10" s="1" t="s">
        <v>22</v>
      </c>
      <c r="AH10" s="1" t="s">
        <v>24</v>
      </c>
      <c r="AI10" s="1" t="s">
        <v>25</v>
      </c>
      <c r="AJ10" s="1" t="s">
        <v>26</v>
      </c>
      <c r="AK10" s="1" t="s">
        <v>71</v>
      </c>
      <c r="AL10" s="1" t="s">
        <v>26</v>
      </c>
      <c r="AM10" s="1" t="s">
        <v>28</v>
      </c>
      <c r="AN10" s="1" t="s">
        <v>32</v>
      </c>
      <c r="AO10" s="1" t="s">
        <v>21</v>
      </c>
      <c r="AP10" s="1" t="s">
        <v>98</v>
      </c>
      <c r="AQ10" s="1" t="s">
        <v>74</v>
      </c>
      <c r="AR10" s="1" t="s">
        <v>75</v>
      </c>
      <c r="AS10" s="1" t="s">
        <v>76</v>
      </c>
      <c r="AT10" s="1" t="s">
        <v>32</v>
      </c>
      <c r="AU10" s="1" t="s">
        <v>77</v>
      </c>
      <c r="AV10" s="1" t="s">
        <v>21</v>
      </c>
      <c r="AW10" s="1" t="s">
        <v>28</v>
      </c>
      <c r="AX10" s="1" t="s">
        <v>29</v>
      </c>
      <c r="AY10" s="1" t="s">
        <v>78</v>
      </c>
      <c r="AZ10" s="1" t="s">
        <v>79</v>
      </c>
      <c r="BA10" s="1" t="s">
        <v>80</v>
      </c>
      <c r="BB10" s="1" t="s">
        <v>80</v>
      </c>
      <c r="BC10" s="1" t="s">
        <v>28</v>
      </c>
      <c r="BD10" s="1" t="s">
        <v>81</v>
      </c>
      <c r="BE10" s="1" t="s">
        <v>82</v>
      </c>
      <c r="BF10" s="1" t="s">
        <v>82</v>
      </c>
      <c r="BG10" s="1" t="s">
        <v>30</v>
      </c>
      <c r="BI10" s="1" t="s">
        <v>32</v>
      </c>
      <c r="BJ10" s="1" t="s">
        <v>30</v>
      </c>
      <c r="BK10" s="1" t="s">
        <v>21</v>
      </c>
      <c r="BL10" s="1" t="s">
        <v>83</v>
      </c>
      <c r="BM10" s="1" t="s">
        <v>22</v>
      </c>
      <c r="BN10" s="1" t="s">
        <v>84</v>
      </c>
      <c r="BO10" s="1" t="s">
        <v>77</v>
      </c>
      <c r="BP10" s="1" t="s">
        <v>32</v>
      </c>
    </row>
    <row r="11" spans="1:68" x14ac:dyDescent="0.15">
      <c r="A11" s="1" t="s">
        <v>104</v>
      </c>
      <c r="B11" s="1" t="s">
        <v>105</v>
      </c>
      <c r="C11" s="46" t="s">
        <v>909</v>
      </c>
      <c r="D11" s="27" t="s">
        <v>522</v>
      </c>
      <c r="J11" s="33" t="e">
        <f t="shared" ref="J11" si="18">IF(IFERROR(FIND(".",#REF!),-1)&gt;-1,MID(#REF!,2,FIND(".",#REF!)-2),MID(#REF!,2,LEN(#REF!)-2))</f>
        <v>#REF!</v>
      </c>
      <c r="K11" s="17" t="e">
        <f t="shared" ref="K11" si="19">IF(IFERROR(FIND(".",#REF!),-1)&gt;-1,MID(#REF!,FIND(".",#REF!)+1,FIND(".",#REF!,FIND(".",#REF!)+1)-FIND(".",#REF!)-1),MID(#REF!,2,LEN(#REF!)-2))</f>
        <v>#REF!</v>
      </c>
      <c r="L11" s="36" t="s">
        <v>859</v>
      </c>
      <c r="M11" s="5" t="e">
        <f>VLOOKUP(L11, '[1]App Inventory'!#REF!,2, FALSE)</f>
        <v>#REF!</v>
      </c>
      <c r="N11" s="17"/>
      <c r="O11" s="17"/>
      <c r="P11" s="5" t="s">
        <v>803</v>
      </c>
      <c r="Q11" s="6" t="e">
        <f>VLOOKUP(L11, '[1]App Inventory'!#REF!,16, FALSE)</f>
        <v>#REF!</v>
      </c>
      <c r="R11" s="17"/>
      <c r="S11" s="17" t="e">
        <f>VLOOKUP(N11, '[1]App Inventory'!#REF!,16, FALSE)</f>
        <v>#REF!</v>
      </c>
      <c r="V11" s="1" t="s">
        <v>30</v>
      </c>
      <c r="W11" s="1" t="s">
        <v>21</v>
      </c>
      <c r="X11" s="1" t="s">
        <v>22</v>
      </c>
      <c r="Y11" s="1" t="s">
        <v>21</v>
      </c>
      <c r="Z11" s="1" t="s">
        <v>21</v>
      </c>
      <c r="AA11" s="1" t="s">
        <v>21</v>
      </c>
      <c r="AB11" s="1" t="s">
        <v>22</v>
      </c>
      <c r="AC11" s="1" t="s">
        <v>22</v>
      </c>
      <c r="AD11" s="1" t="s">
        <v>30</v>
      </c>
      <c r="AE11" s="1" t="s">
        <v>21</v>
      </c>
      <c r="AF11" s="1" t="s">
        <v>23</v>
      </c>
      <c r="AG11" s="1" t="s">
        <v>22</v>
      </c>
      <c r="AH11" s="1" t="s">
        <v>24</v>
      </c>
      <c r="AI11" s="1" t="s">
        <v>25</v>
      </c>
      <c r="AJ11" s="1" t="s">
        <v>26</v>
      </c>
      <c r="AK11" s="1" t="s">
        <v>71</v>
      </c>
      <c r="AL11" s="1" t="s">
        <v>26</v>
      </c>
      <c r="AM11" s="1" t="s">
        <v>28</v>
      </c>
      <c r="AN11" s="1" t="s">
        <v>32</v>
      </c>
      <c r="AO11" s="1" t="s">
        <v>21</v>
      </c>
      <c r="AP11" s="1" t="s">
        <v>95</v>
      </c>
      <c r="AQ11" s="1" t="s">
        <v>74</v>
      </c>
      <c r="AR11" s="1" t="s">
        <v>75</v>
      </c>
      <c r="AS11" s="1" t="s">
        <v>76</v>
      </c>
      <c r="AT11" s="1" t="s">
        <v>32</v>
      </c>
      <c r="AU11" s="1" t="s">
        <v>77</v>
      </c>
      <c r="AV11" s="1" t="s">
        <v>21</v>
      </c>
      <c r="AW11" s="1" t="s">
        <v>28</v>
      </c>
      <c r="AX11" s="1" t="s">
        <v>29</v>
      </c>
      <c r="AY11" s="1" t="s">
        <v>78</v>
      </c>
      <c r="AZ11" s="1" t="s">
        <v>79</v>
      </c>
      <c r="BA11" s="1" t="s">
        <v>80</v>
      </c>
      <c r="BB11" s="1" t="s">
        <v>80</v>
      </c>
      <c r="BC11" s="1" t="s">
        <v>28</v>
      </c>
      <c r="BD11" s="1" t="s">
        <v>81</v>
      </c>
      <c r="BE11" s="1" t="s">
        <v>82</v>
      </c>
      <c r="BF11" s="1" t="s">
        <v>82</v>
      </c>
      <c r="BG11" s="1" t="s">
        <v>30</v>
      </c>
      <c r="BI11" s="1" t="s">
        <v>32</v>
      </c>
      <c r="BJ11" s="1" t="s">
        <v>30</v>
      </c>
      <c r="BK11" s="1" t="s">
        <v>21</v>
      </c>
      <c r="BL11" s="1" t="s">
        <v>83</v>
      </c>
      <c r="BM11" s="1" t="s">
        <v>22</v>
      </c>
      <c r="BN11" s="1" t="s">
        <v>84</v>
      </c>
      <c r="BO11" s="1" t="s">
        <v>77</v>
      </c>
      <c r="BP11" s="1" t="s">
        <v>32</v>
      </c>
    </row>
    <row r="12" spans="1:68" x14ac:dyDescent="0.15">
      <c r="A12" s="1" t="s">
        <v>106</v>
      </c>
      <c r="B12" s="1" t="s">
        <v>107</v>
      </c>
      <c r="C12" s="46" t="s">
        <v>908</v>
      </c>
      <c r="D12" s="27" t="s">
        <v>525</v>
      </c>
      <c r="J12" s="33" t="e">
        <f t="shared" ref="J12" si="20">IF(IFERROR(FIND(".",#REF!),-1)&gt;-1,MID(#REF!,2,FIND(".",#REF!)-2),MID(#REF!,2,LEN(#REF!)-2))</f>
        <v>#REF!</v>
      </c>
      <c r="K12" s="17" t="e">
        <f t="shared" ref="K12" si="21">IF(IFERROR(FIND(".",#REF!),-1)&gt;-1,MID(#REF!,FIND(".",#REF!)+1,FIND(".",#REF!,FIND(".",#REF!)+1)-FIND(".",#REF!)-1),MID(#REF!,2,LEN(#REF!)-2))</f>
        <v>#REF!</v>
      </c>
      <c r="L12" s="36" t="s">
        <v>859</v>
      </c>
      <c r="M12" s="5" t="e">
        <f>VLOOKUP(L12, '[1]App Inventory'!#REF!,2, FALSE)</f>
        <v>#REF!</v>
      </c>
      <c r="N12" s="17"/>
      <c r="O12" s="17"/>
      <c r="P12" s="5" t="s">
        <v>803</v>
      </c>
      <c r="Q12" s="6" t="e">
        <f>VLOOKUP(L12, '[1]App Inventory'!#REF!,16, FALSE)</f>
        <v>#REF!</v>
      </c>
      <c r="R12" s="17"/>
      <c r="S12" s="17" t="e">
        <f>VLOOKUP(N12, '[1]App Inventory'!#REF!,16, FALSE)</f>
        <v>#REF!</v>
      </c>
      <c r="V12" s="1" t="s">
        <v>30</v>
      </c>
      <c r="W12" s="1" t="s">
        <v>21</v>
      </c>
      <c r="X12" s="1" t="s">
        <v>22</v>
      </c>
      <c r="Y12" s="1" t="s">
        <v>21</v>
      </c>
      <c r="Z12" s="1" t="s">
        <v>21</v>
      </c>
      <c r="AA12" s="1" t="s">
        <v>21</v>
      </c>
      <c r="AB12" s="1" t="s">
        <v>22</v>
      </c>
      <c r="AC12" s="1" t="s">
        <v>22</v>
      </c>
      <c r="AD12" s="1" t="s">
        <v>30</v>
      </c>
      <c r="AE12" s="1" t="s">
        <v>21</v>
      </c>
      <c r="AF12" s="1" t="s">
        <v>23</v>
      </c>
      <c r="AG12" s="1" t="s">
        <v>22</v>
      </c>
      <c r="AH12" s="1" t="s">
        <v>24</v>
      </c>
      <c r="AI12" s="1" t="s">
        <v>25</v>
      </c>
      <c r="AJ12" s="1" t="s">
        <v>26</v>
      </c>
      <c r="AK12" s="1" t="s">
        <v>71</v>
      </c>
      <c r="AL12" s="1" t="s">
        <v>26</v>
      </c>
      <c r="AM12" s="1" t="s">
        <v>28</v>
      </c>
      <c r="AN12" s="1" t="s">
        <v>32</v>
      </c>
      <c r="AO12" s="1" t="s">
        <v>21</v>
      </c>
      <c r="AP12" s="1" t="s">
        <v>95</v>
      </c>
      <c r="AQ12" s="1" t="s">
        <v>74</v>
      </c>
      <c r="AR12" s="1" t="s">
        <v>30</v>
      </c>
      <c r="AS12" s="1" t="s">
        <v>108</v>
      </c>
      <c r="AT12" s="1" t="s">
        <v>32</v>
      </c>
      <c r="AU12" s="1" t="s">
        <v>77</v>
      </c>
      <c r="AV12" s="1" t="s">
        <v>21</v>
      </c>
      <c r="AW12" s="1" t="s">
        <v>28</v>
      </c>
      <c r="AX12" s="1" t="s">
        <v>29</v>
      </c>
      <c r="AY12" s="1" t="s">
        <v>78</v>
      </c>
      <c r="AZ12" s="1" t="s">
        <v>79</v>
      </c>
      <c r="BA12" s="1" t="s">
        <v>80</v>
      </c>
      <c r="BB12" s="1" t="s">
        <v>80</v>
      </c>
      <c r="BC12" s="1" t="s">
        <v>28</v>
      </c>
      <c r="BD12" s="1" t="s">
        <v>81</v>
      </c>
      <c r="BE12" s="1" t="s">
        <v>82</v>
      </c>
      <c r="BF12" s="1" t="s">
        <v>82</v>
      </c>
      <c r="BG12" s="1" t="s">
        <v>30</v>
      </c>
      <c r="BI12" s="1" t="s">
        <v>32</v>
      </c>
      <c r="BJ12" s="1" t="s">
        <v>30</v>
      </c>
      <c r="BK12" s="1" t="s">
        <v>21</v>
      </c>
      <c r="BL12" s="1" t="s">
        <v>83</v>
      </c>
      <c r="BM12" s="1" t="s">
        <v>22</v>
      </c>
      <c r="BN12" s="1" t="s">
        <v>84</v>
      </c>
      <c r="BO12" s="1" t="s">
        <v>77</v>
      </c>
      <c r="BP12" s="1" t="s">
        <v>32</v>
      </c>
    </row>
    <row r="13" spans="1:68" x14ac:dyDescent="0.15">
      <c r="A13" s="1" t="s">
        <v>109</v>
      </c>
      <c r="B13" s="1" t="s">
        <v>110</v>
      </c>
      <c r="C13" s="46" t="s">
        <v>908</v>
      </c>
      <c r="D13" s="27" t="s">
        <v>525</v>
      </c>
      <c r="J13" s="33" t="e">
        <f t="shared" ref="J13" si="22">IF(IFERROR(FIND(".",#REF!),-1)&gt;-1,MID(#REF!,2,FIND(".",#REF!)-2),MID(#REF!,2,LEN(#REF!)-2))</f>
        <v>#REF!</v>
      </c>
      <c r="K13" s="17" t="e">
        <f t="shared" ref="K13" si="23">IF(IFERROR(FIND(".",#REF!),-1)&gt;-1,MID(#REF!,FIND(".",#REF!)+1,FIND(".",#REF!,FIND(".",#REF!)+1)-FIND(".",#REF!)-1),MID(#REF!,2,LEN(#REF!)-2))</f>
        <v>#REF!</v>
      </c>
      <c r="L13" s="36" t="s">
        <v>859</v>
      </c>
      <c r="M13" s="5" t="e">
        <f>VLOOKUP(L13, '[1]App Inventory'!#REF!,2, FALSE)</f>
        <v>#REF!</v>
      </c>
      <c r="N13" s="17"/>
      <c r="O13" s="17"/>
      <c r="P13" s="5" t="s">
        <v>803</v>
      </c>
      <c r="Q13" s="6" t="e">
        <f>VLOOKUP(L13, '[1]App Inventory'!#REF!,16, FALSE)</f>
        <v>#REF!</v>
      </c>
      <c r="R13" s="17"/>
      <c r="S13" s="17" t="e">
        <f>VLOOKUP(N13, '[1]App Inventory'!#REF!,16, FALSE)</f>
        <v>#REF!</v>
      </c>
      <c r="V13" s="1" t="s">
        <v>30</v>
      </c>
      <c r="W13" s="1" t="s">
        <v>21</v>
      </c>
      <c r="X13" s="1" t="s">
        <v>22</v>
      </c>
      <c r="Y13" s="1" t="s">
        <v>21</v>
      </c>
      <c r="Z13" s="1" t="s">
        <v>21</v>
      </c>
      <c r="AA13" s="1" t="s">
        <v>21</v>
      </c>
      <c r="AB13" s="1" t="s">
        <v>22</v>
      </c>
      <c r="AC13" s="1" t="s">
        <v>22</v>
      </c>
      <c r="AD13" s="1" t="s">
        <v>30</v>
      </c>
      <c r="AE13" s="1" t="s">
        <v>21</v>
      </c>
      <c r="AF13" s="1" t="s">
        <v>23</v>
      </c>
      <c r="AG13" s="1" t="s">
        <v>22</v>
      </c>
      <c r="AH13" s="1" t="s">
        <v>24</v>
      </c>
      <c r="AI13" s="1" t="s">
        <v>25</v>
      </c>
      <c r="AJ13" s="1" t="s">
        <v>26</v>
      </c>
      <c r="AK13" s="1" t="s">
        <v>71</v>
      </c>
      <c r="AL13" s="1" t="s">
        <v>26</v>
      </c>
      <c r="AM13" s="1" t="s">
        <v>28</v>
      </c>
      <c r="AN13" s="1" t="s">
        <v>32</v>
      </c>
      <c r="AO13" s="1" t="s">
        <v>21</v>
      </c>
      <c r="AP13" s="1" t="s">
        <v>95</v>
      </c>
      <c r="AQ13" s="1" t="s">
        <v>74</v>
      </c>
      <c r="AR13" s="1" t="s">
        <v>30</v>
      </c>
      <c r="AS13" s="1" t="s">
        <v>108</v>
      </c>
      <c r="AT13" s="1" t="s">
        <v>32</v>
      </c>
      <c r="AU13" s="1" t="s">
        <v>77</v>
      </c>
      <c r="AV13" s="1" t="s">
        <v>21</v>
      </c>
      <c r="AW13" s="1" t="s">
        <v>28</v>
      </c>
      <c r="AX13" s="1" t="s">
        <v>29</v>
      </c>
      <c r="AY13" s="1" t="s">
        <v>78</v>
      </c>
      <c r="AZ13" s="1" t="s">
        <v>79</v>
      </c>
      <c r="BA13" s="1" t="s">
        <v>80</v>
      </c>
      <c r="BB13" s="1" t="s">
        <v>80</v>
      </c>
      <c r="BC13" s="1" t="s">
        <v>28</v>
      </c>
      <c r="BD13" s="1" t="s">
        <v>81</v>
      </c>
      <c r="BE13" s="1" t="s">
        <v>82</v>
      </c>
      <c r="BF13" s="1" t="s">
        <v>82</v>
      </c>
      <c r="BG13" s="1" t="s">
        <v>30</v>
      </c>
      <c r="BI13" s="1" t="s">
        <v>32</v>
      </c>
      <c r="BJ13" s="1" t="s">
        <v>30</v>
      </c>
      <c r="BK13" s="1" t="s">
        <v>21</v>
      </c>
      <c r="BL13" s="1" t="s">
        <v>83</v>
      </c>
      <c r="BM13" s="1" t="s">
        <v>22</v>
      </c>
      <c r="BN13" s="1" t="s">
        <v>84</v>
      </c>
      <c r="BO13" s="1" t="s">
        <v>77</v>
      </c>
      <c r="BP13" s="1" t="s">
        <v>32</v>
      </c>
    </row>
    <row r="14" spans="1:68" x14ac:dyDescent="0.15">
      <c r="A14" s="1" t="s">
        <v>20</v>
      </c>
      <c r="B14" s="1" t="s">
        <v>111</v>
      </c>
      <c r="J14" s="33" t="e">
        <f t="shared" ref="J14" si="24">IF(IFERROR(FIND(".",#REF!),-1)&gt;-1,MID(#REF!,2,FIND(".",#REF!)-2),MID(#REF!,2,LEN(#REF!)-2))</f>
        <v>#REF!</v>
      </c>
      <c r="K14" s="17" t="e">
        <f t="shared" ref="K14" si="25">IF(IFERROR(FIND(".",#REF!),-1)&gt;-1,MID(#REF!,FIND(".",#REF!)+1,FIND(".",#REF!,FIND(".",#REF!)+1)-FIND(".",#REF!)-1),MID(#REF!,2,LEN(#REF!)-2))</f>
        <v>#REF!</v>
      </c>
      <c r="L14" s="36" t="s">
        <v>859</v>
      </c>
      <c r="M14" s="5" t="e">
        <f>VLOOKUP(L14, '[1]App Inventory'!#REF!,2, FALSE)</f>
        <v>#REF!</v>
      </c>
      <c r="N14" s="17"/>
      <c r="O14" s="17"/>
      <c r="P14" s="5" t="s">
        <v>803</v>
      </c>
      <c r="Q14" s="6" t="e">
        <f>VLOOKUP(L14, '[1]App Inventory'!#REF!,16, FALSE)</f>
        <v>#REF!</v>
      </c>
      <c r="R14" s="17"/>
      <c r="S14" s="17" t="e">
        <f>VLOOKUP(N14, '[1]App Inventory'!#REF!,16, FALSE)</f>
        <v>#REF!</v>
      </c>
      <c r="V14" s="1" t="s">
        <v>30</v>
      </c>
      <c r="W14" s="1" t="s">
        <v>21</v>
      </c>
      <c r="X14" s="1" t="s">
        <v>22</v>
      </c>
      <c r="Y14" s="1" t="s">
        <v>21</v>
      </c>
      <c r="Z14" s="1" t="s">
        <v>21</v>
      </c>
      <c r="AA14" s="1" t="s">
        <v>21</v>
      </c>
      <c r="AB14" s="1" t="s">
        <v>22</v>
      </c>
      <c r="AC14" s="1" t="s">
        <v>22</v>
      </c>
      <c r="AD14" s="1" t="s">
        <v>30</v>
      </c>
      <c r="AE14" s="1" t="s">
        <v>21</v>
      </c>
      <c r="AF14" s="1" t="s">
        <v>23</v>
      </c>
      <c r="AG14" s="1" t="s">
        <v>22</v>
      </c>
      <c r="AH14" s="1" t="s">
        <v>26</v>
      </c>
      <c r="AI14" s="1" t="s">
        <v>25</v>
      </c>
      <c r="AJ14" s="1" t="s">
        <v>26</v>
      </c>
      <c r="AK14" s="1" t="s">
        <v>71</v>
      </c>
      <c r="AL14" s="1" t="s">
        <v>26</v>
      </c>
      <c r="AM14" s="1" t="s">
        <v>28</v>
      </c>
      <c r="AN14" s="1" t="s">
        <v>32</v>
      </c>
      <c r="AO14" s="1" t="s">
        <v>21</v>
      </c>
      <c r="AP14" s="1" t="s">
        <v>73</v>
      </c>
      <c r="AQ14" s="1" t="s">
        <v>74</v>
      </c>
      <c r="AR14" s="1" t="s">
        <v>75</v>
      </c>
      <c r="AS14" s="1" t="s">
        <v>76</v>
      </c>
      <c r="AT14" s="1" t="s">
        <v>32</v>
      </c>
      <c r="AU14" s="1" t="s">
        <v>77</v>
      </c>
      <c r="AV14" s="1" t="s">
        <v>21</v>
      </c>
      <c r="AW14" s="1" t="s">
        <v>28</v>
      </c>
      <c r="AX14" s="1" t="s">
        <v>29</v>
      </c>
      <c r="AY14" s="1" t="s">
        <v>78</v>
      </c>
      <c r="AZ14" s="1" t="s">
        <v>79</v>
      </c>
      <c r="BA14" s="1" t="s">
        <v>80</v>
      </c>
      <c r="BB14" s="1" t="s">
        <v>80</v>
      </c>
      <c r="BC14" s="1" t="s">
        <v>28</v>
      </c>
      <c r="BD14" s="1" t="s">
        <v>81</v>
      </c>
      <c r="BE14" s="1" t="s">
        <v>82</v>
      </c>
      <c r="BF14" s="1" t="s">
        <v>82</v>
      </c>
      <c r="BG14" s="1" t="s">
        <v>30</v>
      </c>
      <c r="BI14" s="1" t="s">
        <v>32</v>
      </c>
      <c r="BJ14" s="1" t="s">
        <v>30</v>
      </c>
      <c r="BK14" s="1" t="s">
        <v>21</v>
      </c>
      <c r="BL14" s="1" t="s">
        <v>83</v>
      </c>
      <c r="BM14" s="1" t="s">
        <v>22</v>
      </c>
      <c r="BN14" s="1" t="s">
        <v>84</v>
      </c>
      <c r="BO14" s="1" t="s">
        <v>77</v>
      </c>
      <c r="BP14" s="1" t="s">
        <v>32</v>
      </c>
    </row>
    <row r="15" spans="1:68" x14ac:dyDescent="0.15">
      <c r="A15" s="1" t="s">
        <v>34</v>
      </c>
      <c r="B15" s="1" t="s">
        <v>112</v>
      </c>
      <c r="J15" s="33" t="e">
        <f t="shared" ref="J15" si="26">IF(IFERROR(FIND(".",#REF!),-1)&gt;-1,MID(#REF!,2,FIND(".",#REF!)-2),MID(#REF!,2,LEN(#REF!)-2))</f>
        <v>#REF!</v>
      </c>
      <c r="K15" s="17" t="e">
        <f t="shared" ref="K15" si="27">IF(IFERROR(FIND(".",#REF!),-1)&gt;-1,MID(#REF!,FIND(".",#REF!)+1,FIND(".",#REF!,FIND(".",#REF!)+1)-FIND(".",#REF!)-1),MID(#REF!,2,LEN(#REF!)-2))</f>
        <v>#REF!</v>
      </c>
      <c r="L15" s="36" t="s">
        <v>859</v>
      </c>
      <c r="M15" s="5" t="e">
        <f>VLOOKUP(L15, '[1]App Inventory'!#REF!,2, FALSE)</f>
        <v>#REF!</v>
      </c>
      <c r="N15" s="17"/>
      <c r="O15" s="17"/>
      <c r="P15" s="5" t="s">
        <v>803</v>
      </c>
      <c r="Q15" s="6" t="e">
        <f>VLOOKUP(L15, '[1]App Inventory'!#REF!,16, FALSE)</f>
        <v>#REF!</v>
      </c>
      <c r="R15" s="17"/>
      <c r="S15" s="17" t="e">
        <f>VLOOKUP(N15, '[1]App Inventory'!#REF!,16, FALSE)</f>
        <v>#REF!</v>
      </c>
      <c r="V15" s="1" t="s">
        <v>30</v>
      </c>
      <c r="W15" s="1" t="s">
        <v>21</v>
      </c>
      <c r="X15" s="1" t="s">
        <v>22</v>
      </c>
      <c r="Y15" s="1" t="s">
        <v>21</v>
      </c>
      <c r="Z15" s="1" t="s">
        <v>21</v>
      </c>
      <c r="AA15" s="1" t="s">
        <v>21</v>
      </c>
      <c r="AB15" s="1" t="s">
        <v>22</v>
      </c>
      <c r="AC15" s="1" t="s">
        <v>22</v>
      </c>
      <c r="AD15" s="1" t="s">
        <v>30</v>
      </c>
      <c r="AE15" s="1" t="s">
        <v>21</v>
      </c>
      <c r="AF15" s="1" t="s">
        <v>23</v>
      </c>
      <c r="AG15" s="1" t="s">
        <v>22</v>
      </c>
      <c r="AH15" s="1" t="s">
        <v>26</v>
      </c>
      <c r="AI15" s="1" t="s">
        <v>25</v>
      </c>
      <c r="AJ15" s="1" t="s">
        <v>26</v>
      </c>
      <c r="AK15" s="1" t="s">
        <v>71</v>
      </c>
      <c r="AL15" s="1" t="s">
        <v>26</v>
      </c>
      <c r="AM15" s="1" t="s">
        <v>28</v>
      </c>
      <c r="AN15" s="1" t="s">
        <v>32</v>
      </c>
      <c r="AO15" s="1" t="s">
        <v>21</v>
      </c>
      <c r="AP15" s="1" t="s">
        <v>73</v>
      </c>
      <c r="AQ15" s="1" t="s">
        <v>74</v>
      </c>
      <c r="AR15" s="1" t="s">
        <v>75</v>
      </c>
      <c r="AS15" s="1" t="s">
        <v>76</v>
      </c>
      <c r="AT15" s="1" t="s">
        <v>32</v>
      </c>
      <c r="AU15" s="1" t="s">
        <v>77</v>
      </c>
      <c r="AV15" s="1" t="s">
        <v>21</v>
      </c>
      <c r="AW15" s="1" t="s">
        <v>28</v>
      </c>
      <c r="AX15" s="1" t="s">
        <v>29</v>
      </c>
      <c r="AY15" s="1" t="s">
        <v>78</v>
      </c>
      <c r="AZ15" s="1" t="s">
        <v>79</v>
      </c>
      <c r="BA15" s="1" t="s">
        <v>80</v>
      </c>
      <c r="BB15" s="1" t="s">
        <v>80</v>
      </c>
      <c r="BC15" s="1" t="s">
        <v>28</v>
      </c>
      <c r="BD15" s="1" t="s">
        <v>81</v>
      </c>
      <c r="BE15" s="1" t="s">
        <v>82</v>
      </c>
      <c r="BF15" s="1" t="s">
        <v>82</v>
      </c>
      <c r="BG15" s="1" t="s">
        <v>30</v>
      </c>
      <c r="BI15" s="1" t="s">
        <v>32</v>
      </c>
      <c r="BJ15" s="1" t="s">
        <v>30</v>
      </c>
      <c r="BK15" s="1" t="s">
        <v>21</v>
      </c>
      <c r="BL15" s="1" t="s">
        <v>83</v>
      </c>
      <c r="BM15" s="1" t="s">
        <v>22</v>
      </c>
      <c r="BN15" s="1" t="s">
        <v>84</v>
      </c>
      <c r="BO15" s="1" t="s">
        <v>77</v>
      </c>
      <c r="BP15" s="1" t="s">
        <v>32</v>
      </c>
    </row>
    <row r="16" spans="1:68" x14ac:dyDescent="0.15">
      <c r="A16" s="1" t="s">
        <v>113</v>
      </c>
      <c r="B16" s="1" t="s">
        <v>114</v>
      </c>
      <c r="J16" s="33" t="e">
        <f t="shared" ref="J16" si="28">IF(IFERROR(FIND(".",#REF!),-1)&gt;-1,MID(#REF!,2,FIND(".",#REF!)-2),MID(#REF!,2,LEN(#REF!)-2))</f>
        <v>#REF!</v>
      </c>
      <c r="K16" s="17" t="e">
        <f t="shared" ref="K16" si="29">IF(IFERROR(FIND(".",#REF!),-1)&gt;-1,MID(#REF!,FIND(".",#REF!)+1,FIND(".",#REF!,FIND(".",#REF!)+1)-FIND(".",#REF!)-1),MID(#REF!,2,LEN(#REF!)-2))</f>
        <v>#REF!</v>
      </c>
      <c r="L16" s="36" t="s">
        <v>802</v>
      </c>
      <c r="M16" s="5" t="e">
        <f>VLOOKUP(L16, '[1]App Inventory'!#REF!,2, FALSE)</f>
        <v>#REF!</v>
      </c>
      <c r="N16" s="17"/>
      <c r="O16" s="17"/>
      <c r="P16" s="5" t="s">
        <v>803</v>
      </c>
      <c r="Q16" s="6" t="e">
        <f>VLOOKUP(L16, '[1]App Inventory'!#REF!,16, FALSE)</f>
        <v>#REF!</v>
      </c>
      <c r="R16" s="17"/>
      <c r="S16" s="17" t="e">
        <f>VLOOKUP(N16, '[1]App Inventory'!#REF!,16, FALSE)</f>
        <v>#REF!</v>
      </c>
      <c r="V16" s="1" t="s">
        <v>30</v>
      </c>
      <c r="W16" s="1" t="s">
        <v>21</v>
      </c>
      <c r="X16" s="1" t="s">
        <v>22</v>
      </c>
      <c r="Y16" s="1" t="s">
        <v>21</v>
      </c>
      <c r="Z16" s="1" t="s">
        <v>21</v>
      </c>
      <c r="AA16" s="1" t="s">
        <v>21</v>
      </c>
      <c r="AB16" s="1" t="s">
        <v>22</v>
      </c>
      <c r="AC16" s="1" t="s">
        <v>22</v>
      </c>
      <c r="AD16" s="1" t="s">
        <v>30</v>
      </c>
      <c r="AE16" s="1" t="s">
        <v>21</v>
      </c>
      <c r="AF16" s="1" t="s">
        <v>23</v>
      </c>
      <c r="AG16" s="1" t="s">
        <v>22</v>
      </c>
      <c r="AH16" s="1" t="s">
        <v>24</v>
      </c>
      <c r="AI16" s="1" t="s">
        <v>25</v>
      </c>
      <c r="AJ16" s="1" t="s">
        <v>26</v>
      </c>
      <c r="AK16" s="1" t="s">
        <v>71</v>
      </c>
      <c r="AL16" s="1" t="s">
        <v>26</v>
      </c>
      <c r="AM16" s="1" t="s">
        <v>28</v>
      </c>
      <c r="AN16" s="1" t="s">
        <v>32</v>
      </c>
      <c r="AO16" s="1" t="s">
        <v>21</v>
      </c>
      <c r="AP16" s="1" t="s">
        <v>95</v>
      </c>
      <c r="AQ16" s="1" t="s">
        <v>74</v>
      </c>
      <c r="AR16" s="1" t="s">
        <v>30</v>
      </c>
      <c r="AS16" s="1" t="s">
        <v>76</v>
      </c>
      <c r="AT16" s="1" t="s">
        <v>32</v>
      </c>
      <c r="AU16" s="1" t="s">
        <v>77</v>
      </c>
      <c r="AV16" s="1" t="s">
        <v>21</v>
      </c>
      <c r="AW16" s="1" t="s">
        <v>28</v>
      </c>
      <c r="AX16" s="1" t="s">
        <v>29</v>
      </c>
      <c r="AY16" s="1" t="s">
        <v>78</v>
      </c>
      <c r="AZ16" s="1" t="s">
        <v>79</v>
      </c>
      <c r="BA16" s="1" t="s">
        <v>80</v>
      </c>
      <c r="BB16" s="1" t="s">
        <v>80</v>
      </c>
      <c r="BC16" s="1" t="s">
        <v>28</v>
      </c>
      <c r="BD16" s="1" t="s">
        <v>81</v>
      </c>
      <c r="BE16" s="1" t="s">
        <v>82</v>
      </c>
      <c r="BF16" s="1" t="s">
        <v>82</v>
      </c>
      <c r="BG16" s="1" t="s">
        <v>30</v>
      </c>
      <c r="BI16" s="1" t="s">
        <v>32</v>
      </c>
      <c r="BJ16" s="1" t="s">
        <v>30</v>
      </c>
      <c r="BK16" s="1" t="s">
        <v>21</v>
      </c>
      <c r="BL16" s="1" t="s">
        <v>83</v>
      </c>
      <c r="BM16" s="1" t="s">
        <v>22</v>
      </c>
      <c r="BN16" s="1" t="s">
        <v>84</v>
      </c>
      <c r="BO16" s="1" t="s">
        <v>77</v>
      </c>
      <c r="BP16" s="1" t="s">
        <v>32</v>
      </c>
    </row>
    <row r="17" spans="1:68" x14ac:dyDescent="0.15">
      <c r="A17" s="1" t="s">
        <v>115</v>
      </c>
      <c r="B17" s="1" t="s">
        <v>116</v>
      </c>
      <c r="C17" s="35"/>
      <c r="J17" s="33" t="e">
        <f t="shared" ref="J17" si="30">IF(IFERROR(FIND(".",#REF!),-1)&gt;-1,MID(#REF!,2,FIND(".",#REF!)-2),MID(#REF!,2,LEN(#REF!)-2))</f>
        <v>#REF!</v>
      </c>
      <c r="K17" s="17" t="e">
        <f t="shared" ref="K17" si="31">IF(IFERROR(FIND(".",#REF!),-1)&gt;-1,MID(#REF!,FIND(".",#REF!)+1,FIND(".",#REF!,FIND(".",#REF!)+1)-FIND(".",#REF!)-1),MID(#REF!,2,LEN(#REF!)-2))</f>
        <v>#REF!</v>
      </c>
      <c r="L17" s="36" t="s">
        <v>860</v>
      </c>
      <c r="M17" s="5" t="e">
        <f>VLOOKUP(L17, '[1]App Inventory'!#REF!,2, FALSE)</f>
        <v>#REF!</v>
      </c>
      <c r="N17" s="17"/>
      <c r="O17" s="17"/>
      <c r="P17" s="5" t="s">
        <v>803</v>
      </c>
      <c r="Q17" s="6" t="e">
        <f>VLOOKUP(L17, '[1]App Inventory'!#REF!,16, FALSE)</f>
        <v>#REF!</v>
      </c>
      <c r="R17" s="17"/>
      <c r="S17" s="17" t="e">
        <f>VLOOKUP(N17, '[1]App Inventory'!#REF!,16, FALSE)</f>
        <v>#REF!</v>
      </c>
      <c r="T17" s="35"/>
      <c r="U17" s="35"/>
      <c r="V17" s="1" t="s">
        <v>30</v>
      </c>
      <c r="W17" s="1" t="s">
        <v>21</v>
      </c>
      <c r="X17" s="1" t="s">
        <v>22</v>
      </c>
      <c r="Y17" s="1" t="s">
        <v>21</v>
      </c>
      <c r="Z17" s="1" t="s">
        <v>21</v>
      </c>
      <c r="AA17" s="1" t="s">
        <v>21</v>
      </c>
      <c r="AB17" s="1" t="s">
        <v>22</v>
      </c>
      <c r="AC17" s="1" t="s">
        <v>22</v>
      </c>
      <c r="AD17" s="1" t="s">
        <v>30</v>
      </c>
      <c r="AE17" s="1" t="s">
        <v>21</v>
      </c>
      <c r="AF17" s="1" t="s">
        <v>23</v>
      </c>
      <c r="AG17" s="1" t="s">
        <v>22</v>
      </c>
      <c r="AH17" s="1" t="s">
        <v>24</v>
      </c>
      <c r="AI17" s="1" t="s">
        <v>25</v>
      </c>
      <c r="AJ17" s="1" t="s">
        <v>26</v>
      </c>
      <c r="AK17" s="1" t="s">
        <v>71</v>
      </c>
      <c r="AL17" s="1" t="s">
        <v>26</v>
      </c>
      <c r="AM17" s="1" t="s">
        <v>28</v>
      </c>
      <c r="AN17" s="1" t="s">
        <v>32</v>
      </c>
      <c r="AO17" s="1" t="s">
        <v>21</v>
      </c>
      <c r="AP17" s="1" t="s">
        <v>95</v>
      </c>
      <c r="AQ17" s="1" t="s">
        <v>74</v>
      </c>
      <c r="AR17" s="1" t="s">
        <v>30</v>
      </c>
      <c r="AS17" s="1" t="s">
        <v>76</v>
      </c>
      <c r="AT17" s="1" t="s">
        <v>32</v>
      </c>
      <c r="AU17" s="1" t="s">
        <v>77</v>
      </c>
      <c r="AV17" s="1" t="s">
        <v>21</v>
      </c>
      <c r="AW17" s="1" t="s">
        <v>28</v>
      </c>
      <c r="AX17" s="1" t="s">
        <v>29</v>
      </c>
      <c r="AY17" s="1" t="s">
        <v>78</v>
      </c>
      <c r="AZ17" s="1" t="s">
        <v>79</v>
      </c>
      <c r="BA17" s="1" t="s">
        <v>80</v>
      </c>
      <c r="BB17" s="1" t="s">
        <v>80</v>
      </c>
      <c r="BC17" s="1" t="s">
        <v>28</v>
      </c>
      <c r="BD17" s="1" t="s">
        <v>81</v>
      </c>
      <c r="BE17" s="1" t="s">
        <v>82</v>
      </c>
      <c r="BF17" s="1" t="s">
        <v>82</v>
      </c>
      <c r="BG17" s="1" t="s">
        <v>30</v>
      </c>
      <c r="BI17" s="1" t="s">
        <v>32</v>
      </c>
      <c r="BJ17" s="1" t="s">
        <v>30</v>
      </c>
      <c r="BK17" s="1" t="s">
        <v>21</v>
      </c>
      <c r="BL17" s="1" t="s">
        <v>83</v>
      </c>
      <c r="BM17" s="1" t="s">
        <v>22</v>
      </c>
      <c r="BN17" s="1" t="s">
        <v>84</v>
      </c>
      <c r="BO17" s="1" t="s">
        <v>77</v>
      </c>
      <c r="BP17" s="1" t="s">
        <v>32</v>
      </c>
    </row>
    <row r="18" spans="1:68" x14ac:dyDescent="0.15">
      <c r="A18" s="1" t="s">
        <v>117</v>
      </c>
      <c r="B18" s="1" t="s">
        <v>118</v>
      </c>
      <c r="J18" s="33" t="e">
        <f t="shared" ref="J18" si="32">IF(IFERROR(FIND(".",#REF!),-1)&gt;-1,MID(#REF!,2,FIND(".",#REF!)-2),MID(#REF!,2,LEN(#REF!)-2))</f>
        <v>#REF!</v>
      </c>
      <c r="K18" s="8" t="e">
        <f t="shared" ref="K18" si="33">IF(IFERROR(FIND(".",#REF!),-1)&gt;-1,MID(#REF!,FIND(".",#REF!)+1,FIND(".",#REF!,FIND(".",#REF!)+1)-FIND(".",#REF!)-1),MID(#REF!,2,LEN(#REF!)-2))</f>
        <v>#REF!</v>
      </c>
      <c r="L18" s="36" t="s">
        <v>802</v>
      </c>
      <c r="M18" s="5" t="e">
        <f>VLOOKUP(L18, '[1]App Inventory'!#REF!,2, FALSE)</f>
        <v>#REF!</v>
      </c>
      <c r="N18" s="7" t="s">
        <v>804</v>
      </c>
      <c r="O18" s="8" t="e">
        <f>VLOOKUP(N18, '[1]App Inventory'!#REF!,2, FALSE)</f>
        <v>#REF!</v>
      </c>
      <c r="P18" s="5" t="s">
        <v>803</v>
      </c>
      <c r="Q18" s="6" t="e">
        <f>VLOOKUP(L18, '[1]App Inventory'!#REF!,16, FALSE)</f>
        <v>#REF!</v>
      </c>
      <c r="R18" s="17"/>
      <c r="S18" s="17" t="e">
        <f>VLOOKUP(N18, '[1]App Inventory'!#REF!,16, FALSE)</f>
        <v>#REF!</v>
      </c>
      <c r="V18" s="1" t="s">
        <v>30</v>
      </c>
      <c r="W18" s="1" t="s">
        <v>21</v>
      </c>
      <c r="X18" s="1" t="s">
        <v>22</v>
      </c>
      <c r="Y18" s="1" t="s">
        <v>21</v>
      </c>
      <c r="Z18" s="1" t="s">
        <v>21</v>
      </c>
      <c r="AA18" s="1" t="s">
        <v>21</v>
      </c>
      <c r="AB18" s="1" t="s">
        <v>22</v>
      </c>
      <c r="AC18" s="1" t="s">
        <v>22</v>
      </c>
      <c r="AD18" s="1" t="s">
        <v>30</v>
      </c>
      <c r="AE18" s="1" t="s">
        <v>21</v>
      </c>
      <c r="AF18" s="1" t="s">
        <v>23</v>
      </c>
      <c r="AG18" s="1" t="s">
        <v>22</v>
      </c>
      <c r="AH18" s="1" t="s">
        <v>24</v>
      </c>
      <c r="AI18" s="1" t="s">
        <v>25</v>
      </c>
      <c r="AJ18" s="1" t="s">
        <v>26</v>
      </c>
      <c r="AK18" s="1" t="s">
        <v>71</v>
      </c>
      <c r="AL18" s="1" t="s">
        <v>26</v>
      </c>
      <c r="AM18" s="1" t="s">
        <v>28</v>
      </c>
      <c r="AN18" s="1" t="s">
        <v>32</v>
      </c>
      <c r="AO18" s="1" t="s">
        <v>21</v>
      </c>
      <c r="AP18" s="1" t="s">
        <v>119</v>
      </c>
      <c r="AQ18" s="1" t="s">
        <v>74</v>
      </c>
      <c r="AR18" s="1" t="s">
        <v>30</v>
      </c>
      <c r="AS18" s="1" t="s">
        <v>76</v>
      </c>
      <c r="AT18" s="1" t="s">
        <v>32</v>
      </c>
      <c r="AU18" s="1" t="s">
        <v>77</v>
      </c>
      <c r="AV18" s="1" t="s">
        <v>21</v>
      </c>
      <c r="AW18" s="1" t="s">
        <v>28</v>
      </c>
      <c r="AX18" s="1" t="s">
        <v>29</v>
      </c>
      <c r="AY18" s="1" t="s">
        <v>78</v>
      </c>
      <c r="AZ18" s="1" t="s">
        <v>79</v>
      </c>
      <c r="BA18" s="1" t="s">
        <v>80</v>
      </c>
      <c r="BB18" s="1" t="s">
        <v>80</v>
      </c>
      <c r="BC18" s="1" t="s">
        <v>28</v>
      </c>
      <c r="BD18" s="1" t="s">
        <v>81</v>
      </c>
      <c r="BE18" s="1" t="s">
        <v>82</v>
      </c>
      <c r="BF18" s="1" t="s">
        <v>82</v>
      </c>
      <c r="BG18" s="1" t="s">
        <v>30</v>
      </c>
      <c r="BI18" s="1" t="s">
        <v>32</v>
      </c>
      <c r="BJ18" s="1" t="s">
        <v>30</v>
      </c>
      <c r="BK18" s="1" t="s">
        <v>21</v>
      </c>
      <c r="BL18" s="1" t="s">
        <v>83</v>
      </c>
      <c r="BM18" s="1" t="s">
        <v>22</v>
      </c>
      <c r="BN18" s="1" t="s">
        <v>84</v>
      </c>
      <c r="BO18" s="1" t="s">
        <v>77</v>
      </c>
      <c r="BP18" s="1" t="s">
        <v>32</v>
      </c>
    </row>
    <row r="19" spans="1:68" x14ac:dyDescent="0.15">
      <c r="A19" s="1" t="s">
        <v>120</v>
      </c>
      <c r="B19" s="1" t="s">
        <v>121</v>
      </c>
      <c r="J19" s="33" t="e">
        <f t="shared" ref="J19" si="34">IF(IFERROR(FIND(".",#REF!),-1)&gt;-1,MID(#REF!,2,FIND(".",#REF!)-2),MID(#REF!,2,LEN(#REF!)-2))</f>
        <v>#REF!</v>
      </c>
      <c r="K19" s="8" t="e">
        <f t="shared" ref="K19" si="35">IF(IFERROR(FIND(".",#REF!),-1)&gt;-1,MID(#REF!,FIND(".",#REF!)+1,FIND(".",#REF!,FIND(".",#REF!)+1)-FIND(".",#REF!)-1),MID(#REF!,2,LEN(#REF!)-2))</f>
        <v>#REF!</v>
      </c>
      <c r="L19" s="36" t="s">
        <v>802</v>
      </c>
      <c r="M19" s="5" t="e">
        <f>VLOOKUP(L19, '[1]App Inventory'!#REF!,2, FALSE)</f>
        <v>#REF!</v>
      </c>
      <c r="N19" s="7" t="s">
        <v>804</v>
      </c>
      <c r="O19" s="8" t="e">
        <f>VLOOKUP(N19, '[1]App Inventory'!#REF!,2, FALSE)</f>
        <v>#REF!</v>
      </c>
      <c r="P19" s="5" t="s">
        <v>803</v>
      </c>
      <c r="Q19" s="6" t="e">
        <f>VLOOKUP(L19, '[1]App Inventory'!#REF!,16, FALSE)</f>
        <v>#REF!</v>
      </c>
      <c r="R19" s="17"/>
      <c r="S19" s="17" t="e">
        <f>VLOOKUP(N19, '[1]App Inventory'!#REF!,16, FALSE)</f>
        <v>#REF!</v>
      </c>
      <c r="V19" s="1" t="s">
        <v>30</v>
      </c>
      <c r="W19" s="1" t="s">
        <v>21</v>
      </c>
      <c r="X19" s="1" t="s">
        <v>22</v>
      </c>
      <c r="Y19" s="1" t="s">
        <v>21</v>
      </c>
      <c r="Z19" s="1" t="s">
        <v>21</v>
      </c>
      <c r="AA19" s="1" t="s">
        <v>21</v>
      </c>
      <c r="AB19" s="1" t="s">
        <v>22</v>
      </c>
      <c r="AC19" s="1" t="s">
        <v>22</v>
      </c>
      <c r="AD19" s="1" t="s">
        <v>30</v>
      </c>
      <c r="AE19" s="1" t="s">
        <v>21</v>
      </c>
      <c r="AF19" s="1" t="s">
        <v>23</v>
      </c>
      <c r="AG19" s="1" t="s">
        <v>22</v>
      </c>
      <c r="AH19" s="1" t="s">
        <v>24</v>
      </c>
      <c r="AI19" s="1" t="s">
        <v>25</v>
      </c>
      <c r="AJ19" s="1" t="s">
        <v>26</v>
      </c>
      <c r="AK19" s="1" t="s">
        <v>71</v>
      </c>
      <c r="AL19" s="1" t="s">
        <v>26</v>
      </c>
      <c r="AM19" s="1" t="s">
        <v>28</v>
      </c>
      <c r="AN19" s="1" t="s">
        <v>32</v>
      </c>
      <c r="AO19" s="1" t="s">
        <v>21</v>
      </c>
      <c r="AP19" s="1" t="s">
        <v>95</v>
      </c>
      <c r="AQ19" s="1" t="s">
        <v>74</v>
      </c>
      <c r="AR19" s="1" t="s">
        <v>75</v>
      </c>
      <c r="AS19" s="1" t="s">
        <v>76</v>
      </c>
      <c r="AT19" s="1" t="s">
        <v>32</v>
      </c>
      <c r="AU19" s="1" t="s">
        <v>77</v>
      </c>
      <c r="AV19" s="1" t="s">
        <v>21</v>
      </c>
      <c r="AW19" s="1" t="s">
        <v>28</v>
      </c>
      <c r="AX19" s="1" t="s">
        <v>29</v>
      </c>
      <c r="AY19" s="1" t="s">
        <v>78</v>
      </c>
      <c r="AZ19" s="1" t="s">
        <v>79</v>
      </c>
      <c r="BA19" s="1" t="s">
        <v>80</v>
      </c>
      <c r="BB19" s="1" t="s">
        <v>80</v>
      </c>
      <c r="BC19" s="1" t="s">
        <v>28</v>
      </c>
      <c r="BD19" s="1" t="s">
        <v>81</v>
      </c>
      <c r="BE19" s="1" t="s">
        <v>82</v>
      </c>
      <c r="BF19" s="1" t="s">
        <v>82</v>
      </c>
      <c r="BG19" s="1" t="s">
        <v>30</v>
      </c>
      <c r="BI19" s="1" t="s">
        <v>32</v>
      </c>
      <c r="BJ19" s="1" t="s">
        <v>30</v>
      </c>
      <c r="BK19" s="1" t="s">
        <v>21</v>
      </c>
      <c r="BL19" s="1" t="s">
        <v>83</v>
      </c>
      <c r="BM19" s="1" t="s">
        <v>22</v>
      </c>
      <c r="BN19" s="1" t="s">
        <v>84</v>
      </c>
      <c r="BO19" s="1" t="s">
        <v>77</v>
      </c>
      <c r="BP19" s="1" t="s">
        <v>32</v>
      </c>
    </row>
    <row r="20" spans="1:68" x14ac:dyDescent="0.15">
      <c r="A20" s="1" t="s">
        <v>122</v>
      </c>
      <c r="B20" s="1" t="s">
        <v>123</v>
      </c>
      <c r="J20" s="33" t="e">
        <f t="shared" ref="J20" si="36">IF(IFERROR(FIND(".",#REF!),-1)&gt;-1,MID(#REF!,2,FIND(".",#REF!)-2),MID(#REF!,2,LEN(#REF!)-2))</f>
        <v>#REF!</v>
      </c>
      <c r="K20" s="17" t="e">
        <f t="shared" ref="K20" si="37">IF(IFERROR(FIND(".",#REF!),-1)&gt;-1,MID(#REF!,FIND(".",#REF!)+1,FIND(".",#REF!,FIND(".",#REF!)+1)-FIND(".",#REF!)-1),MID(#REF!,2,LEN(#REF!)-2))</f>
        <v>#REF!</v>
      </c>
      <c r="L20" s="36" t="s">
        <v>802</v>
      </c>
      <c r="M20" s="5" t="e">
        <f>VLOOKUP(L20, '[1]App Inventory'!#REF!,2, FALSE)</f>
        <v>#REF!</v>
      </c>
      <c r="N20" s="17"/>
      <c r="O20" s="17" t="e">
        <f>VLOOKUP(N20, '[1]App Inventory'!#REF!,2, FALSE)</f>
        <v>#REF!</v>
      </c>
      <c r="P20" s="5" t="s">
        <v>803</v>
      </c>
      <c r="Q20" s="6" t="e">
        <f>VLOOKUP(L20, '[1]App Inventory'!#REF!,16, FALSE)</f>
        <v>#REF!</v>
      </c>
      <c r="R20" s="17"/>
      <c r="S20" s="17" t="e">
        <f>VLOOKUP(N20, '[1]App Inventory'!#REF!,16, FALSE)</f>
        <v>#REF!</v>
      </c>
      <c r="V20" s="1" t="s">
        <v>30</v>
      </c>
      <c r="W20" s="1" t="s">
        <v>21</v>
      </c>
      <c r="X20" s="1" t="s">
        <v>22</v>
      </c>
      <c r="Y20" s="1" t="s">
        <v>21</v>
      </c>
      <c r="Z20" s="1" t="s">
        <v>21</v>
      </c>
      <c r="AA20" s="1" t="s">
        <v>21</v>
      </c>
      <c r="AB20" s="1" t="s">
        <v>22</v>
      </c>
      <c r="AC20" s="1" t="s">
        <v>22</v>
      </c>
      <c r="AD20" s="1" t="s">
        <v>30</v>
      </c>
      <c r="AE20" s="1" t="s">
        <v>21</v>
      </c>
      <c r="AF20" s="1" t="s">
        <v>23</v>
      </c>
      <c r="AG20" s="1" t="s">
        <v>22</v>
      </c>
      <c r="AH20" s="1" t="s">
        <v>24</v>
      </c>
      <c r="AI20" s="1" t="s">
        <v>25</v>
      </c>
      <c r="AJ20" s="1" t="s">
        <v>26</v>
      </c>
      <c r="AK20" s="1" t="s">
        <v>71</v>
      </c>
      <c r="AL20" s="1" t="s">
        <v>26</v>
      </c>
      <c r="AM20" s="1" t="s">
        <v>28</v>
      </c>
      <c r="AN20" s="1" t="s">
        <v>32</v>
      </c>
      <c r="AO20" s="1" t="s">
        <v>21</v>
      </c>
      <c r="AP20" s="1" t="s">
        <v>95</v>
      </c>
      <c r="AQ20" s="1" t="s">
        <v>74</v>
      </c>
      <c r="AR20" s="1" t="s">
        <v>75</v>
      </c>
      <c r="AS20" s="1" t="s">
        <v>76</v>
      </c>
      <c r="AT20" s="1" t="s">
        <v>32</v>
      </c>
      <c r="AU20" s="1" t="s">
        <v>77</v>
      </c>
      <c r="AV20" s="1" t="s">
        <v>21</v>
      </c>
      <c r="AW20" s="1" t="s">
        <v>28</v>
      </c>
      <c r="AX20" s="1" t="s">
        <v>29</v>
      </c>
      <c r="AY20" s="1" t="s">
        <v>78</v>
      </c>
      <c r="AZ20" s="1" t="s">
        <v>79</v>
      </c>
      <c r="BA20" s="1" t="s">
        <v>80</v>
      </c>
      <c r="BB20" s="1" t="s">
        <v>80</v>
      </c>
      <c r="BC20" s="1" t="s">
        <v>28</v>
      </c>
      <c r="BD20" s="1" t="s">
        <v>81</v>
      </c>
      <c r="BE20" s="1" t="s">
        <v>82</v>
      </c>
      <c r="BF20" s="1" t="s">
        <v>82</v>
      </c>
      <c r="BG20" s="1" t="s">
        <v>30</v>
      </c>
      <c r="BI20" s="1" t="s">
        <v>32</v>
      </c>
      <c r="BJ20" s="1" t="s">
        <v>30</v>
      </c>
      <c r="BK20" s="1" t="s">
        <v>21</v>
      </c>
      <c r="BL20" s="1" t="s">
        <v>83</v>
      </c>
      <c r="BM20" s="1" t="s">
        <v>22</v>
      </c>
      <c r="BN20" s="1" t="s">
        <v>84</v>
      </c>
      <c r="BO20" s="1" t="s">
        <v>77</v>
      </c>
      <c r="BP20" s="1" t="s">
        <v>32</v>
      </c>
    </row>
    <row r="21" spans="1:68" x14ac:dyDescent="0.15">
      <c r="A21" s="1" t="s">
        <v>124</v>
      </c>
      <c r="B21" s="1" t="s">
        <v>21</v>
      </c>
      <c r="C21" s="35"/>
      <c r="J21" s="33" t="e">
        <f t="shared" ref="J21" si="38">IF(IFERROR(FIND(".",#REF!),-1)&gt;-1,MID(#REF!,2,FIND(".",#REF!)-2),MID(#REF!,2,LEN(#REF!)-2))</f>
        <v>#REF!</v>
      </c>
      <c r="K21" s="17" t="e">
        <f t="shared" ref="K21" si="39">IF(IFERROR(FIND(".",#REF!),-1)&gt;-1,MID(#REF!,FIND(".",#REF!)+1,FIND(".",#REF!,FIND(".",#REF!)+1)-FIND(".",#REF!)-1),MID(#REF!,2,LEN(#REF!)-2))</f>
        <v>#REF!</v>
      </c>
      <c r="L21" s="36" t="s">
        <v>860</v>
      </c>
      <c r="M21" s="5" t="e">
        <f>VLOOKUP(L21, '[1]App Inventory'!#REF!,2, FALSE)</f>
        <v>#REF!</v>
      </c>
      <c r="N21" s="17"/>
      <c r="O21" s="17" t="e">
        <f>VLOOKUP(N21, '[1]App Inventory'!#REF!,2, FALSE)</f>
        <v>#REF!</v>
      </c>
      <c r="P21" s="5" t="s">
        <v>803</v>
      </c>
      <c r="Q21" s="6" t="e">
        <f>VLOOKUP(L21, '[1]App Inventory'!#REF!,16, FALSE)</f>
        <v>#REF!</v>
      </c>
      <c r="R21" s="17"/>
      <c r="S21" s="17" t="e">
        <f>VLOOKUP(N21, '[1]App Inventory'!#REF!,16, FALSE)</f>
        <v>#REF!</v>
      </c>
      <c r="T21" s="35"/>
      <c r="U21" s="35"/>
      <c r="V21" s="1" t="s">
        <v>30</v>
      </c>
      <c r="W21" s="1" t="s">
        <v>21</v>
      </c>
      <c r="X21" s="1" t="s">
        <v>22</v>
      </c>
      <c r="Y21" s="1" t="s">
        <v>21</v>
      </c>
      <c r="Z21" s="1" t="s">
        <v>21</v>
      </c>
      <c r="AA21" s="1" t="s">
        <v>21</v>
      </c>
      <c r="AB21" s="1" t="s">
        <v>22</v>
      </c>
      <c r="AC21" s="1" t="s">
        <v>22</v>
      </c>
      <c r="AD21" s="1" t="s">
        <v>30</v>
      </c>
      <c r="AE21" s="1" t="s">
        <v>21</v>
      </c>
      <c r="AF21" s="1" t="s">
        <v>23</v>
      </c>
      <c r="AG21" s="1" t="s">
        <v>22</v>
      </c>
      <c r="AH21" s="1" t="s">
        <v>26</v>
      </c>
      <c r="AI21" s="1" t="s">
        <v>25</v>
      </c>
      <c r="AJ21" s="1" t="s">
        <v>26</v>
      </c>
      <c r="AK21" s="1" t="s">
        <v>71</v>
      </c>
      <c r="AL21" s="1" t="s">
        <v>26</v>
      </c>
      <c r="AM21" s="1" t="s">
        <v>28</v>
      </c>
      <c r="AN21" s="1" t="s">
        <v>32</v>
      </c>
      <c r="AO21" s="1" t="s">
        <v>21</v>
      </c>
      <c r="AP21" s="1" t="s">
        <v>125</v>
      </c>
      <c r="AQ21" s="1" t="s">
        <v>74</v>
      </c>
      <c r="AR21" s="1" t="s">
        <v>30</v>
      </c>
      <c r="AS21" s="1" t="s">
        <v>76</v>
      </c>
      <c r="AT21" s="1" t="s">
        <v>32</v>
      </c>
      <c r="AU21" s="1" t="s">
        <v>77</v>
      </c>
      <c r="AV21" s="1" t="s">
        <v>21</v>
      </c>
      <c r="AW21" s="1" t="s">
        <v>28</v>
      </c>
      <c r="AX21" s="1" t="s">
        <v>29</v>
      </c>
      <c r="AY21" s="1" t="s">
        <v>78</v>
      </c>
      <c r="AZ21" s="1" t="s">
        <v>79</v>
      </c>
      <c r="BA21" s="1" t="s">
        <v>80</v>
      </c>
      <c r="BB21" s="1" t="s">
        <v>80</v>
      </c>
      <c r="BC21" s="1" t="s">
        <v>28</v>
      </c>
      <c r="BD21" s="1" t="s">
        <v>81</v>
      </c>
      <c r="BE21" s="1" t="s">
        <v>82</v>
      </c>
      <c r="BF21" s="1" t="s">
        <v>82</v>
      </c>
      <c r="BG21" s="1" t="s">
        <v>30</v>
      </c>
      <c r="BI21" s="1" t="s">
        <v>32</v>
      </c>
      <c r="BJ21" s="1" t="s">
        <v>30</v>
      </c>
      <c r="BK21" s="1" t="s">
        <v>21</v>
      </c>
      <c r="BL21" s="1" t="s">
        <v>83</v>
      </c>
      <c r="BM21" s="1" t="s">
        <v>22</v>
      </c>
      <c r="BN21" s="1" t="s">
        <v>84</v>
      </c>
      <c r="BO21" s="1" t="s">
        <v>77</v>
      </c>
      <c r="BP21" s="1" t="s">
        <v>32</v>
      </c>
    </row>
    <row r="22" spans="1:68" x14ac:dyDescent="0.15">
      <c r="A22" s="1" t="s">
        <v>126</v>
      </c>
      <c r="B22" s="1" t="s">
        <v>21</v>
      </c>
      <c r="C22" s="32" t="s">
        <v>805</v>
      </c>
      <c r="D22" s="18" t="s">
        <v>806</v>
      </c>
      <c r="E22" s="18" t="s">
        <v>861</v>
      </c>
      <c r="F22" s="18" t="s">
        <v>807</v>
      </c>
      <c r="G22" s="18"/>
      <c r="H22" s="18" t="s">
        <v>808</v>
      </c>
      <c r="I22" s="18" t="s">
        <v>809</v>
      </c>
      <c r="J22" s="12" t="e">
        <f t="shared" ref="J22" si="40">IF(IFERROR(FIND(".",#REF!),-1)&gt;-1,MID(#REF!,2,FIND(".",#REF!)-2),MID(#REF!,2,LEN(#REF!)-2))</f>
        <v>#REF!</v>
      </c>
      <c r="K22" s="8" t="e">
        <f t="shared" ref="K22" si="41">IF(IFERROR(FIND(".",#REF!),-1)&gt;-1,MID(#REF!,FIND(".",#REF!)+1,FIND(".",#REF!,FIND(".",#REF!)+1)-FIND(".",#REF!)-1),MID(#REF!,2,LEN(#REF!)-2))</f>
        <v>#REF!</v>
      </c>
      <c r="L22" s="14" t="s">
        <v>777</v>
      </c>
      <c r="M22" s="15" t="e">
        <f>VLOOKUP(L22, '[1]App Inventory'!#REF!,2, FALSE)</f>
        <v>#REF!</v>
      </c>
      <c r="N22" s="7" t="s">
        <v>862</v>
      </c>
      <c r="O22" s="8" t="e">
        <f>VLOOKUP(N22, '[1]App Inventory'!#REF!,2, FALSE)</f>
        <v>#REF!</v>
      </c>
      <c r="P22" s="15" t="s">
        <v>810</v>
      </c>
      <c r="Q22" s="16" t="e">
        <f>VLOOKUP(L22, '[1]App Inventory'!#REF!,16, FALSE)</f>
        <v>#REF!</v>
      </c>
      <c r="R22" s="8" t="s">
        <v>811</v>
      </c>
      <c r="S22" s="8" t="e">
        <f>VLOOKUP(N22, '[1]App Inventory'!#REF!,16, FALSE)</f>
        <v>#REF!</v>
      </c>
      <c r="V22" s="1" t="s">
        <v>30</v>
      </c>
      <c r="W22" s="1" t="s">
        <v>21</v>
      </c>
      <c r="X22" s="1" t="s">
        <v>22</v>
      </c>
      <c r="Y22" s="1" t="s">
        <v>21</v>
      </c>
      <c r="Z22" s="1" t="s">
        <v>21</v>
      </c>
      <c r="AA22" s="1" t="s">
        <v>21</v>
      </c>
      <c r="AB22" s="1" t="s">
        <v>22</v>
      </c>
      <c r="AC22" s="1" t="s">
        <v>22</v>
      </c>
      <c r="AD22" s="1" t="s">
        <v>30</v>
      </c>
      <c r="AE22" s="1" t="s">
        <v>21</v>
      </c>
      <c r="AF22" s="1" t="s">
        <v>23</v>
      </c>
      <c r="AG22" s="1" t="s">
        <v>22</v>
      </c>
      <c r="AH22" s="1" t="s">
        <v>26</v>
      </c>
      <c r="AI22" s="1" t="s">
        <v>25</v>
      </c>
      <c r="AJ22" s="1" t="s">
        <v>26</v>
      </c>
      <c r="AK22" s="1" t="s">
        <v>71</v>
      </c>
      <c r="AL22" s="1" t="s">
        <v>26</v>
      </c>
      <c r="AM22" s="1" t="s">
        <v>28</v>
      </c>
      <c r="AN22" s="1" t="s">
        <v>32</v>
      </c>
      <c r="AO22" s="1" t="s">
        <v>21</v>
      </c>
      <c r="AP22" s="1" t="s">
        <v>125</v>
      </c>
      <c r="AQ22" s="1" t="s">
        <v>74</v>
      </c>
      <c r="AR22" s="1" t="s">
        <v>30</v>
      </c>
      <c r="AS22" s="1" t="s">
        <v>76</v>
      </c>
      <c r="AT22" s="1" t="s">
        <v>32</v>
      </c>
      <c r="AU22" s="1" t="s">
        <v>77</v>
      </c>
      <c r="AV22" s="1" t="s">
        <v>21</v>
      </c>
      <c r="AW22" s="1" t="s">
        <v>28</v>
      </c>
      <c r="AX22" s="1" t="s">
        <v>29</v>
      </c>
      <c r="AY22" s="1" t="s">
        <v>78</v>
      </c>
      <c r="AZ22" s="1" t="s">
        <v>79</v>
      </c>
      <c r="BA22" s="1" t="s">
        <v>80</v>
      </c>
      <c r="BB22" s="1" t="s">
        <v>80</v>
      </c>
      <c r="BC22" s="1" t="s">
        <v>28</v>
      </c>
      <c r="BD22" s="1" t="s">
        <v>81</v>
      </c>
      <c r="BE22" s="1" t="s">
        <v>82</v>
      </c>
      <c r="BF22" s="1" t="s">
        <v>82</v>
      </c>
      <c r="BG22" s="1" t="s">
        <v>30</v>
      </c>
      <c r="BI22" s="1" t="s">
        <v>32</v>
      </c>
      <c r="BJ22" s="1" t="s">
        <v>30</v>
      </c>
      <c r="BK22" s="1" t="s">
        <v>21</v>
      </c>
      <c r="BL22" s="1" t="s">
        <v>83</v>
      </c>
      <c r="BM22" s="1" t="s">
        <v>22</v>
      </c>
      <c r="BN22" s="1" t="s">
        <v>84</v>
      </c>
      <c r="BO22" s="1" t="s">
        <v>77</v>
      </c>
      <c r="BP22" s="1" t="s">
        <v>32</v>
      </c>
    </row>
    <row r="23" spans="1:68" x14ac:dyDescent="0.15">
      <c r="A23" s="1" t="s">
        <v>127</v>
      </c>
      <c r="B23" s="1" t="s">
        <v>21</v>
      </c>
      <c r="D23" s="3" t="s">
        <v>812</v>
      </c>
      <c r="E23" s="3" t="s">
        <v>813</v>
      </c>
      <c r="F23" s="3" t="s">
        <v>863</v>
      </c>
      <c r="I23" s="3" t="s">
        <v>864</v>
      </c>
      <c r="J23" s="12" t="e">
        <f t="shared" ref="J23" si="42">IF(IFERROR(FIND(".",#REF!),-1)&gt;-1,MID(#REF!,2,FIND(".",#REF!)-2),MID(#REF!,2,LEN(#REF!)-2))</f>
        <v>#REF!</v>
      </c>
      <c r="K23" s="8" t="e">
        <f t="shared" ref="K23" si="43">IF(IFERROR(FIND(".",#REF!),-1)&gt;-1,MID(#REF!,FIND(".",#REF!)+1,FIND(".",#REF!,FIND(".",#REF!)+1)-FIND(".",#REF!)-1),MID(#REF!,2,LEN(#REF!)-2))</f>
        <v>#REF!</v>
      </c>
      <c r="L23" s="14" t="s">
        <v>865</v>
      </c>
      <c r="M23" s="15" t="e">
        <f>VLOOKUP(L23, '[1]App Inventory'!#REF!,2, FALSE)</f>
        <v>#REF!</v>
      </c>
      <c r="N23" s="7" t="s">
        <v>775</v>
      </c>
      <c r="O23" s="8" t="e">
        <f>VLOOKUP(N23, '[1]App Inventory'!#REF!,2, FALSE)</f>
        <v>#REF!</v>
      </c>
      <c r="P23" s="15" t="s">
        <v>811</v>
      </c>
      <c r="Q23" s="16" t="e">
        <f>VLOOKUP(L23, '[1]App Inventory'!#REF!,16, FALSE)</f>
        <v>#REF!</v>
      </c>
      <c r="R23" s="8" t="s">
        <v>811</v>
      </c>
      <c r="S23" s="8" t="e">
        <f>VLOOKUP(N23, '[1]App Inventory'!#REF!,16, FALSE)</f>
        <v>#REF!</v>
      </c>
      <c r="V23" s="1" t="s">
        <v>30</v>
      </c>
      <c r="W23" s="1" t="s">
        <v>21</v>
      </c>
      <c r="X23" s="1" t="s">
        <v>22</v>
      </c>
      <c r="Y23" s="1" t="s">
        <v>21</v>
      </c>
      <c r="Z23" s="1" t="s">
        <v>128</v>
      </c>
      <c r="AA23" s="1" t="s">
        <v>21</v>
      </c>
      <c r="AB23" s="1" t="s">
        <v>22</v>
      </c>
      <c r="AC23" s="1" t="s">
        <v>22</v>
      </c>
      <c r="AD23" s="1" t="s">
        <v>30</v>
      </c>
      <c r="AE23" s="1" t="s">
        <v>21</v>
      </c>
      <c r="AF23" s="1" t="s">
        <v>23</v>
      </c>
      <c r="AG23" s="1" t="s">
        <v>22</v>
      </c>
      <c r="AH23" s="1" t="s">
        <v>26</v>
      </c>
      <c r="AI23" s="1" t="s">
        <v>25</v>
      </c>
      <c r="AJ23" s="1" t="s">
        <v>26</v>
      </c>
      <c r="AK23" s="1" t="s">
        <v>71</v>
      </c>
      <c r="AL23" s="1" t="s">
        <v>26</v>
      </c>
      <c r="AM23" s="1" t="s">
        <v>28</v>
      </c>
      <c r="AN23" s="1" t="s">
        <v>32</v>
      </c>
      <c r="AO23" s="1" t="s">
        <v>21</v>
      </c>
      <c r="AP23" s="1" t="s">
        <v>125</v>
      </c>
      <c r="AQ23" s="1" t="s">
        <v>74</v>
      </c>
      <c r="AR23" s="1" t="s">
        <v>30</v>
      </c>
      <c r="AS23" s="1" t="s">
        <v>76</v>
      </c>
      <c r="AT23" s="1" t="s">
        <v>32</v>
      </c>
      <c r="AU23" s="1" t="s">
        <v>77</v>
      </c>
      <c r="AV23" s="1" t="s">
        <v>21</v>
      </c>
      <c r="AW23" s="1" t="s">
        <v>28</v>
      </c>
      <c r="AX23" s="1" t="s">
        <v>29</v>
      </c>
      <c r="AY23" s="1" t="s">
        <v>78</v>
      </c>
      <c r="AZ23" s="1" t="s">
        <v>79</v>
      </c>
      <c r="BA23" s="1" t="s">
        <v>80</v>
      </c>
      <c r="BB23" s="1" t="s">
        <v>80</v>
      </c>
      <c r="BC23" s="1" t="s">
        <v>28</v>
      </c>
      <c r="BD23" s="1" t="s">
        <v>81</v>
      </c>
      <c r="BE23" s="1" t="s">
        <v>82</v>
      </c>
      <c r="BF23" s="1" t="s">
        <v>82</v>
      </c>
      <c r="BG23" s="1" t="s">
        <v>30</v>
      </c>
      <c r="BI23" s="1" t="s">
        <v>32</v>
      </c>
      <c r="BJ23" s="1" t="s">
        <v>30</v>
      </c>
      <c r="BK23" s="1" t="s">
        <v>21</v>
      </c>
      <c r="BL23" s="1" t="s">
        <v>83</v>
      </c>
      <c r="BM23" s="1" t="s">
        <v>22</v>
      </c>
      <c r="BN23" s="1" t="s">
        <v>84</v>
      </c>
      <c r="BO23" s="1" t="s">
        <v>77</v>
      </c>
      <c r="BP23" s="1" t="s">
        <v>32</v>
      </c>
    </row>
    <row r="24" spans="1:68" x14ac:dyDescent="0.15">
      <c r="A24" s="1" t="s">
        <v>129</v>
      </c>
      <c r="B24" s="1" t="s">
        <v>21</v>
      </c>
      <c r="D24" s="3" t="s">
        <v>812</v>
      </c>
      <c r="E24" s="3" t="s">
        <v>813</v>
      </c>
      <c r="F24" s="3" t="s">
        <v>863</v>
      </c>
      <c r="J24" s="33" t="e">
        <f t="shared" ref="J24" si="44">IF(IFERROR(FIND(".",#REF!),-1)&gt;-1,MID(#REF!,2,FIND(".",#REF!)-2),MID(#REF!,2,LEN(#REF!)-2))</f>
        <v>#REF!</v>
      </c>
      <c r="K24" s="12" t="e">
        <f t="shared" ref="K24" si="45">IF(IFERROR(FIND(".",#REF!),-1)&gt;-1,MID(#REF!,FIND(".",#REF!)+1,FIND(".",#REF!,FIND(".",#REF!)+1)-FIND(".",#REF!)-1),MID(#REF!,2,LEN(#REF!)-2))</f>
        <v>#REF!</v>
      </c>
      <c r="L24" s="36" t="s">
        <v>775</v>
      </c>
      <c r="M24" s="33" t="e">
        <f>VLOOKUP(L24, '[1]App Inventory'!#REF!,2, FALSE)</f>
        <v>#REF!</v>
      </c>
      <c r="N24" s="14" t="s">
        <v>771</v>
      </c>
      <c r="O24" s="15" t="e">
        <f>VLOOKUP(N24, '[1]App Inventory'!#REF!,2, FALSE)</f>
        <v>#REF!</v>
      </c>
      <c r="P24" s="5" t="s">
        <v>811</v>
      </c>
      <c r="Q24" s="5" t="e">
        <f>VLOOKUP(L24, '[1]App Inventory'!#REF!,16, FALSE)</f>
        <v>#REF!</v>
      </c>
      <c r="R24" s="15" t="s">
        <v>811</v>
      </c>
      <c r="S24" s="16" t="e">
        <f>VLOOKUP(N24, '[1]App Inventory'!#REF!,16, FALSE)</f>
        <v>#REF!</v>
      </c>
      <c r="V24" s="1" t="s">
        <v>30</v>
      </c>
      <c r="W24" s="1" t="s">
        <v>21</v>
      </c>
      <c r="X24" s="1" t="s">
        <v>22</v>
      </c>
      <c r="Y24" s="1" t="s">
        <v>21</v>
      </c>
      <c r="Z24" s="1" t="s">
        <v>128</v>
      </c>
      <c r="AA24" s="1" t="s">
        <v>21</v>
      </c>
      <c r="AB24" s="1" t="s">
        <v>22</v>
      </c>
      <c r="AC24" s="1" t="s">
        <v>22</v>
      </c>
      <c r="AD24" s="1" t="s">
        <v>30</v>
      </c>
      <c r="AE24" s="1" t="s">
        <v>21</v>
      </c>
      <c r="AF24" s="1" t="s">
        <v>23</v>
      </c>
      <c r="AG24" s="1" t="s">
        <v>22</v>
      </c>
      <c r="AH24" s="1" t="s">
        <v>26</v>
      </c>
      <c r="AI24" s="1" t="s">
        <v>25</v>
      </c>
      <c r="AJ24" s="1" t="s">
        <v>26</v>
      </c>
      <c r="AK24" s="1" t="s">
        <v>71</v>
      </c>
      <c r="AL24" s="1" t="s">
        <v>26</v>
      </c>
      <c r="AM24" s="1" t="s">
        <v>28</v>
      </c>
      <c r="AN24" s="1" t="s">
        <v>32</v>
      </c>
      <c r="AO24" s="1" t="s">
        <v>21</v>
      </c>
      <c r="AP24" s="1" t="s">
        <v>125</v>
      </c>
      <c r="AQ24" s="1" t="s">
        <v>74</v>
      </c>
      <c r="AR24" s="1" t="s">
        <v>30</v>
      </c>
      <c r="AS24" s="1" t="s">
        <v>76</v>
      </c>
      <c r="AT24" s="1" t="s">
        <v>32</v>
      </c>
      <c r="AU24" s="1" t="s">
        <v>77</v>
      </c>
      <c r="AV24" s="1" t="s">
        <v>21</v>
      </c>
      <c r="AW24" s="1" t="s">
        <v>28</v>
      </c>
      <c r="AX24" s="1" t="s">
        <v>29</v>
      </c>
      <c r="AY24" s="1" t="s">
        <v>78</v>
      </c>
      <c r="AZ24" s="1" t="s">
        <v>79</v>
      </c>
      <c r="BA24" s="1" t="s">
        <v>80</v>
      </c>
      <c r="BB24" s="1" t="s">
        <v>80</v>
      </c>
      <c r="BC24" s="1" t="s">
        <v>28</v>
      </c>
      <c r="BD24" s="1" t="s">
        <v>81</v>
      </c>
      <c r="BE24" s="1" t="s">
        <v>82</v>
      </c>
      <c r="BF24" s="1" t="s">
        <v>82</v>
      </c>
      <c r="BG24" s="1" t="s">
        <v>30</v>
      </c>
      <c r="BI24" s="1" t="s">
        <v>32</v>
      </c>
      <c r="BJ24" s="1" t="s">
        <v>30</v>
      </c>
      <c r="BK24" s="1" t="s">
        <v>21</v>
      </c>
      <c r="BL24" s="1" t="s">
        <v>83</v>
      </c>
      <c r="BM24" s="1" t="s">
        <v>22</v>
      </c>
      <c r="BN24" s="1" t="s">
        <v>84</v>
      </c>
      <c r="BO24" s="1" t="s">
        <v>77</v>
      </c>
      <c r="BP24" s="1" t="s">
        <v>32</v>
      </c>
    </row>
    <row r="25" spans="1:68" x14ac:dyDescent="0.15">
      <c r="A25" s="1" t="s">
        <v>130</v>
      </c>
      <c r="B25" s="1" t="s">
        <v>21</v>
      </c>
      <c r="C25" s="32" t="s">
        <v>814</v>
      </c>
      <c r="D25" s="18" t="s">
        <v>815</v>
      </c>
      <c r="E25" s="18" t="s">
        <v>816</v>
      </c>
      <c r="F25" s="18" t="s">
        <v>866</v>
      </c>
      <c r="G25" s="18"/>
      <c r="H25" s="18"/>
      <c r="I25" s="18"/>
      <c r="J25" s="33" t="e">
        <f t="shared" ref="J25" si="46">IF(IFERROR(FIND(".",#REF!),-1)&gt;-1,MID(#REF!,2,FIND(".",#REF!)-2),MID(#REF!,2,LEN(#REF!)-2))</f>
        <v>#REF!</v>
      </c>
      <c r="K25" s="12" t="e">
        <f t="shared" ref="K25" si="47">IF(IFERROR(FIND(".",#REF!),-1)&gt;-1,MID(#REF!,FIND(".",#REF!)+1,FIND(".",#REF!,FIND(".",#REF!)+1)-FIND(".",#REF!)-1),MID(#REF!,2,LEN(#REF!)-2))</f>
        <v>#REF!</v>
      </c>
      <c r="L25" s="36" t="s">
        <v>817</v>
      </c>
      <c r="M25" s="33" t="e">
        <f>VLOOKUP(L25, '[1]App Inventory'!#REF!,2, FALSE)</f>
        <v>#REF!</v>
      </c>
      <c r="N25" s="13" t="s">
        <v>770</v>
      </c>
      <c r="O25" s="12" t="e">
        <f>VLOOKUP(N25, '[1]App Inventory'!#REF!,2, FALSE)</f>
        <v>#REF!</v>
      </c>
      <c r="P25" s="5" t="s">
        <v>810</v>
      </c>
      <c r="Q25" s="5" t="e">
        <f>VLOOKUP(L25, '[1]App Inventory'!#REF!,16, FALSE)</f>
        <v>#REF!</v>
      </c>
      <c r="R25" s="15" t="s">
        <v>810</v>
      </c>
      <c r="S25" s="16" t="e">
        <f>VLOOKUP(N25, '[1]App Inventory'!#REF!,16, FALSE)</f>
        <v>#REF!</v>
      </c>
      <c r="V25" s="1" t="s">
        <v>30</v>
      </c>
      <c r="W25" s="1" t="s">
        <v>131</v>
      </c>
      <c r="X25" s="1" t="s">
        <v>22</v>
      </c>
      <c r="Y25" s="1" t="s">
        <v>21</v>
      </c>
      <c r="Z25" s="1" t="s">
        <v>21</v>
      </c>
      <c r="AA25" s="1" t="s">
        <v>21</v>
      </c>
      <c r="AB25" s="1" t="s">
        <v>22</v>
      </c>
      <c r="AC25" s="1" t="s">
        <v>22</v>
      </c>
      <c r="AD25" s="1" t="s">
        <v>30</v>
      </c>
      <c r="AE25" s="1" t="s">
        <v>21</v>
      </c>
      <c r="AF25" s="1" t="s">
        <v>23</v>
      </c>
      <c r="AG25" s="1" t="s">
        <v>22</v>
      </c>
      <c r="AH25" s="1" t="s">
        <v>24</v>
      </c>
      <c r="AI25" s="1" t="s">
        <v>25</v>
      </c>
      <c r="AJ25" s="1" t="s">
        <v>26</v>
      </c>
      <c r="AK25" s="1" t="s">
        <v>71</v>
      </c>
      <c r="AL25" s="1" t="s">
        <v>26</v>
      </c>
      <c r="AM25" s="1" t="s">
        <v>28</v>
      </c>
      <c r="AN25" s="1" t="s">
        <v>32</v>
      </c>
      <c r="AO25" s="1" t="s">
        <v>21</v>
      </c>
      <c r="AP25" s="1" t="s">
        <v>73</v>
      </c>
      <c r="AQ25" s="1" t="s">
        <v>74</v>
      </c>
      <c r="AR25" s="1" t="s">
        <v>30</v>
      </c>
      <c r="AS25" s="1" t="s">
        <v>108</v>
      </c>
      <c r="AT25" s="1" t="s">
        <v>32</v>
      </c>
      <c r="AU25" s="1" t="s">
        <v>77</v>
      </c>
      <c r="AV25" s="1" t="s">
        <v>21</v>
      </c>
      <c r="AW25" s="1" t="s">
        <v>28</v>
      </c>
      <c r="AX25" s="1" t="s">
        <v>29</v>
      </c>
      <c r="AY25" s="1" t="s">
        <v>78</v>
      </c>
      <c r="AZ25" s="1" t="s">
        <v>79</v>
      </c>
      <c r="BA25" s="1" t="s">
        <v>80</v>
      </c>
      <c r="BB25" s="1" t="s">
        <v>80</v>
      </c>
      <c r="BC25" s="1" t="s">
        <v>28</v>
      </c>
      <c r="BD25" s="1" t="s">
        <v>81</v>
      </c>
      <c r="BE25" s="1" t="s">
        <v>82</v>
      </c>
      <c r="BF25" s="1" t="s">
        <v>82</v>
      </c>
      <c r="BG25" s="1" t="s">
        <v>30</v>
      </c>
      <c r="BI25" s="1" t="s">
        <v>32</v>
      </c>
      <c r="BJ25" s="1" t="s">
        <v>30</v>
      </c>
      <c r="BK25" s="1" t="s">
        <v>21</v>
      </c>
      <c r="BL25" s="1" t="s">
        <v>83</v>
      </c>
      <c r="BM25" s="1" t="s">
        <v>22</v>
      </c>
      <c r="BN25" s="1" t="s">
        <v>84</v>
      </c>
      <c r="BO25" s="1" t="s">
        <v>77</v>
      </c>
      <c r="BP25" s="1" t="s">
        <v>32</v>
      </c>
    </row>
    <row r="26" spans="1:68" x14ac:dyDescent="0.15">
      <c r="A26" s="1" t="s">
        <v>131</v>
      </c>
      <c r="B26" s="1" t="s">
        <v>21</v>
      </c>
      <c r="C26" s="32" t="s">
        <v>818</v>
      </c>
      <c r="D26" s="19" t="s">
        <v>819</v>
      </c>
      <c r="E26" s="19" t="s">
        <v>820</v>
      </c>
      <c r="F26" s="19" t="s">
        <v>821</v>
      </c>
      <c r="G26" s="19"/>
      <c r="H26" s="19"/>
      <c r="I26" s="19"/>
      <c r="J26" s="33" t="e">
        <f t="shared" ref="J26" si="48">IF(IFERROR(FIND(".",#REF!),-1)&gt;-1,MID(#REF!,2,FIND(".",#REF!)-2),MID(#REF!,2,LEN(#REF!)-2))</f>
        <v>#REF!</v>
      </c>
      <c r="K26" s="12" t="e">
        <f t="shared" ref="K26" si="49">IF(IFERROR(FIND(".",#REF!),-1)&gt;-1,MID(#REF!,FIND(".",#REF!)+1,FIND(".",#REF!,FIND(".",#REF!)+1)-FIND(".",#REF!)-1),MID(#REF!,2,LEN(#REF!)-2))</f>
        <v>#REF!</v>
      </c>
      <c r="L26" s="36" t="s">
        <v>822</v>
      </c>
      <c r="M26" s="33" t="e">
        <f>VLOOKUP(L26, '[1]App Inventory'!#REF!,2, FALSE)</f>
        <v>#REF!</v>
      </c>
      <c r="N26" s="14" t="s">
        <v>773</v>
      </c>
      <c r="O26" s="15" t="e">
        <f>VLOOKUP(N26, '[1]App Inventory'!#REF!,2, FALSE)</f>
        <v>#REF!</v>
      </c>
      <c r="P26" s="5" t="s">
        <v>823</v>
      </c>
      <c r="Q26" s="5" t="e">
        <f>VLOOKUP(L26, '[1]App Inventory'!#REF!,16, FALSE)</f>
        <v>#REF!</v>
      </c>
      <c r="R26" s="15" t="s">
        <v>823</v>
      </c>
      <c r="S26" s="16" t="e">
        <f>VLOOKUP(N26, '[1]App Inventory'!#REF!,16, FALSE)</f>
        <v>#REF!</v>
      </c>
      <c r="V26" s="1" t="s">
        <v>30</v>
      </c>
      <c r="W26" s="1" t="s">
        <v>21</v>
      </c>
      <c r="X26" s="1" t="s">
        <v>22</v>
      </c>
      <c r="Y26" s="1" t="s">
        <v>21</v>
      </c>
      <c r="Z26" s="1" t="s">
        <v>21</v>
      </c>
      <c r="AA26" s="1" t="s">
        <v>21</v>
      </c>
      <c r="AB26" s="1" t="s">
        <v>22</v>
      </c>
      <c r="AC26" s="1" t="s">
        <v>22</v>
      </c>
      <c r="AD26" s="1" t="s">
        <v>30</v>
      </c>
      <c r="AE26" s="1" t="s">
        <v>21</v>
      </c>
      <c r="AF26" s="1" t="s">
        <v>23</v>
      </c>
      <c r="AG26" s="1" t="s">
        <v>22</v>
      </c>
      <c r="AH26" s="1" t="s">
        <v>24</v>
      </c>
      <c r="AI26" s="1" t="s">
        <v>25</v>
      </c>
      <c r="AJ26" s="1" t="s">
        <v>26</v>
      </c>
      <c r="AK26" s="1" t="s">
        <v>71</v>
      </c>
      <c r="AL26" s="1" t="s">
        <v>26</v>
      </c>
      <c r="AM26" s="1" t="s">
        <v>28</v>
      </c>
      <c r="AN26" s="1" t="s">
        <v>32</v>
      </c>
      <c r="AO26" s="1" t="s">
        <v>21</v>
      </c>
      <c r="AP26" s="1" t="s">
        <v>82</v>
      </c>
      <c r="AQ26" s="1" t="s">
        <v>74</v>
      </c>
      <c r="AR26" s="1" t="s">
        <v>30</v>
      </c>
      <c r="AS26" s="1" t="s">
        <v>108</v>
      </c>
      <c r="AT26" s="1" t="s">
        <v>32</v>
      </c>
      <c r="AU26" s="1" t="s">
        <v>77</v>
      </c>
      <c r="AV26" s="1" t="s">
        <v>21</v>
      </c>
      <c r="AW26" s="1" t="s">
        <v>28</v>
      </c>
      <c r="AX26" s="1" t="s">
        <v>29</v>
      </c>
      <c r="AY26" s="1" t="s">
        <v>78</v>
      </c>
      <c r="AZ26" s="1" t="s">
        <v>79</v>
      </c>
      <c r="BA26" s="1" t="s">
        <v>80</v>
      </c>
      <c r="BB26" s="1" t="s">
        <v>80</v>
      </c>
      <c r="BC26" s="1" t="s">
        <v>28</v>
      </c>
      <c r="BD26" s="1" t="s">
        <v>81</v>
      </c>
      <c r="BE26" s="1" t="s">
        <v>82</v>
      </c>
      <c r="BF26" s="1" t="s">
        <v>82</v>
      </c>
      <c r="BG26" s="1" t="s">
        <v>30</v>
      </c>
      <c r="BI26" s="1" t="s">
        <v>32</v>
      </c>
      <c r="BJ26" s="1" t="s">
        <v>30</v>
      </c>
      <c r="BK26" s="1" t="s">
        <v>21</v>
      </c>
      <c r="BL26" s="1" t="s">
        <v>83</v>
      </c>
      <c r="BM26" s="1" t="s">
        <v>22</v>
      </c>
      <c r="BN26" s="1" t="s">
        <v>84</v>
      </c>
      <c r="BO26" s="1" t="s">
        <v>77</v>
      </c>
      <c r="BP26" s="1" t="s">
        <v>32</v>
      </c>
    </row>
    <row r="27" spans="1:68" x14ac:dyDescent="0.15">
      <c r="A27" s="1" t="s">
        <v>132</v>
      </c>
      <c r="B27" s="1" t="s">
        <v>21</v>
      </c>
      <c r="C27" s="32" t="s">
        <v>818</v>
      </c>
      <c r="D27" s="19" t="s">
        <v>824</v>
      </c>
      <c r="E27" s="19" t="s">
        <v>867</v>
      </c>
      <c r="F27" s="19" t="s">
        <v>825</v>
      </c>
      <c r="G27" s="19"/>
      <c r="H27" s="19"/>
      <c r="I27" s="19"/>
      <c r="J27" s="33" t="e">
        <f t="shared" ref="J27" si="50">IF(IFERROR(FIND(".",#REF!),-1)&gt;-1,MID(#REF!,2,FIND(".",#REF!)-2),MID(#REF!,2,LEN(#REF!)-2))</f>
        <v>#REF!</v>
      </c>
      <c r="K27" s="37" t="e">
        <f t="shared" ref="K27" si="51">IF(IFERROR(FIND(".",#REF!),-1)&gt;-1,MID(#REF!,FIND(".",#REF!)+1,FIND(".",#REF!,FIND(".",#REF!)+1)-FIND(".",#REF!)-1),MID(#REF!,2,LEN(#REF!)-2))</f>
        <v>#REF!</v>
      </c>
      <c r="L27" s="36" t="s">
        <v>822</v>
      </c>
      <c r="M27" s="33" t="e">
        <f>VLOOKUP(L27, '[1]App Inventory'!#REF!,2, FALSE)</f>
        <v>#REF!</v>
      </c>
      <c r="N27" s="38" t="s">
        <v>826</v>
      </c>
      <c r="O27" s="38" t="e">
        <f>VLOOKUP(N27, '[1]App Inventory'!#REF!,2, FALSE)</f>
        <v>#REF!</v>
      </c>
      <c r="P27" s="5" t="s">
        <v>823</v>
      </c>
      <c r="Q27" s="6" t="e">
        <f>VLOOKUP(L27, '[1]App Inventory'!#REF!,16, FALSE)</f>
        <v>#REF!</v>
      </c>
      <c r="R27" s="37"/>
      <c r="S27" s="37" t="e">
        <f>VLOOKUP(N27, '[1]App Inventory'!#REF!,16, FALSE)</f>
        <v>#REF!</v>
      </c>
      <c r="V27" s="1" t="s">
        <v>30</v>
      </c>
      <c r="W27" s="1" t="s">
        <v>133</v>
      </c>
      <c r="X27" s="1" t="s">
        <v>22</v>
      </c>
      <c r="Y27" s="1" t="s">
        <v>21</v>
      </c>
      <c r="Z27" s="1" t="s">
        <v>21</v>
      </c>
      <c r="AA27" s="1" t="s">
        <v>21</v>
      </c>
      <c r="AB27" s="1" t="s">
        <v>22</v>
      </c>
      <c r="AC27" s="1" t="s">
        <v>22</v>
      </c>
      <c r="AD27" s="1" t="s">
        <v>30</v>
      </c>
      <c r="AE27" s="1" t="s">
        <v>21</v>
      </c>
      <c r="AF27" s="1" t="s">
        <v>23</v>
      </c>
      <c r="AG27" s="1" t="s">
        <v>22</v>
      </c>
      <c r="AH27" s="1" t="s">
        <v>24</v>
      </c>
      <c r="AI27" s="1" t="s">
        <v>25</v>
      </c>
      <c r="AJ27" s="1" t="s">
        <v>26</v>
      </c>
      <c r="AK27" s="1" t="s">
        <v>71</v>
      </c>
      <c r="AL27" s="1" t="s">
        <v>26</v>
      </c>
      <c r="AM27" s="1" t="s">
        <v>28</v>
      </c>
      <c r="AN27" s="1" t="s">
        <v>32</v>
      </c>
      <c r="AO27" s="1" t="s">
        <v>21</v>
      </c>
      <c r="AP27" s="1" t="s">
        <v>73</v>
      </c>
      <c r="AQ27" s="1" t="s">
        <v>74</v>
      </c>
      <c r="AR27" s="1" t="s">
        <v>30</v>
      </c>
      <c r="AS27" s="1" t="s">
        <v>108</v>
      </c>
      <c r="AT27" s="1" t="s">
        <v>32</v>
      </c>
      <c r="AU27" s="1" t="s">
        <v>77</v>
      </c>
      <c r="AV27" s="1" t="s">
        <v>21</v>
      </c>
      <c r="AW27" s="1" t="s">
        <v>28</v>
      </c>
      <c r="AX27" s="1" t="s">
        <v>29</v>
      </c>
      <c r="AY27" s="1" t="s">
        <v>78</v>
      </c>
      <c r="AZ27" s="1" t="s">
        <v>79</v>
      </c>
      <c r="BA27" s="1" t="s">
        <v>80</v>
      </c>
      <c r="BB27" s="1" t="s">
        <v>80</v>
      </c>
      <c r="BC27" s="1" t="s">
        <v>28</v>
      </c>
      <c r="BD27" s="1" t="s">
        <v>81</v>
      </c>
      <c r="BE27" s="1" t="s">
        <v>82</v>
      </c>
      <c r="BF27" s="1" t="s">
        <v>82</v>
      </c>
      <c r="BG27" s="1" t="s">
        <v>30</v>
      </c>
      <c r="BI27" s="1" t="s">
        <v>32</v>
      </c>
      <c r="BJ27" s="1" t="s">
        <v>30</v>
      </c>
      <c r="BK27" s="1" t="s">
        <v>21</v>
      </c>
      <c r="BL27" s="1" t="s">
        <v>83</v>
      </c>
      <c r="BM27" s="1" t="s">
        <v>22</v>
      </c>
      <c r="BN27" s="1" t="s">
        <v>84</v>
      </c>
      <c r="BO27" s="1" t="s">
        <v>77</v>
      </c>
      <c r="BP27" s="1" t="s">
        <v>32</v>
      </c>
    </row>
    <row r="28" spans="1:68" x14ac:dyDescent="0.15">
      <c r="A28" s="1" t="s">
        <v>133</v>
      </c>
      <c r="B28" s="1" t="s">
        <v>21</v>
      </c>
      <c r="C28" s="37"/>
      <c r="D28" s="39" t="s">
        <v>827</v>
      </c>
      <c r="E28" s="39"/>
      <c r="F28" s="39"/>
      <c r="G28" s="39"/>
      <c r="H28" s="39"/>
      <c r="I28" s="39"/>
      <c r="J28" s="37" t="e">
        <f t="shared" ref="J28" si="52">IF(IFERROR(FIND(".",#REF!),-1)&gt;-1,MID(#REF!,2,FIND(".",#REF!)-2),MID(#REF!,2,LEN(#REF!)-2))</f>
        <v>#REF!</v>
      </c>
      <c r="K28" s="37" t="e">
        <f t="shared" ref="K28" si="53">IF(IFERROR(FIND(".",#REF!),-1)&gt;-1,MID(#REF!,FIND(".",#REF!)+1,FIND(".",#REF!,FIND(".",#REF!)+1)-FIND(".",#REF!)-1),MID(#REF!,2,LEN(#REF!)-2))</f>
        <v>#REF!</v>
      </c>
      <c r="L28" s="37" t="s">
        <v>868</v>
      </c>
      <c r="M28" s="37" t="e">
        <f>VLOOKUP(L28, '[1]App Inventory'!#REF!,2, FALSE)</f>
        <v>#REF!</v>
      </c>
      <c r="N28" s="38" t="s">
        <v>826</v>
      </c>
      <c r="O28" s="38" t="e">
        <f>VLOOKUP(N28, '[1]App Inventory'!#REF!,2, FALSE)</f>
        <v>#REF!</v>
      </c>
      <c r="P28" s="37"/>
      <c r="Q28" s="37" t="e">
        <f>VLOOKUP(L28, '[1]App Inventory'!#REF!,16, FALSE)</f>
        <v>#REF!</v>
      </c>
      <c r="R28" s="37"/>
      <c r="S28" s="37" t="e">
        <f>VLOOKUP(N28, '[1]App Inventory'!#REF!,16, FALSE)</f>
        <v>#REF!</v>
      </c>
      <c r="T28" s="37"/>
      <c r="U28" s="37"/>
      <c r="V28" s="1" t="s">
        <v>30</v>
      </c>
      <c r="W28" s="1" t="s">
        <v>21</v>
      </c>
      <c r="X28" s="1" t="s">
        <v>22</v>
      </c>
      <c r="Y28" s="1" t="s">
        <v>21</v>
      </c>
      <c r="Z28" s="1" t="s">
        <v>21</v>
      </c>
      <c r="AA28" s="1" t="s">
        <v>21</v>
      </c>
      <c r="AB28" s="1" t="s">
        <v>22</v>
      </c>
      <c r="AC28" s="1" t="s">
        <v>22</v>
      </c>
      <c r="AD28" s="1" t="s">
        <v>30</v>
      </c>
      <c r="AE28" s="1" t="s">
        <v>21</v>
      </c>
      <c r="AF28" s="1" t="s">
        <v>23</v>
      </c>
      <c r="AG28" s="1" t="s">
        <v>22</v>
      </c>
      <c r="AH28" s="1" t="s">
        <v>24</v>
      </c>
      <c r="AI28" s="1" t="s">
        <v>25</v>
      </c>
      <c r="AJ28" s="1" t="s">
        <v>26</v>
      </c>
      <c r="AK28" s="1" t="s">
        <v>71</v>
      </c>
      <c r="AL28" s="1" t="s">
        <v>26</v>
      </c>
      <c r="AM28" s="1" t="s">
        <v>28</v>
      </c>
      <c r="AN28" s="1" t="s">
        <v>32</v>
      </c>
      <c r="AO28" s="1" t="s">
        <v>21</v>
      </c>
      <c r="AP28" s="1" t="s">
        <v>73</v>
      </c>
      <c r="AQ28" s="1" t="s">
        <v>74</v>
      </c>
      <c r="AR28" s="1" t="s">
        <v>30</v>
      </c>
      <c r="AS28" s="1" t="s">
        <v>108</v>
      </c>
      <c r="AT28" s="1" t="s">
        <v>32</v>
      </c>
      <c r="AU28" s="1" t="s">
        <v>77</v>
      </c>
      <c r="AV28" s="1" t="s">
        <v>21</v>
      </c>
      <c r="AW28" s="1" t="s">
        <v>28</v>
      </c>
      <c r="AX28" s="1" t="s">
        <v>29</v>
      </c>
      <c r="AY28" s="1" t="s">
        <v>78</v>
      </c>
      <c r="AZ28" s="1" t="s">
        <v>79</v>
      </c>
      <c r="BA28" s="1" t="s">
        <v>80</v>
      </c>
      <c r="BB28" s="1" t="s">
        <v>80</v>
      </c>
      <c r="BC28" s="1" t="s">
        <v>28</v>
      </c>
      <c r="BD28" s="1" t="s">
        <v>81</v>
      </c>
      <c r="BE28" s="1" t="s">
        <v>82</v>
      </c>
      <c r="BF28" s="1" t="s">
        <v>82</v>
      </c>
      <c r="BG28" s="1" t="s">
        <v>30</v>
      </c>
      <c r="BI28" s="1" t="s">
        <v>32</v>
      </c>
      <c r="BJ28" s="1" t="s">
        <v>30</v>
      </c>
      <c r="BK28" s="1" t="s">
        <v>21</v>
      </c>
      <c r="BL28" s="1" t="s">
        <v>83</v>
      </c>
      <c r="BM28" s="1" t="s">
        <v>22</v>
      </c>
      <c r="BN28" s="1" t="s">
        <v>84</v>
      </c>
      <c r="BO28" s="1" t="s">
        <v>77</v>
      </c>
      <c r="BP28" s="1" t="s">
        <v>32</v>
      </c>
    </row>
    <row r="29" spans="1:68" x14ac:dyDescent="0.15">
      <c r="A29" s="1" t="s">
        <v>134</v>
      </c>
      <c r="B29" s="1" t="s">
        <v>21</v>
      </c>
      <c r="C29" s="37"/>
      <c r="D29" s="3" t="s">
        <v>829</v>
      </c>
      <c r="J29" s="37" t="e">
        <f t="shared" ref="J29" si="54">IF(IFERROR(FIND(".",#REF!),-1)&gt;-1,MID(#REF!,2,FIND(".",#REF!)-2),MID(#REF!,2,LEN(#REF!)-2))</f>
        <v>#REF!</v>
      </c>
      <c r="K29" s="37" t="e">
        <f t="shared" ref="K29" si="55">IF(IFERROR(FIND(".",#REF!),-1)&gt;-1,MID(#REF!,FIND(".",#REF!)+1,FIND(".",#REF!,FIND(".",#REF!)+1)-FIND(".",#REF!)-1),MID(#REF!,2,LEN(#REF!)-2))</f>
        <v>#REF!</v>
      </c>
      <c r="L29" s="38" t="s">
        <v>826</v>
      </c>
      <c r="M29" s="38" t="e">
        <f>VLOOKUP(L29, '[1]App Inventory'!#REF!,2, FALSE)</f>
        <v>#REF!</v>
      </c>
      <c r="N29" s="37" t="s">
        <v>828</v>
      </c>
      <c r="O29" s="37" t="e">
        <f>VLOOKUP(N29, '[1]App Inventory'!#REF!,2, FALSE)</f>
        <v>#REF!</v>
      </c>
      <c r="P29" s="37"/>
      <c r="Q29" s="37" t="e">
        <f>VLOOKUP(L29, '[1]App Inventory'!#REF!,16, FALSE)</f>
        <v>#REF!</v>
      </c>
      <c r="R29" s="37"/>
      <c r="S29" s="37" t="e">
        <f>VLOOKUP(N29, '[1]App Inventory'!#REF!,16, FALSE)</f>
        <v>#REF!</v>
      </c>
      <c r="T29" s="37"/>
      <c r="U29" s="37"/>
      <c r="V29" s="1" t="s">
        <v>30</v>
      </c>
      <c r="W29" s="1" t="s">
        <v>135</v>
      </c>
      <c r="X29" s="1" t="s">
        <v>22</v>
      </c>
      <c r="Y29" s="1" t="s">
        <v>21</v>
      </c>
      <c r="Z29" s="1" t="s">
        <v>21</v>
      </c>
      <c r="AA29" s="1" t="s">
        <v>21</v>
      </c>
      <c r="AB29" s="1" t="s">
        <v>22</v>
      </c>
      <c r="AC29" s="1" t="s">
        <v>22</v>
      </c>
      <c r="AD29" s="1" t="s">
        <v>30</v>
      </c>
      <c r="AE29" s="1" t="s">
        <v>21</v>
      </c>
      <c r="AF29" s="1" t="s">
        <v>23</v>
      </c>
      <c r="AG29" s="1" t="s">
        <v>22</v>
      </c>
      <c r="AH29" s="1" t="s">
        <v>24</v>
      </c>
      <c r="AI29" s="1" t="s">
        <v>25</v>
      </c>
      <c r="AJ29" s="1" t="s">
        <v>26</v>
      </c>
      <c r="AK29" s="1" t="s">
        <v>71</v>
      </c>
      <c r="AL29" s="1" t="s">
        <v>26</v>
      </c>
      <c r="AM29" s="1" t="s">
        <v>28</v>
      </c>
      <c r="AN29" s="1" t="s">
        <v>32</v>
      </c>
      <c r="AO29" s="1" t="s">
        <v>21</v>
      </c>
      <c r="AP29" s="1" t="s">
        <v>73</v>
      </c>
      <c r="AQ29" s="1" t="s">
        <v>74</v>
      </c>
      <c r="AR29" s="1" t="s">
        <v>30</v>
      </c>
      <c r="AS29" s="1" t="s">
        <v>108</v>
      </c>
      <c r="AT29" s="1" t="s">
        <v>32</v>
      </c>
      <c r="AU29" s="1" t="s">
        <v>77</v>
      </c>
      <c r="AV29" s="1" t="s">
        <v>21</v>
      </c>
      <c r="AW29" s="1" t="s">
        <v>28</v>
      </c>
      <c r="AX29" s="1" t="s">
        <v>29</v>
      </c>
      <c r="AY29" s="1" t="s">
        <v>78</v>
      </c>
      <c r="AZ29" s="1" t="s">
        <v>79</v>
      </c>
      <c r="BA29" s="1" t="s">
        <v>80</v>
      </c>
      <c r="BB29" s="1" t="s">
        <v>80</v>
      </c>
      <c r="BC29" s="1" t="s">
        <v>28</v>
      </c>
      <c r="BD29" s="1" t="s">
        <v>81</v>
      </c>
      <c r="BE29" s="1" t="s">
        <v>82</v>
      </c>
      <c r="BF29" s="1" t="s">
        <v>82</v>
      </c>
      <c r="BG29" s="1" t="s">
        <v>30</v>
      </c>
      <c r="BI29" s="1" t="s">
        <v>32</v>
      </c>
      <c r="BJ29" s="1" t="s">
        <v>30</v>
      </c>
      <c r="BK29" s="1" t="s">
        <v>21</v>
      </c>
      <c r="BL29" s="1" t="s">
        <v>83</v>
      </c>
      <c r="BM29" s="1" t="s">
        <v>22</v>
      </c>
      <c r="BN29" s="1" t="s">
        <v>84</v>
      </c>
      <c r="BO29" s="1" t="s">
        <v>77</v>
      </c>
      <c r="BP29" s="1" t="s">
        <v>32</v>
      </c>
    </row>
    <row r="30" spans="1:68" x14ac:dyDescent="0.15">
      <c r="A30" s="1" t="s">
        <v>135</v>
      </c>
      <c r="B30" s="1" t="s">
        <v>21</v>
      </c>
      <c r="C30" s="32" t="s">
        <v>830</v>
      </c>
      <c r="D30" s="19" t="s">
        <v>869</v>
      </c>
      <c r="E30" s="18"/>
      <c r="F30" s="18"/>
      <c r="G30" s="18"/>
      <c r="H30" s="18"/>
      <c r="I30" s="18"/>
      <c r="J30" s="33" t="e">
        <f t="shared" ref="J30" si="56">IF(IFERROR(FIND(".",#REF!),-1)&gt;-1,MID(#REF!,2,FIND(".",#REF!)-2),MID(#REF!,2,LEN(#REF!)-2))</f>
        <v>#REF!</v>
      </c>
      <c r="K30" s="12" t="e">
        <f t="shared" ref="K30" si="57">IF(IFERROR(FIND(".",#REF!),-1)&gt;-1,MID(#REF!,FIND(".",#REF!)+1,FIND(".",#REF!,FIND(".",#REF!)+1)-FIND(".",#REF!)-1),MID(#REF!,2,LEN(#REF!)-2))</f>
        <v>#REF!</v>
      </c>
      <c r="L30" s="36" t="s">
        <v>870</v>
      </c>
      <c r="M30" s="33" t="e">
        <f>VLOOKUP(L30, '[1]App Inventory'!#REF!,2, FALSE)</f>
        <v>#REF!</v>
      </c>
      <c r="N30" s="9" t="s">
        <v>871</v>
      </c>
      <c r="O30" s="10" t="e">
        <f>VLOOKUP(N30, '[1]App Inventory'!#REF!,2, FALSE)</f>
        <v>#REF!</v>
      </c>
      <c r="P30" s="5" t="s">
        <v>832</v>
      </c>
      <c r="Q30" s="5" t="e">
        <f>VLOOKUP(L30, '[1]App Inventory'!#REF!,16, FALSE)</f>
        <v>#REF!</v>
      </c>
      <c r="R30" s="10" t="s">
        <v>833</v>
      </c>
      <c r="S30" s="11" t="e">
        <f>VLOOKUP(N30, '[1]App Inventory'!#REF!,16, FALSE)</f>
        <v>#REF!</v>
      </c>
      <c r="V30" s="1" t="s">
        <v>30</v>
      </c>
      <c r="W30" s="1" t="s">
        <v>21</v>
      </c>
      <c r="X30" s="1" t="s">
        <v>22</v>
      </c>
      <c r="Y30" s="1" t="s">
        <v>21</v>
      </c>
      <c r="Z30" s="1" t="s">
        <v>21</v>
      </c>
      <c r="AA30" s="1" t="s">
        <v>21</v>
      </c>
      <c r="AB30" s="1" t="s">
        <v>22</v>
      </c>
      <c r="AC30" s="1" t="s">
        <v>22</v>
      </c>
      <c r="AD30" s="1" t="s">
        <v>30</v>
      </c>
      <c r="AE30" s="1" t="s">
        <v>21</v>
      </c>
      <c r="AF30" s="1" t="s">
        <v>23</v>
      </c>
      <c r="AG30" s="1" t="s">
        <v>22</v>
      </c>
      <c r="AH30" s="1" t="s">
        <v>24</v>
      </c>
      <c r="AI30" s="1" t="s">
        <v>25</v>
      </c>
      <c r="AJ30" s="1" t="s">
        <v>26</v>
      </c>
      <c r="AK30" s="1" t="s">
        <v>71</v>
      </c>
      <c r="AL30" s="1" t="s">
        <v>26</v>
      </c>
      <c r="AM30" s="1" t="s">
        <v>28</v>
      </c>
      <c r="AN30" s="1" t="s">
        <v>32</v>
      </c>
      <c r="AO30" s="1" t="s">
        <v>21</v>
      </c>
      <c r="AP30" s="1" t="s">
        <v>73</v>
      </c>
      <c r="AQ30" s="1" t="s">
        <v>74</v>
      </c>
      <c r="AR30" s="1" t="s">
        <v>30</v>
      </c>
      <c r="AS30" s="1" t="s">
        <v>108</v>
      </c>
      <c r="AT30" s="1" t="s">
        <v>32</v>
      </c>
      <c r="AU30" s="1" t="s">
        <v>77</v>
      </c>
      <c r="AV30" s="1" t="s">
        <v>21</v>
      </c>
      <c r="AW30" s="1" t="s">
        <v>28</v>
      </c>
      <c r="AX30" s="1" t="s">
        <v>29</v>
      </c>
      <c r="AY30" s="1" t="s">
        <v>78</v>
      </c>
      <c r="AZ30" s="1" t="s">
        <v>79</v>
      </c>
      <c r="BA30" s="1" t="s">
        <v>80</v>
      </c>
      <c r="BB30" s="1" t="s">
        <v>80</v>
      </c>
      <c r="BC30" s="1" t="s">
        <v>28</v>
      </c>
      <c r="BD30" s="1" t="s">
        <v>81</v>
      </c>
      <c r="BE30" s="1" t="s">
        <v>82</v>
      </c>
      <c r="BF30" s="1" t="s">
        <v>82</v>
      </c>
      <c r="BG30" s="1" t="s">
        <v>30</v>
      </c>
      <c r="BI30" s="1" t="s">
        <v>32</v>
      </c>
      <c r="BJ30" s="1" t="s">
        <v>30</v>
      </c>
      <c r="BK30" s="1" t="s">
        <v>21</v>
      </c>
      <c r="BL30" s="1" t="s">
        <v>83</v>
      </c>
      <c r="BM30" s="1" t="s">
        <v>22</v>
      </c>
      <c r="BN30" s="1" t="s">
        <v>84</v>
      </c>
      <c r="BO30" s="1" t="s">
        <v>77</v>
      </c>
      <c r="BP30" s="1" t="s">
        <v>32</v>
      </c>
    </row>
    <row r="31" spans="1:68" x14ac:dyDescent="0.15">
      <c r="A31" s="1" t="s">
        <v>136</v>
      </c>
      <c r="B31" s="1" t="s">
        <v>137</v>
      </c>
      <c r="C31" s="32" t="s">
        <v>830</v>
      </c>
      <c r="D31" s="19" t="s">
        <v>872</v>
      </c>
      <c r="E31" s="18"/>
      <c r="F31" s="18"/>
      <c r="G31" s="18"/>
      <c r="H31" s="18"/>
      <c r="I31" s="18"/>
      <c r="J31" s="33" t="e">
        <f t="shared" ref="J31" si="58">IF(IFERROR(FIND(".",#REF!),-1)&gt;-1,MID(#REF!,2,FIND(".",#REF!)-2),MID(#REF!,2,LEN(#REF!)-2))</f>
        <v>#REF!</v>
      </c>
      <c r="K31" s="12" t="e">
        <f t="shared" ref="K31" si="59">IF(IFERROR(FIND(".",#REF!),-1)&gt;-1,MID(#REF!,FIND(".",#REF!)+1,FIND(".",#REF!,FIND(".",#REF!)+1)-FIND(".",#REF!)-1),MID(#REF!,2,LEN(#REF!)-2))</f>
        <v>#REF!</v>
      </c>
      <c r="L31" s="36" t="s">
        <v>831</v>
      </c>
      <c r="M31" s="33" t="e">
        <f>VLOOKUP(L31, '[1]App Inventory'!#REF!,2, FALSE)</f>
        <v>#REF!</v>
      </c>
      <c r="N31" s="9" t="s">
        <v>769</v>
      </c>
      <c r="O31" s="10" t="e">
        <f>VLOOKUP(N31, '[1]App Inventory'!#REF!,2, FALSE)</f>
        <v>#REF!</v>
      </c>
      <c r="P31" s="5" t="s">
        <v>832</v>
      </c>
      <c r="Q31" s="5" t="e">
        <f>VLOOKUP(L31, '[1]App Inventory'!#REF!,16, FALSE)</f>
        <v>#REF!</v>
      </c>
      <c r="R31" s="10" t="s">
        <v>833</v>
      </c>
      <c r="S31" s="11" t="e">
        <f>VLOOKUP(N31, '[1]App Inventory'!#REF!,16, FALSE)</f>
        <v>#REF!</v>
      </c>
      <c r="V31" s="1" t="s">
        <v>30</v>
      </c>
      <c r="W31" s="1" t="s">
        <v>21</v>
      </c>
      <c r="X31" s="1" t="s">
        <v>22</v>
      </c>
      <c r="Y31" s="1" t="s">
        <v>21</v>
      </c>
      <c r="Z31" s="1" t="s">
        <v>21</v>
      </c>
      <c r="AA31" s="1" t="s">
        <v>21</v>
      </c>
      <c r="AB31" s="1" t="s">
        <v>22</v>
      </c>
      <c r="AC31" s="1" t="s">
        <v>22</v>
      </c>
      <c r="AD31" s="1" t="s">
        <v>30</v>
      </c>
      <c r="AE31" s="1" t="s">
        <v>21</v>
      </c>
      <c r="AF31" s="1" t="s">
        <v>23</v>
      </c>
      <c r="AG31" s="1" t="s">
        <v>22</v>
      </c>
      <c r="AH31" s="1" t="s">
        <v>24</v>
      </c>
      <c r="AI31" s="1" t="s">
        <v>25</v>
      </c>
      <c r="AJ31" s="1" t="s">
        <v>26</v>
      </c>
      <c r="AK31" s="1" t="s">
        <v>71</v>
      </c>
      <c r="AL31" s="1" t="s">
        <v>26</v>
      </c>
      <c r="AM31" s="1" t="s">
        <v>28</v>
      </c>
      <c r="AN31" s="1" t="s">
        <v>32</v>
      </c>
      <c r="AO31" s="1" t="s">
        <v>21</v>
      </c>
      <c r="AP31" s="1" t="s">
        <v>95</v>
      </c>
      <c r="AQ31" s="1" t="s">
        <v>74</v>
      </c>
      <c r="AR31" s="1" t="s">
        <v>75</v>
      </c>
      <c r="AS31" s="1" t="s">
        <v>108</v>
      </c>
      <c r="AT31" s="1" t="s">
        <v>32</v>
      </c>
      <c r="AU31" s="1" t="s">
        <v>77</v>
      </c>
      <c r="AV31" s="1" t="s">
        <v>21</v>
      </c>
      <c r="AW31" s="1" t="s">
        <v>28</v>
      </c>
      <c r="AX31" s="1" t="s">
        <v>29</v>
      </c>
      <c r="AY31" s="1" t="s">
        <v>78</v>
      </c>
      <c r="AZ31" s="1" t="s">
        <v>79</v>
      </c>
      <c r="BA31" s="1" t="s">
        <v>80</v>
      </c>
      <c r="BB31" s="1" t="s">
        <v>80</v>
      </c>
      <c r="BC31" s="1" t="s">
        <v>28</v>
      </c>
      <c r="BD31" s="1" t="s">
        <v>81</v>
      </c>
      <c r="BE31" s="1" t="s">
        <v>82</v>
      </c>
      <c r="BF31" s="1" t="s">
        <v>82</v>
      </c>
      <c r="BG31" s="1" t="s">
        <v>30</v>
      </c>
      <c r="BI31" s="1" t="s">
        <v>32</v>
      </c>
      <c r="BJ31" s="1" t="s">
        <v>30</v>
      </c>
      <c r="BK31" s="1" t="s">
        <v>21</v>
      </c>
      <c r="BL31" s="1" t="s">
        <v>83</v>
      </c>
      <c r="BM31" s="1" t="s">
        <v>22</v>
      </c>
      <c r="BN31" s="1" t="s">
        <v>84</v>
      </c>
      <c r="BO31" s="1" t="s">
        <v>77</v>
      </c>
      <c r="BP31" s="1" t="s">
        <v>32</v>
      </c>
    </row>
    <row r="32" spans="1:68" x14ac:dyDescent="0.15">
      <c r="A32" s="1" t="s">
        <v>138</v>
      </c>
      <c r="B32" s="1" t="s">
        <v>139</v>
      </c>
      <c r="D32" s="3" t="s">
        <v>834</v>
      </c>
      <c r="J32" s="33" t="e">
        <f t="shared" ref="J32" si="60">IF(IFERROR(FIND(".",#REF!),-1)&gt;-1,MID(#REF!,2,FIND(".",#REF!)-2),MID(#REF!,2,LEN(#REF!)-2))</f>
        <v>#REF!</v>
      </c>
      <c r="K32" s="12" t="e">
        <f t="shared" ref="K32" si="61">IF(IFERROR(FIND(".",#REF!),-1)&gt;-1,MID(#REF!,FIND(".",#REF!)+1,FIND(".",#REF!,FIND(".",#REF!)+1)-FIND(".",#REF!)-1),MID(#REF!,2,LEN(#REF!)-2))</f>
        <v>#REF!</v>
      </c>
      <c r="L32" s="36" t="s">
        <v>831</v>
      </c>
      <c r="M32" s="33" t="e">
        <f>VLOOKUP(L32, '[1]App Inventory'!#REF!,2, FALSE)</f>
        <v>#REF!</v>
      </c>
      <c r="N32" s="14" t="s">
        <v>873</v>
      </c>
      <c r="O32" s="15" t="e">
        <f>VLOOKUP(N32, '[1]App Inventory'!#REF!,2, FALSE)</f>
        <v>#REF!</v>
      </c>
      <c r="P32" s="5" t="s">
        <v>832</v>
      </c>
      <c r="Q32" s="5" t="e">
        <f>VLOOKUP(L32, '[1]App Inventory'!#REF!,16, FALSE)</f>
        <v>#REF!</v>
      </c>
      <c r="R32" s="10" t="s">
        <v>836</v>
      </c>
      <c r="S32" s="11" t="e">
        <f>VLOOKUP(N32, '[1]App Inventory'!#REF!,16, FALSE)</f>
        <v>#REF!</v>
      </c>
      <c r="V32" s="1" t="s">
        <v>30</v>
      </c>
      <c r="W32" s="1" t="s">
        <v>21</v>
      </c>
      <c r="X32" s="1" t="s">
        <v>22</v>
      </c>
      <c r="Y32" s="1" t="s">
        <v>21</v>
      </c>
      <c r="Z32" s="1" t="s">
        <v>21</v>
      </c>
      <c r="AA32" s="1" t="s">
        <v>21</v>
      </c>
      <c r="AB32" s="1" t="s">
        <v>22</v>
      </c>
      <c r="AC32" s="1" t="s">
        <v>22</v>
      </c>
      <c r="AD32" s="1" t="s">
        <v>30</v>
      </c>
      <c r="AE32" s="1" t="s">
        <v>21</v>
      </c>
      <c r="AF32" s="1" t="s">
        <v>23</v>
      </c>
      <c r="AG32" s="1" t="s">
        <v>22</v>
      </c>
      <c r="AH32" s="1" t="s">
        <v>24</v>
      </c>
      <c r="AI32" s="1" t="s">
        <v>25</v>
      </c>
      <c r="AJ32" s="1" t="s">
        <v>26</v>
      </c>
      <c r="AK32" s="1" t="s">
        <v>71</v>
      </c>
      <c r="AL32" s="1" t="s">
        <v>26</v>
      </c>
      <c r="AM32" s="1" t="s">
        <v>28</v>
      </c>
      <c r="AN32" s="1" t="s">
        <v>32</v>
      </c>
      <c r="AO32" s="1" t="s">
        <v>21</v>
      </c>
      <c r="AP32" s="1" t="s">
        <v>95</v>
      </c>
      <c r="AQ32" s="1" t="s">
        <v>74</v>
      </c>
      <c r="AR32" s="1" t="s">
        <v>30</v>
      </c>
      <c r="AS32" s="1" t="s">
        <v>108</v>
      </c>
      <c r="AT32" s="1" t="s">
        <v>32</v>
      </c>
      <c r="AU32" s="1" t="s">
        <v>77</v>
      </c>
      <c r="AV32" s="1" t="s">
        <v>21</v>
      </c>
      <c r="AW32" s="1" t="s">
        <v>28</v>
      </c>
      <c r="AX32" s="1" t="s">
        <v>29</v>
      </c>
      <c r="AY32" s="1" t="s">
        <v>78</v>
      </c>
      <c r="AZ32" s="1" t="s">
        <v>79</v>
      </c>
      <c r="BA32" s="1" t="s">
        <v>80</v>
      </c>
      <c r="BB32" s="1" t="s">
        <v>80</v>
      </c>
      <c r="BC32" s="1" t="s">
        <v>28</v>
      </c>
      <c r="BD32" s="1" t="s">
        <v>81</v>
      </c>
      <c r="BE32" s="1" t="s">
        <v>82</v>
      </c>
      <c r="BF32" s="1" t="s">
        <v>82</v>
      </c>
      <c r="BG32" s="1" t="s">
        <v>30</v>
      </c>
      <c r="BI32" s="1" t="s">
        <v>32</v>
      </c>
      <c r="BJ32" s="1" t="s">
        <v>30</v>
      </c>
      <c r="BK32" s="1" t="s">
        <v>21</v>
      </c>
      <c r="BL32" s="1" t="s">
        <v>83</v>
      </c>
      <c r="BM32" s="1" t="s">
        <v>22</v>
      </c>
      <c r="BN32" s="1" t="s">
        <v>84</v>
      </c>
      <c r="BO32" s="1" t="s">
        <v>77</v>
      </c>
      <c r="BP32" s="1" t="s">
        <v>32</v>
      </c>
    </row>
    <row r="33" spans="1:68" x14ac:dyDescent="0.15">
      <c r="A33" s="1" t="s">
        <v>140</v>
      </c>
      <c r="B33" s="1" t="s">
        <v>141</v>
      </c>
      <c r="C33" s="32" t="s">
        <v>830</v>
      </c>
      <c r="D33" s="19" t="s">
        <v>839</v>
      </c>
      <c r="E33" s="19"/>
      <c r="F33" s="19"/>
      <c r="G33" s="19"/>
      <c r="H33" s="19"/>
      <c r="I33" s="19"/>
      <c r="J33" s="33" t="e">
        <f t="shared" ref="J33" si="62">IF(IFERROR(FIND(".",#REF!),-1)&gt;-1,MID(#REF!,2,FIND(".",#REF!)-2),MID(#REF!,2,LEN(#REF!)-2))</f>
        <v>#REF!</v>
      </c>
      <c r="K33" s="12" t="e">
        <f t="shared" ref="K33" si="63">IF(IFERROR(FIND(".",#REF!),-1)&gt;-1,MID(#REF!,FIND(".",#REF!)+1,FIND(".",#REF!,FIND(".",#REF!)+1)-FIND(".",#REF!)-1),MID(#REF!,2,LEN(#REF!)-2))</f>
        <v>#REF!</v>
      </c>
      <c r="L33" s="36" t="s">
        <v>831</v>
      </c>
      <c r="M33" s="33" t="e">
        <f>VLOOKUP(L33, '[1]App Inventory'!#REF!,2, FALSE)</f>
        <v>#REF!</v>
      </c>
      <c r="N33" s="13" t="s">
        <v>772</v>
      </c>
      <c r="O33" s="12" t="e">
        <f>VLOOKUP(N33, '[1]App Inventory'!#REF!,2, FALSE)</f>
        <v>#REF!</v>
      </c>
      <c r="P33" s="5" t="s">
        <v>832</v>
      </c>
      <c r="Q33" s="5" t="e">
        <f>VLOOKUP(L33, '[1]App Inventory'!#REF!,16, FALSE)</f>
        <v>#REF!</v>
      </c>
      <c r="R33" s="15" t="s">
        <v>801</v>
      </c>
      <c r="S33" s="16" t="e">
        <f>VLOOKUP(N33, '[1]App Inventory'!#REF!,16, FALSE)</f>
        <v>#REF!</v>
      </c>
      <c r="V33" s="1" t="s">
        <v>30</v>
      </c>
      <c r="W33" s="1" t="s">
        <v>21</v>
      </c>
      <c r="X33" s="1" t="s">
        <v>22</v>
      </c>
      <c r="Y33" s="1" t="s">
        <v>21</v>
      </c>
      <c r="Z33" s="1" t="s">
        <v>21</v>
      </c>
      <c r="AA33" s="1" t="s">
        <v>21</v>
      </c>
      <c r="AB33" s="1" t="s">
        <v>22</v>
      </c>
      <c r="AC33" s="1" t="s">
        <v>22</v>
      </c>
      <c r="AD33" s="1" t="s">
        <v>30</v>
      </c>
      <c r="AE33" s="1" t="s">
        <v>21</v>
      </c>
      <c r="AF33" s="1" t="s">
        <v>23</v>
      </c>
      <c r="AG33" s="1" t="s">
        <v>22</v>
      </c>
      <c r="AH33" s="1" t="s">
        <v>24</v>
      </c>
      <c r="AI33" s="1" t="s">
        <v>25</v>
      </c>
      <c r="AJ33" s="1" t="s">
        <v>26</v>
      </c>
      <c r="AK33" s="1" t="s">
        <v>71</v>
      </c>
      <c r="AL33" s="1" t="s">
        <v>26</v>
      </c>
      <c r="AM33" s="1" t="s">
        <v>28</v>
      </c>
      <c r="AN33" s="1" t="s">
        <v>32</v>
      </c>
      <c r="AO33" s="1" t="s">
        <v>21</v>
      </c>
      <c r="AP33" s="1" t="s">
        <v>95</v>
      </c>
      <c r="AQ33" s="1" t="s">
        <v>74</v>
      </c>
      <c r="AR33" s="1" t="s">
        <v>30</v>
      </c>
      <c r="AS33" s="1" t="s">
        <v>108</v>
      </c>
      <c r="AT33" s="1" t="s">
        <v>32</v>
      </c>
      <c r="AU33" s="1" t="s">
        <v>77</v>
      </c>
      <c r="AV33" s="1" t="s">
        <v>21</v>
      </c>
      <c r="AW33" s="1" t="s">
        <v>28</v>
      </c>
      <c r="AX33" s="1" t="s">
        <v>29</v>
      </c>
      <c r="AY33" s="1" t="s">
        <v>78</v>
      </c>
      <c r="AZ33" s="1" t="s">
        <v>79</v>
      </c>
      <c r="BA33" s="1" t="s">
        <v>80</v>
      </c>
      <c r="BB33" s="1" t="s">
        <v>80</v>
      </c>
      <c r="BC33" s="1" t="s">
        <v>28</v>
      </c>
      <c r="BD33" s="1" t="s">
        <v>81</v>
      </c>
      <c r="BE33" s="1" t="s">
        <v>82</v>
      </c>
      <c r="BF33" s="1" t="s">
        <v>82</v>
      </c>
      <c r="BG33" s="1" t="s">
        <v>30</v>
      </c>
      <c r="BI33" s="1" t="s">
        <v>32</v>
      </c>
      <c r="BJ33" s="1" t="s">
        <v>30</v>
      </c>
      <c r="BK33" s="1" t="s">
        <v>21</v>
      </c>
      <c r="BL33" s="1" t="s">
        <v>83</v>
      </c>
      <c r="BM33" s="1" t="s">
        <v>22</v>
      </c>
      <c r="BN33" s="1" t="s">
        <v>84</v>
      </c>
      <c r="BO33" s="1" t="s">
        <v>77</v>
      </c>
      <c r="BP33" s="1" t="s">
        <v>32</v>
      </c>
    </row>
    <row r="34" spans="1:68" x14ac:dyDescent="0.15">
      <c r="A34" s="1" t="s">
        <v>142</v>
      </c>
      <c r="B34" s="1" t="s">
        <v>21</v>
      </c>
      <c r="D34" s="39" t="s">
        <v>837</v>
      </c>
      <c r="E34" s="39"/>
      <c r="F34" s="39"/>
      <c r="G34" s="39"/>
      <c r="H34" s="39"/>
      <c r="I34" s="39"/>
      <c r="J34" s="12" t="e">
        <f t="shared" ref="J34" si="64">IF(IFERROR(FIND(".",#REF!),-1)&gt;-1,MID(#REF!,2,FIND(".",#REF!)-2),MID(#REF!,2,LEN(#REF!)-2))</f>
        <v>#REF!</v>
      </c>
      <c r="K34" s="12" t="e">
        <f t="shared" ref="K34" si="65">IF(IFERROR(FIND(".",#REF!),-1)&gt;-1,MID(#REF!,FIND(".",#REF!)+1,FIND(".",#REF!,FIND(".",#REF!)+1)-FIND(".",#REF!)-1),MID(#REF!,2,LEN(#REF!)-2))</f>
        <v>#REF!</v>
      </c>
      <c r="L34" s="9" t="s">
        <v>769</v>
      </c>
      <c r="M34" s="10" t="e">
        <f>VLOOKUP(L34, '[1]App Inventory'!#REF!,2, FALSE)</f>
        <v>#REF!</v>
      </c>
      <c r="N34" s="13" t="s">
        <v>772</v>
      </c>
      <c r="O34" s="12" t="e">
        <f>VLOOKUP(N34, '[1]App Inventory'!#REF!,2, FALSE)</f>
        <v>#REF!</v>
      </c>
      <c r="P34" s="10" t="s">
        <v>833</v>
      </c>
      <c r="Q34" s="10" t="e">
        <f>VLOOKUP(L34, '[1]App Inventory'!#REF!,16, FALSE)</f>
        <v>#REF!</v>
      </c>
      <c r="R34" s="15" t="s">
        <v>801</v>
      </c>
      <c r="S34" s="16" t="e">
        <f>VLOOKUP(N34, '[1]App Inventory'!#REF!,16, FALSE)</f>
        <v>#REF!</v>
      </c>
      <c r="V34" s="1" t="s">
        <v>30</v>
      </c>
      <c r="W34" s="1" t="s">
        <v>21</v>
      </c>
      <c r="X34" s="1" t="s">
        <v>22</v>
      </c>
      <c r="Y34" s="1" t="s">
        <v>21</v>
      </c>
      <c r="Z34" s="1" t="s">
        <v>21</v>
      </c>
      <c r="AA34" s="1" t="s">
        <v>21</v>
      </c>
      <c r="AB34" s="1" t="s">
        <v>22</v>
      </c>
      <c r="AC34" s="1" t="s">
        <v>22</v>
      </c>
      <c r="AD34" s="1" t="s">
        <v>30</v>
      </c>
      <c r="AE34" s="1" t="s">
        <v>21</v>
      </c>
      <c r="AF34" s="1" t="s">
        <v>23</v>
      </c>
      <c r="AG34" s="1" t="s">
        <v>22</v>
      </c>
      <c r="AH34" s="1" t="s">
        <v>24</v>
      </c>
      <c r="AI34" s="1" t="s">
        <v>25</v>
      </c>
      <c r="AJ34" s="1" t="s">
        <v>26</v>
      </c>
      <c r="AK34" s="1" t="s">
        <v>71</v>
      </c>
      <c r="AL34" s="1" t="s">
        <v>26</v>
      </c>
      <c r="AM34" s="1" t="s">
        <v>28</v>
      </c>
      <c r="AN34" s="1" t="s">
        <v>32</v>
      </c>
      <c r="AO34" s="1" t="s">
        <v>21</v>
      </c>
      <c r="AP34" s="1" t="s">
        <v>82</v>
      </c>
      <c r="AQ34" s="1" t="s">
        <v>74</v>
      </c>
      <c r="AR34" s="1" t="s">
        <v>30</v>
      </c>
      <c r="AS34" s="1" t="s">
        <v>108</v>
      </c>
      <c r="AT34" s="1" t="s">
        <v>32</v>
      </c>
      <c r="AU34" s="1" t="s">
        <v>77</v>
      </c>
      <c r="AV34" s="1" t="s">
        <v>21</v>
      </c>
      <c r="AW34" s="1" t="s">
        <v>28</v>
      </c>
      <c r="AX34" s="1" t="s">
        <v>29</v>
      </c>
      <c r="AY34" s="1" t="s">
        <v>78</v>
      </c>
      <c r="AZ34" s="1" t="s">
        <v>79</v>
      </c>
      <c r="BA34" s="1" t="s">
        <v>80</v>
      </c>
      <c r="BB34" s="1" t="s">
        <v>80</v>
      </c>
      <c r="BC34" s="1" t="s">
        <v>28</v>
      </c>
      <c r="BD34" s="1" t="s">
        <v>81</v>
      </c>
      <c r="BE34" s="1" t="s">
        <v>82</v>
      </c>
      <c r="BF34" s="1" t="s">
        <v>82</v>
      </c>
      <c r="BG34" s="1" t="s">
        <v>30</v>
      </c>
      <c r="BI34" s="1" t="s">
        <v>32</v>
      </c>
      <c r="BJ34" s="1" t="s">
        <v>30</v>
      </c>
      <c r="BK34" s="1" t="s">
        <v>21</v>
      </c>
      <c r="BL34" s="1" t="s">
        <v>83</v>
      </c>
      <c r="BM34" s="1" t="s">
        <v>22</v>
      </c>
      <c r="BN34" s="1" t="s">
        <v>84</v>
      </c>
      <c r="BO34" s="1" t="s">
        <v>77</v>
      </c>
      <c r="BP34" s="1" t="s">
        <v>32</v>
      </c>
    </row>
    <row r="35" spans="1:68" x14ac:dyDescent="0.15">
      <c r="A35" s="1" t="s">
        <v>143</v>
      </c>
      <c r="B35" s="1" t="s">
        <v>21</v>
      </c>
      <c r="D35" s="39" t="s">
        <v>874</v>
      </c>
      <c r="E35" s="39"/>
      <c r="F35" s="39"/>
      <c r="G35" s="39"/>
      <c r="H35" s="39"/>
      <c r="I35" s="39"/>
      <c r="J35" s="12" t="e">
        <f t="shared" ref="J35" si="66">IF(IFERROR(FIND(".",#REF!),-1)&gt;-1,MID(#REF!,2,FIND(".",#REF!)-2),MID(#REF!,2,LEN(#REF!)-2))</f>
        <v>#REF!</v>
      </c>
      <c r="K35" s="12" t="e">
        <f t="shared" ref="K35" si="67">IF(IFERROR(FIND(".",#REF!),-1)&gt;-1,MID(#REF!,FIND(".",#REF!)+1,FIND(".",#REF!,FIND(".",#REF!)+1)-FIND(".",#REF!)-1),MID(#REF!,2,LEN(#REF!)-2))</f>
        <v>#REF!</v>
      </c>
      <c r="L35" s="9" t="s">
        <v>875</v>
      </c>
      <c r="M35" s="10" t="e">
        <f>VLOOKUP(L35, '[1]App Inventory'!#REF!,2, FALSE)</f>
        <v>#REF!</v>
      </c>
      <c r="N35" s="13" t="s">
        <v>772</v>
      </c>
      <c r="O35" s="12" t="e">
        <f>VLOOKUP(N35, '[1]App Inventory'!#REF!,2, FALSE)</f>
        <v>#REF!</v>
      </c>
      <c r="P35" s="10" t="s">
        <v>833</v>
      </c>
      <c r="Q35" s="10" t="e">
        <f>VLOOKUP(L35, '[1]App Inventory'!#REF!,16, FALSE)</f>
        <v>#REF!</v>
      </c>
      <c r="R35" s="15" t="s">
        <v>801</v>
      </c>
      <c r="S35" s="16" t="e">
        <f>VLOOKUP(N35, '[1]App Inventory'!#REF!,16, FALSE)</f>
        <v>#REF!</v>
      </c>
      <c r="V35" s="1" t="s">
        <v>30</v>
      </c>
      <c r="W35" s="1" t="s">
        <v>21</v>
      </c>
      <c r="X35" s="1" t="s">
        <v>22</v>
      </c>
      <c r="Y35" s="1" t="s">
        <v>21</v>
      </c>
      <c r="Z35" s="1" t="s">
        <v>21</v>
      </c>
      <c r="AA35" s="1" t="s">
        <v>21</v>
      </c>
      <c r="AB35" s="1" t="s">
        <v>22</v>
      </c>
      <c r="AC35" s="1" t="s">
        <v>22</v>
      </c>
      <c r="AD35" s="1" t="s">
        <v>30</v>
      </c>
      <c r="AE35" s="1" t="s">
        <v>21</v>
      </c>
      <c r="AF35" s="1" t="s">
        <v>23</v>
      </c>
      <c r="AG35" s="1" t="s">
        <v>22</v>
      </c>
      <c r="AH35" s="1" t="s">
        <v>24</v>
      </c>
      <c r="AI35" s="1" t="s">
        <v>25</v>
      </c>
      <c r="AJ35" s="1" t="s">
        <v>26</v>
      </c>
      <c r="AK35" s="1" t="s">
        <v>71</v>
      </c>
      <c r="AL35" s="1" t="s">
        <v>26</v>
      </c>
      <c r="AM35" s="1" t="s">
        <v>28</v>
      </c>
      <c r="AN35" s="1" t="s">
        <v>32</v>
      </c>
      <c r="AO35" s="1" t="s">
        <v>21</v>
      </c>
      <c r="AP35" s="1" t="s">
        <v>82</v>
      </c>
      <c r="AQ35" s="1" t="s">
        <v>74</v>
      </c>
      <c r="AR35" s="1" t="s">
        <v>30</v>
      </c>
      <c r="AS35" s="1" t="s">
        <v>108</v>
      </c>
      <c r="AT35" s="1" t="s">
        <v>32</v>
      </c>
      <c r="AU35" s="1" t="s">
        <v>77</v>
      </c>
      <c r="AV35" s="1" t="s">
        <v>21</v>
      </c>
      <c r="AW35" s="1" t="s">
        <v>28</v>
      </c>
      <c r="AX35" s="1" t="s">
        <v>29</v>
      </c>
      <c r="AY35" s="1" t="s">
        <v>78</v>
      </c>
      <c r="AZ35" s="1" t="s">
        <v>79</v>
      </c>
      <c r="BA35" s="1" t="s">
        <v>80</v>
      </c>
      <c r="BB35" s="1" t="s">
        <v>80</v>
      </c>
      <c r="BC35" s="1" t="s">
        <v>28</v>
      </c>
      <c r="BD35" s="1" t="s">
        <v>81</v>
      </c>
      <c r="BE35" s="1" t="s">
        <v>82</v>
      </c>
      <c r="BF35" s="1" t="s">
        <v>82</v>
      </c>
      <c r="BG35" s="1" t="s">
        <v>30</v>
      </c>
      <c r="BI35" s="1" t="s">
        <v>32</v>
      </c>
      <c r="BJ35" s="1" t="s">
        <v>30</v>
      </c>
      <c r="BK35" s="1" t="s">
        <v>21</v>
      </c>
      <c r="BL35" s="1" t="s">
        <v>83</v>
      </c>
      <c r="BM35" s="1" t="s">
        <v>22</v>
      </c>
      <c r="BN35" s="1" t="s">
        <v>84</v>
      </c>
      <c r="BO35" s="1" t="s">
        <v>77</v>
      </c>
      <c r="BP35" s="1" t="s">
        <v>32</v>
      </c>
    </row>
    <row r="36" spans="1:68" x14ac:dyDescent="0.15">
      <c r="A36" s="1" t="s">
        <v>144</v>
      </c>
      <c r="B36" s="1" t="s">
        <v>21</v>
      </c>
      <c r="D36" s="39" t="s">
        <v>837</v>
      </c>
      <c r="E36" s="39"/>
      <c r="F36" s="39"/>
      <c r="G36" s="39"/>
      <c r="H36" s="39"/>
      <c r="I36" s="39"/>
      <c r="J36" s="12" t="e">
        <f t="shared" ref="J36" si="68">IF(IFERROR(FIND(".",#REF!),-1)&gt;-1,MID(#REF!,2,FIND(".",#REF!)-2),MID(#REF!,2,LEN(#REF!)-2))</f>
        <v>#REF!</v>
      </c>
      <c r="K36" s="12" t="e">
        <f t="shared" ref="K36" si="69">IF(IFERROR(FIND(".",#REF!),-1)&gt;-1,MID(#REF!,FIND(".",#REF!)+1,FIND(".",#REF!,FIND(".",#REF!)+1)-FIND(".",#REF!)-1),MID(#REF!,2,LEN(#REF!)-2))</f>
        <v>#REF!</v>
      </c>
      <c r="L36" s="9" t="s">
        <v>769</v>
      </c>
      <c r="M36" s="10" t="e">
        <f>VLOOKUP(L36, '[1]App Inventory'!#REF!,2, FALSE)</f>
        <v>#REF!</v>
      </c>
      <c r="N36" s="13" t="s">
        <v>876</v>
      </c>
      <c r="O36" s="12" t="e">
        <f>VLOOKUP(N36, '[1]App Inventory'!#REF!,2, FALSE)</f>
        <v>#REF!</v>
      </c>
      <c r="P36" s="10" t="s">
        <v>833</v>
      </c>
      <c r="Q36" s="10" t="e">
        <f>VLOOKUP(L36, '[1]App Inventory'!#REF!,16, FALSE)</f>
        <v>#REF!</v>
      </c>
      <c r="R36" s="15" t="s">
        <v>801</v>
      </c>
      <c r="S36" s="16" t="e">
        <f>VLOOKUP(N36, '[1]App Inventory'!#REF!,16, FALSE)</f>
        <v>#REF!</v>
      </c>
      <c r="V36" s="1" t="s">
        <v>30</v>
      </c>
      <c r="W36" s="1" t="s">
        <v>21</v>
      </c>
      <c r="X36" s="1" t="s">
        <v>22</v>
      </c>
      <c r="Y36" s="1" t="s">
        <v>21</v>
      </c>
      <c r="Z36" s="1" t="s">
        <v>21</v>
      </c>
      <c r="AA36" s="1" t="s">
        <v>21</v>
      </c>
      <c r="AB36" s="1" t="s">
        <v>22</v>
      </c>
      <c r="AC36" s="1" t="s">
        <v>22</v>
      </c>
      <c r="AD36" s="1" t="s">
        <v>30</v>
      </c>
      <c r="AE36" s="1" t="s">
        <v>21</v>
      </c>
      <c r="AF36" s="1" t="s">
        <v>23</v>
      </c>
      <c r="AG36" s="1" t="s">
        <v>22</v>
      </c>
      <c r="AH36" s="1" t="s">
        <v>24</v>
      </c>
      <c r="AI36" s="1" t="s">
        <v>25</v>
      </c>
      <c r="AJ36" s="1" t="s">
        <v>26</v>
      </c>
      <c r="AK36" s="1" t="s">
        <v>71</v>
      </c>
      <c r="AL36" s="1" t="s">
        <v>26</v>
      </c>
      <c r="AM36" s="1" t="s">
        <v>28</v>
      </c>
      <c r="AN36" s="1" t="s">
        <v>32</v>
      </c>
      <c r="AO36" s="1" t="s">
        <v>21</v>
      </c>
      <c r="AP36" s="1" t="s">
        <v>82</v>
      </c>
      <c r="AQ36" s="1" t="s">
        <v>74</v>
      </c>
      <c r="AR36" s="1" t="s">
        <v>30</v>
      </c>
      <c r="AS36" s="1" t="s">
        <v>108</v>
      </c>
      <c r="AT36" s="1" t="s">
        <v>32</v>
      </c>
      <c r="AU36" s="1" t="s">
        <v>77</v>
      </c>
      <c r="AV36" s="1" t="s">
        <v>21</v>
      </c>
      <c r="AW36" s="1" t="s">
        <v>28</v>
      </c>
      <c r="AX36" s="1" t="s">
        <v>29</v>
      </c>
      <c r="AY36" s="1" t="s">
        <v>78</v>
      </c>
      <c r="AZ36" s="1" t="s">
        <v>79</v>
      </c>
      <c r="BA36" s="1" t="s">
        <v>80</v>
      </c>
      <c r="BB36" s="1" t="s">
        <v>80</v>
      </c>
      <c r="BC36" s="1" t="s">
        <v>28</v>
      </c>
      <c r="BD36" s="1" t="s">
        <v>81</v>
      </c>
      <c r="BE36" s="1" t="s">
        <v>82</v>
      </c>
      <c r="BF36" s="1" t="s">
        <v>82</v>
      </c>
      <c r="BG36" s="1" t="s">
        <v>30</v>
      </c>
      <c r="BI36" s="1" t="s">
        <v>32</v>
      </c>
      <c r="BJ36" s="1" t="s">
        <v>30</v>
      </c>
      <c r="BK36" s="1" t="s">
        <v>21</v>
      </c>
      <c r="BL36" s="1" t="s">
        <v>83</v>
      </c>
      <c r="BM36" s="1" t="s">
        <v>22</v>
      </c>
      <c r="BN36" s="1" t="s">
        <v>84</v>
      </c>
      <c r="BO36" s="1" t="s">
        <v>77</v>
      </c>
      <c r="BP36" s="1" t="s">
        <v>32</v>
      </c>
    </row>
    <row r="37" spans="1:68" x14ac:dyDescent="0.15">
      <c r="A37" s="1" t="s">
        <v>145</v>
      </c>
      <c r="B37" s="1" t="s">
        <v>21</v>
      </c>
      <c r="D37" s="39" t="s">
        <v>837</v>
      </c>
      <c r="E37" s="39"/>
      <c r="F37" s="39"/>
      <c r="G37" s="39"/>
      <c r="H37" s="39"/>
      <c r="I37" s="39"/>
      <c r="J37" s="12" t="e">
        <f t="shared" ref="J37" si="70">IF(IFERROR(FIND(".",#REF!),-1)&gt;-1,MID(#REF!,2,FIND(".",#REF!)-2),MID(#REF!,2,LEN(#REF!)-2))</f>
        <v>#REF!</v>
      </c>
      <c r="K37" s="12" t="e">
        <f t="shared" ref="K37" si="71">IF(IFERROR(FIND(".",#REF!),-1)&gt;-1,MID(#REF!,FIND(".",#REF!)+1,FIND(".",#REF!,FIND(".",#REF!)+1)-FIND(".",#REF!)-1),MID(#REF!,2,LEN(#REF!)-2))</f>
        <v>#REF!</v>
      </c>
      <c r="L37" s="9" t="s">
        <v>875</v>
      </c>
      <c r="M37" s="10" t="e">
        <f>VLOOKUP(L37, '[1]App Inventory'!#REF!,2, FALSE)</f>
        <v>#REF!</v>
      </c>
      <c r="N37" s="13" t="s">
        <v>877</v>
      </c>
      <c r="O37" s="12" t="e">
        <f>VLOOKUP(N37, '[1]App Inventory'!#REF!,2, FALSE)</f>
        <v>#REF!</v>
      </c>
      <c r="P37" s="10" t="s">
        <v>833</v>
      </c>
      <c r="Q37" s="10" t="e">
        <f>VLOOKUP(L37, '[1]App Inventory'!#REF!,16, FALSE)</f>
        <v>#REF!</v>
      </c>
      <c r="R37" s="15" t="s">
        <v>801</v>
      </c>
      <c r="S37" s="16" t="e">
        <f>VLOOKUP(N37, '[1]App Inventory'!#REF!,16, FALSE)</f>
        <v>#REF!</v>
      </c>
      <c r="V37" s="1" t="s">
        <v>30</v>
      </c>
      <c r="W37" s="1" t="s">
        <v>21</v>
      </c>
      <c r="X37" s="1" t="s">
        <v>22</v>
      </c>
      <c r="Y37" s="1" t="s">
        <v>21</v>
      </c>
      <c r="Z37" s="1" t="s">
        <v>21</v>
      </c>
      <c r="AA37" s="1" t="s">
        <v>21</v>
      </c>
      <c r="AB37" s="1" t="s">
        <v>22</v>
      </c>
      <c r="AC37" s="1" t="s">
        <v>22</v>
      </c>
      <c r="AD37" s="1" t="s">
        <v>30</v>
      </c>
      <c r="AE37" s="1" t="s">
        <v>21</v>
      </c>
      <c r="AF37" s="1" t="s">
        <v>23</v>
      </c>
      <c r="AG37" s="1" t="s">
        <v>22</v>
      </c>
      <c r="AH37" s="1" t="s">
        <v>24</v>
      </c>
      <c r="AI37" s="1" t="s">
        <v>25</v>
      </c>
      <c r="AJ37" s="1" t="s">
        <v>26</v>
      </c>
      <c r="AK37" s="1" t="s">
        <v>71</v>
      </c>
      <c r="AL37" s="1" t="s">
        <v>26</v>
      </c>
      <c r="AM37" s="1" t="s">
        <v>28</v>
      </c>
      <c r="AN37" s="1" t="s">
        <v>32</v>
      </c>
      <c r="AO37" s="1" t="s">
        <v>21</v>
      </c>
      <c r="AP37" s="1" t="s">
        <v>82</v>
      </c>
      <c r="AQ37" s="1" t="s">
        <v>74</v>
      </c>
      <c r="AR37" s="1" t="s">
        <v>30</v>
      </c>
      <c r="AS37" s="1" t="s">
        <v>108</v>
      </c>
      <c r="AT37" s="1" t="s">
        <v>32</v>
      </c>
      <c r="AU37" s="1" t="s">
        <v>77</v>
      </c>
      <c r="AV37" s="1" t="s">
        <v>21</v>
      </c>
      <c r="AW37" s="1" t="s">
        <v>28</v>
      </c>
      <c r="AX37" s="1" t="s">
        <v>29</v>
      </c>
      <c r="AY37" s="1" t="s">
        <v>78</v>
      </c>
      <c r="AZ37" s="1" t="s">
        <v>79</v>
      </c>
      <c r="BA37" s="1" t="s">
        <v>80</v>
      </c>
      <c r="BB37" s="1" t="s">
        <v>80</v>
      </c>
      <c r="BC37" s="1" t="s">
        <v>28</v>
      </c>
      <c r="BD37" s="1" t="s">
        <v>81</v>
      </c>
      <c r="BE37" s="1" t="s">
        <v>82</v>
      </c>
      <c r="BF37" s="1" t="s">
        <v>82</v>
      </c>
      <c r="BG37" s="1" t="s">
        <v>30</v>
      </c>
      <c r="BI37" s="1" t="s">
        <v>32</v>
      </c>
      <c r="BJ37" s="1" t="s">
        <v>30</v>
      </c>
      <c r="BK37" s="1" t="s">
        <v>21</v>
      </c>
      <c r="BL37" s="1" t="s">
        <v>83</v>
      </c>
      <c r="BM37" s="1" t="s">
        <v>22</v>
      </c>
      <c r="BN37" s="1" t="s">
        <v>84</v>
      </c>
      <c r="BO37" s="1" t="s">
        <v>77</v>
      </c>
      <c r="BP37" s="1" t="s">
        <v>32</v>
      </c>
    </row>
    <row r="38" spans="1:68" x14ac:dyDescent="0.15">
      <c r="A38" s="1" t="s">
        <v>146</v>
      </c>
      <c r="B38" s="1" t="s">
        <v>21</v>
      </c>
      <c r="C38" s="3" t="s">
        <v>838</v>
      </c>
      <c r="D38" s="39" t="s">
        <v>839</v>
      </c>
      <c r="J38" s="12" t="e">
        <f t="shared" ref="J38" si="72">IF(IFERROR(FIND(".",#REF!),-1)&gt;-1,MID(#REF!,2,FIND(".",#REF!)-2),MID(#REF!,2,LEN(#REF!)-2))</f>
        <v>#REF!</v>
      </c>
      <c r="K38" s="17" t="e">
        <f t="shared" ref="K38" si="73">IF(IFERROR(FIND(".",#REF!),-1)&gt;-1,MID(#REF!,FIND(".",#REF!)+1,FIND(".",#REF!,FIND(".",#REF!)+1)-FIND(".",#REF!)-1),MID(#REF!,2,LEN(#REF!)-2))</f>
        <v>#REF!</v>
      </c>
      <c r="L38" s="14" t="s">
        <v>835</v>
      </c>
      <c r="M38" s="15" t="e">
        <f>VLOOKUP(L38, '[1]App Inventory'!#REF!,2, FALSE)</f>
        <v>#REF!</v>
      </c>
      <c r="N38" s="17"/>
      <c r="O38" s="17" t="e">
        <f>VLOOKUP(N38, '[1]App Inventory'!#REF!,2, FALSE)</f>
        <v>#REF!</v>
      </c>
      <c r="P38" s="5" t="s">
        <v>801</v>
      </c>
      <c r="Q38" s="6" t="e">
        <f>VLOOKUP(L38, '[1]App Inventory'!#REF!,16, FALSE)</f>
        <v>#REF!</v>
      </c>
      <c r="R38" s="17"/>
      <c r="S38" s="17" t="e">
        <f>VLOOKUP(N38, '[1]App Inventory'!#REF!,16, FALSE)</f>
        <v>#REF!</v>
      </c>
      <c r="V38" s="1" t="s">
        <v>30</v>
      </c>
      <c r="W38" s="1" t="s">
        <v>21</v>
      </c>
      <c r="X38" s="1" t="s">
        <v>22</v>
      </c>
      <c r="Y38" s="1" t="s">
        <v>21</v>
      </c>
      <c r="Z38" s="1" t="s">
        <v>21</v>
      </c>
      <c r="AA38" s="1" t="s">
        <v>21</v>
      </c>
      <c r="AB38" s="1" t="s">
        <v>22</v>
      </c>
      <c r="AC38" s="1" t="s">
        <v>22</v>
      </c>
      <c r="AD38" s="1" t="s">
        <v>30</v>
      </c>
      <c r="AE38" s="1" t="s">
        <v>21</v>
      </c>
      <c r="AF38" s="1" t="s">
        <v>23</v>
      </c>
      <c r="AG38" s="1" t="s">
        <v>22</v>
      </c>
      <c r="AH38" s="1" t="s">
        <v>24</v>
      </c>
      <c r="AI38" s="1" t="s">
        <v>25</v>
      </c>
      <c r="AJ38" s="1" t="s">
        <v>26</v>
      </c>
      <c r="AK38" s="1" t="s">
        <v>71</v>
      </c>
      <c r="AL38" s="1" t="s">
        <v>26</v>
      </c>
      <c r="AM38" s="1" t="s">
        <v>28</v>
      </c>
      <c r="AN38" s="1" t="s">
        <v>32</v>
      </c>
      <c r="AO38" s="1" t="s">
        <v>21</v>
      </c>
      <c r="AP38" s="1" t="s">
        <v>82</v>
      </c>
      <c r="AQ38" s="1" t="s">
        <v>74</v>
      </c>
      <c r="AR38" s="1" t="s">
        <v>30</v>
      </c>
      <c r="AS38" s="1" t="s">
        <v>108</v>
      </c>
      <c r="AT38" s="1" t="s">
        <v>32</v>
      </c>
      <c r="AU38" s="1" t="s">
        <v>77</v>
      </c>
      <c r="AV38" s="1" t="s">
        <v>21</v>
      </c>
      <c r="AW38" s="1" t="s">
        <v>28</v>
      </c>
      <c r="AX38" s="1" t="s">
        <v>29</v>
      </c>
      <c r="AY38" s="1" t="s">
        <v>78</v>
      </c>
      <c r="AZ38" s="1" t="s">
        <v>79</v>
      </c>
      <c r="BA38" s="1" t="s">
        <v>80</v>
      </c>
      <c r="BB38" s="1" t="s">
        <v>80</v>
      </c>
      <c r="BC38" s="1" t="s">
        <v>28</v>
      </c>
      <c r="BD38" s="1" t="s">
        <v>81</v>
      </c>
      <c r="BE38" s="1" t="s">
        <v>82</v>
      </c>
      <c r="BF38" s="1" t="s">
        <v>82</v>
      </c>
      <c r="BG38" s="1" t="s">
        <v>30</v>
      </c>
      <c r="BI38" s="1" t="s">
        <v>32</v>
      </c>
      <c r="BJ38" s="1" t="s">
        <v>30</v>
      </c>
      <c r="BK38" s="1" t="s">
        <v>21</v>
      </c>
      <c r="BL38" s="1" t="s">
        <v>83</v>
      </c>
      <c r="BM38" s="1" t="s">
        <v>22</v>
      </c>
      <c r="BN38" s="1" t="s">
        <v>84</v>
      </c>
      <c r="BO38" s="1" t="s">
        <v>77</v>
      </c>
      <c r="BP38" s="1" t="s">
        <v>32</v>
      </c>
    </row>
    <row r="39" spans="1:68" x14ac:dyDescent="0.15">
      <c r="A39" s="1" t="s">
        <v>147</v>
      </c>
      <c r="B39" s="1" t="s">
        <v>21</v>
      </c>
      <c r="D39" s="39" t="s">
        <v>839</v>
      </c>
      <c r="J39" s="12" t="e">
        <f t="shared" ref="J39" si="74">IF(IFERROR(FIND(".",#REF!),-1)&gt;-1,MID(#REF!,2,FIND(".",#REF!)-2),MID(#REF!,2,LEN(#REF!)-2))</f>
        <v>#REF!</v>
      </c>
      <c r="K39" s="17" t="e">
        <f t="shared" ref="K39" si="75">IF(IFERROR(FIND(".",#REF!),-1)&gt;-1,MID(#REF!,FIND(".",#REF!)+1,FIND(".",#REF!,FIND(".",#REF!)+1)-FIND(".",#REF!)-1),MID(#REF!,2,LEN(#REF!)-2))</f>
        <v>#REF!</v>
      </c>
      <c r="L39" s="14" t="s">
        <v>835</v>
      </c>
      <c r="M39" s="15" t="e">
        <f>VLOOKUP(L39, '[1]App Inventory'!#REF!,2, FALSE)</f>
        <v>#REF!</v>
      </c>
      <c r="N39" s="17"/>
      <c r="O39" s="17" t="e">
        <f>VLOOKUP(N39, '[1]App Inventory'!#REF!,2, FALSE)</f>
        <v>#REF!</v>
      </c>
      <c r="P39" s="5" t="s">
        <v>801</v>
      </c>
      <c r="Q39" s="6" t="e">
        <f>VLOOKUP(L39, '[1]App Inventory'!#REF!,16, FALSE)</f>
        <v>#REF!</v>
      </c>
      <c r="R39" s="17"/>
      <c r="S39" s="17" t="e">
        <f>VLOOKUP(N39, '[1]App Inventory'!#REF!,16, FALSE)</f>
        <v>#REF!</v>
      </c>
      <c r="V39" s="1" t="s">
        <v>30</v>
      </c>
      <c r="W39" s="1" t="s">
        <v>21</v>
      </c>
      <c r="X39" s="1" t="s">
        <v>22</v>
      </c>
      <c r="Y39" s="1" t="s">
        <v>21</v>
      </c>
      <c r="Z39" s="1" t="s">
        <v>21</v>
      </c>
      <c r="AA39" s="1" t="s">
        <v>21</v>
      </c>
      <c r="AB39" s="1" t="s">
        <v>22</v>
      </c>
      <c r="AC39" s="1" t="s">
        <v>22</v>
      </c>
      <c r="AD39" s="1" t="s">
        <v>30</v>
      </c>
      <c r="AE39" s="1" t="s">
        <v>21</v>
      </c>
      <c r="AF39" s="1" t="s">
        <v>23</v>
      </c>
      <c r="AG39" s="1" t="s">
        <v>22</v>
      </c>
      <c r="AH39" s="1" t="s">
        <v>24</v>
      </c>
      <c r="AI39" s="1" t="s">
        <v>25</v>
      </c>
      <c r="AJ39" s="1" t="s">
        <v>26</v>
      </c>
      <c r="AK39" s="1" t="s">
        <v>71</v>
      </c>
      <c r="AL39" s="1" t="s">
        <v>26</v>
      </c>
      <c r="AM39" s="1" t="s">
        <v>28</v>
      </c>
      <c r="AN39" s="1" t="s">
        <v>32</v>
      </c>
      <c r="AO39" s="1" t="s">
        <v>21</v>
      </c>
      <c r="AP39" s="1" t="s">
        <v>82</v>
      </c>
      <c r="AQ39" s="1" t="s">
        <v>74</v>
      </c>
      <c r="AR39" s="1" t="s">
        <v>30</v>
      </c>
      <c r="AS39" s="1" t="s">
        <v>108</v>
      </c>
      <c r="AT39" s="1" t="s">
        <v>32</v>
      </c>
      <c r="AU39" s="1" t="s">
        <v>77</v>
      </c>
      <c r="AV39" s="1" t="s">
        <v>21</v>
      </c>
      <c r="AW39" s="1" t="s">
        <v>28</v>
      </c>
      <c r="AX39" s="1" t="s">
        <v>29</v>
      </c>
      <c r="AY39" s="1" t="s">
        <v>78</v>
      </c>
      <c r="AZ39" s="1" t="s">
        <v>79</v>
      </c>
      <c r="BA39" s="1" t="s">
        <v>80</v>
      </c>
      <c r="BB39" s="1" t="s">
        <v>80</v>
      </c>
      <c r="BC39" s="1" t="s">
        <v>28</v>
      </c>
      <c r="BD39" s="1" t="s">
        <v>81</v>
      </c>
      <c r="BE39" s="1" t="s">
        <v>82</v>
      </c>
      <c r="BF39" s="1" t="s">
        <v>82</v>
      </c>
      <c r="BG39" s="1" t="s">
        <v>30</v>
      </c>
      <c r="BI39" s="1" t="s">
        <v>32</v>
      </c>
      <c r="BJ39" s="1" t="s">
        <v>30</v>
      </c>
      <c r="BK39" s="1" t="s">
        <v>21</v>
      </c>
      <c r="BL39" s="1" t="s">
        <v>83</v>
      </c>
      <c r="BM39" s="1" t="s">
        <v>22</v>
      </c>
      <c r="BN39" s="1" t="s">
        <v>84</v>
      </c>
      <c r="BO39" s="1" t="s">
        <v>77</v>
      </c>
      <c r="BP39" s="1" t="s">
        <v>32</v>
      </c>
    </row>
    <row r="40" spans="1:68" x14ac:dyDescent="0.15">
      <c r="A40" s="1" t="s">
        <v>148</v>
      </c>
      <c r="B40" s="1" t="s">
        <v>21</v>
      </c>
      <c r="C40" s="32" t="s">
        <v>805</v>
      </c>
      <c r="D40" s="39" t="s">
        <v>839</v>
      </c>
      <c r="E40" s="39"/>
      <c r="F40" s="39"/>
      <c r="G40" s="39"/>
      <c r="H40" s="39"/>
      <c r="I40" s="39"/>
      <c r="J40" s="40" t="e">
        <f t="shared" ref="J40" si="76">IF(IFERROR(FIND(".",#REF!),-1)&gt;-1,MID(#REF!,2,FIND(".",#REF!)-2),MID(#REF!,2,LEN(#REF!)-2))</f>
        <v>#REF!</v>
      </c>
      <c r="K40" s="41" t="e">
        <f t="shared" ref="K40" si="77">IF(IFERROR(FIND(".",#REF!),-1)&gt;-1,MID(#REF!,FIND(".",#REF!)+1,FIND(".",#REF!,FIND(".",#REF!)+1)-FIND(".",#REF!)-1),MID(#REF!,2,LEN(#REF!)-2))</f>
        <v>#REF!</v>
      </c>
      <c r="L40" s="40" t="s">
        <v>840</v>
      </c>
      <c r="M40" s="40" t="e">
        <f>VLOOKUP(L40, '[1]App Inventory'!#REF!,2, FALSE)</f>
        <v>#REF!</v>
      </c>
      <c r="N40" s="42" t="s">
        <v>772</v>
      </c>
      <c r="O40" s="41" t="e">
        <f>VLOOKUP(N40, '[1]App Inventory'!#REF!,2, FALSE)</f>
        <v>#REF!</v>
      </c>
      <c r="P40" s="40"/>
      <c r="Q40" s="40" t="e">
        <f>VLOOKUP(L40, '[1]App Inventory'!#REF!,16, FALSE)</f>
        <v>#REF!</v>
      </c>
      <c r="R40" s="43" t="s">
        <v>801</v>
      </c>
      <c r="S40" s="44" t="e">
        <f>VLOOKUP(N40, '[1]App Inventory'!#REF!,16, FALSE)</f>
        <v>#REF!</v>
      </c>
      <c r="T40" s="45"/>
      <c r="U40" s="45"/>
      <c r="V40" s="1" t="s">
        <v>30</v>
      </c>
      <c r="W40" s="1" t="s">
        <v>21</v>
      </c>
      <c r="X40" s="1" t="s">
        <v>22</v>
      </c>
      <c r="Y40" s="1" t="s">
        <v>21</v>
      </c>
      <c r="Z40" s="1" t="s">
        <v>21</v>
      </c>
      <c r="AA40" s="1" t="s">
        <v>21</v>
      </c>
      <c r="AB40" s="1" t="s">
        <v>22</v>
      </c>
      <c r="AC40" s="1" t="s">
        <v>22</v>
      </c>
      <c r="AD40" s="1" t="s">
        <v>30</v>
      </c>
      <c r="AE40" s="1" t="s">
        <v>21</v>
      </c>
      <c r="AF40" s="1" t="s">
        <v>23</v>
      </c>
      <c r="AG40" s="1" t="s">
        <v>22</v>
      </c>
      <c r="AH40" s="1" t="s">
        <v>24</v>
      </c>
      <c r="AI40" s="1" t="s">
        <v>25</v>
      </c>
      <c r="AJ40" s="1" t="s">
        <v>26</v>
      </c>
      <c r="AK40" s="1" t="s">
        <v>71</v>
      </c>
      <c r="AL40" s="1" t="s">
        <v>26</v>
      </c>
      <c r="AM40" s="1" t="s">
        <v>28</v>
      </c>
      <c r="AN40" s="1" t="s">
        <v>32</v>
      </c>
      <c r="AO40" s="1" t="s">
        <v>21</v>
      </c>
      <c r="AP40" s="1" t="s">
        <v>82</v>
      </c>
      <c r="AQ40" s="1" t="s">
        <v>74</v>
      </c>
      <c r="AR40" s="1" t="s">
        <v>30</v>
      </c>
      <c r="AS40" s="1" t="s">
        <v>108</v>
      </c>
      <c r="AT40" s="1" t="s">
        <v>32</v>
      </c>
      <c r="AU40" s="1" t="s">
        <v>77</v>
      </c>
      <c r="AV40" s="1" t="s">
        <v>21</v>
      </c>
      <c r="AW40" s="1" t="s">
        <v>28</v>
      </c>
      <c r="AX40" s="1" t="s">
        <v>29</v>
      </c>
      <c r="AY40" s="1" t="s">
        <v>78</v>
      </c>
      <c r="AZ40" s="1" t="s">
        <v>79</v>
      </c>
      <c r="BA40" s="1" t="s">
        <v>80</v>
      </c>
      <c r="BB40" s="1" t="s">
        <v>80</v>
      </c>
      <c r="BC40" s="1" t="s">
        <v>28</v>
      </c>
      <c r="BD40" s="1" t="s">
        <v>81</v>
      </c>
      <c r="BE40" s="1" t="s">
        <v>82</v>
      </c>
      <c r="BF40" s="1" t="s">
        <v>82</v>
      </c>
      <c r="BG40" s="1" t="s">
        <v>30</v>
      </c>
      <c r="BI40" s="1" t="s">
        <v>32</v>
      </c>
      <c r="BJ40" s="1" t="s">
        <v>30</v>
      </c>
      <c r="BK40" s="1" t="s">
        <v>21</v>
      </c>
      <c r="BL40" s="1" t="s">
        <v>83</v>
      </c>
      <c r="BM40" s="1" t="s">
        <v>22</v>
      </c>
      <c r="BN40" s="1" t="s">
        <v>84</v>
      </c>
      <c r="BO40" s="1" t="s">
        <v>77</v>
      </c>
      <c r="BP40" s="1" t="s">
        <v>32</v>
      </c>
    </row>
    <row r="41" spans="1:68" x14ac:dyDescent="0.15">
      <c r="A41" s="1" t="s">
        <v>149</v>
      </c>
      <c r="B41" s="1" t="s">
        <v>21</v>
      </c>
      <c r="C41" s="32" t="s">
        <v>818</v>
      </c>
      <c r="D41" s="39" t="s">
        <v>839</v>
      </c>
      <c r="E41" s="39"/>
      <c r="F41" s="39"/>
      <c r="G41" s="39"/>
      <c r="H41" s="39"/>
      <c r="I41" s="39"/>
      <c r="J41" s="33" t="e">
        <f t="shared" ref="J41" si="78">IF(IFERROR(FIND(".",#REF!),-1)&gt;-1,MID(#REF!,2,FIND(".",#REF!)-2),MID(#REF!,2,LEN(#REF!)-2))</f>
        <v>#REF!</v>
      </c>
      <c r="K41" s="12" t="e">
        <f t="shared" ref="K41" si="79">IF(IFERROR(FIND(".",#REF!),-1)&gt;-1,MID(#REF!,FIND(".",#REF!)+1,FIND(".",#REF!,FIND(".",#REF!)+1)-FIND(".",#REF!)-1),MID(#REF!,2,LEN(#REF!)-2))</f>
        <v>#REF!</v>
      </c>
      <c r="L41" s="4" t="s">
        <v>766</v>
      </c>
      <c r="M41" s="5" t="e">
        <f>VLOOKUP(L41, '[1]App Inventory'!#REF!,2, FALSE)</f>
        <v>#REF!</v>
      </c>
      <c r="N41" s="13" t="s">
        <v>772</v>
      </c>
      <c r="O41" s="12" t="e">
        <f>VLOOKUP(N41, '[1]App Inventory'!#REF!,2, FALSE)</f>
        <v>#REF!</v>
      </c>
      <c r="P41" s="6" t="s">
        <v>801</v>
      </c>
      <c r="Q41" s="6" t="e">
        <f>VLOOKUP(L41, '[1]App Inventory'!#REF!,16, FALSE)</f>
        <v>#REF!</v>
      </c>
      <c r="R41" s="15" t="s">
        <v>801</v>
      </c>
      <c r="S41" s="16" t="e">
        <f>VLOOKUP(N41, '[1]App Inventory'!#REF!,16, FALSE)</f>
        <v>#REF!</v>
      </c>
      <c r="V41" s="1" t="s">
        <v>30</v>
      </c>
      <c r="W41" s="1" t="s">
        <v>21</v>
      </c>
      <c r="X41" s="1" t="s">
        <v>22</v>
      </c>
      <c r="Y41" s="1" t="s">
        <v>21</v>
      </c>
      <c r="Z41" s="1" t="s">
        <v>21</v>
      </c>
      <c r="AA41" s="1" t="s">
        <v>21</v>
      </c>
      <c r="AB41" s="1" t="s">
        <v>22</v>
      </c>
      <c r="AC41" s="1" t="s">
        <v>22</v>
      </c>
      <c r="AD41" s="1" t="s">
        <v>30</v>
      </c>
      <c r="AE41" s="1" t="s">
        <v>21</v>
      </c>
      <c r="AF41" s="1" t="s">
        <v>23</v>
      </c>
      <c r="AG41" s="1" t="s">
        <v>22</v>
      </c>
      <c r="AH41" s="1" t="s">
        <v>24</v>
      </c>
      <c r="AI41" s="1" t="s">
        <v>25</v>
      </c>
      <c r="AJ41" s="1" t="s">
        <v>26</v>
      </c>
      <c r="AK41" s="1" t="s">
        <v>71</v>
      </c>
      <c r="AL41" s="1" t="s">
        <v>26</v>
      </c>
      <c r="AM41" s="1" t="s">
        <v>28</v>
      </c>
      <c r="AN41" s="1" t="s">
        <v>32</v>
      </c>
      <c r="AO41" s="1" t="s">
        <v>21</v>
      </c>
      <c r="AP41" s="1" t="s">
        <v>82</v>
      </c>
      <c r="AQ41" s="1" t="s">
        <v>74</v>
      </c>
      <c r="AR41" s="1" t="s">
        <v>30</v>
      </c>
      <c r="AS41" s="1" t="s">
        <v>108</v>
      </c>
      <c r="AT41" s="1" t="s">
        <v>32</v>
      </c>
      <c r="AU41" s="1" t="s">
        <v>77</v>
      </c>
      <c r="AV41" s="1" t="s">
        <v>21</v>
      </c>
      <c r="AW41" s="1" t="s">
        <v>28</v>
      </c>
      <c r="AX41" s="1" t="s">
        <v>29</v>
      </c>
      <c r="AY41" s="1" t="s">
        <v>78</v>
      </c>
      <c r="AZ41" s="1" t="s">
        <v>79</v>
      </c>
      <c r="BA41" s="1" t="s">
        <v>80</v>
      </c>
      <c r="BB41" s="1" t="s">
        <v>80</v>
      </c>
      <c r="BC41" s="1" t="s">
        <v>28</v>
      </c>
      <c r="BD41" s="1" t="s">
        <v>81</v>
      </c>
      <c r="BE41" s="1" t="s">
        <v>82</v>
      </c>
      <c r="BF41" s="1" t="s">
        <v>82</v>
      </c>
      <c r="BG41" s="1" t="s">
        <v>30</v>
      </c>
      <c r="BI41" s="1" t="s">
        <v>32</v>
      </c>
      <c r="BJ41" s="1" t="s">
        <v>30</v>
      </c>
      <c r="BK41" s="1" t="s">
        <v>21</v>
      </c>
      <c r="BL41" s="1" t="s">
        <v>83</v>
      </c>
      <c r="BM41" s="1" t="s">
        <v>22</v>
      </c>
      <c r="BN41" s="1" t="s">
        <v>84</v>
      </c>
      <c r="BO41" s="1" t="s">
        <v>77</v>
      </c>
      <c r="BP41" s="1" t="s">
        <v>32</v>
      </c>
    </row>
    <row r="42" spans="1:68" x14ac:dyDescent="0.15">
      <c r="A42" s="1" t="s">
        <v>150</v>
      </c>
      <c r="B42" s="1" t="s">
        <v>21</v>
      </c>
      <c r="D42" s="39" t="s">
        <v>839</v>
      </c>
      <c r="E42" s="39"/>
      <c r="F42" s="39"/>
      <c r="G42" s="39"/>
      <c r="H42" s="39"/>
      <c r="I42" s="39"/>
      <c r="J42" s="33" t="e">
        <f t="shared" ref="J42" si="80">IF(IFERROR(FIND(".",#REF!),-1)&gt;-1,MID(#REF!,2,FIND(".",#REF!)-2),MID(#REF!,2,LEN(#REF!)-2))</f>
        <v>#REF!</v>
      </c>
      <c r="K42" s="12" t="e">
        <f t="shared" ref="K42" si="81">IF(IFERROR(FIND(".",#REF!),-1)&gt;-1,MID(#REF!,FIND(".",#REF!)+1,FIND(".",#REF!,FIND(".",#REF!)+1)-FIND(".",#REF!)-1),MID(#REF!,2,LEN(#REF!)-2))</f>
        <v>#REF!</v>
      </c>
      <c r="L42" s="4" t="s">
        <v>766</v>
      </c>
      <c r="M42" s="5" t="e">
        <f>VLOOKUP(L42, '[1]App Inventory'!#REF!,2, FALSE)</f>
        <v>#REF!</v>
      </c>
      <c r="N42" s="13" t="s">
        <v>772</v>
      </c>
      <c r="O42" s="12" t="e">
        <f>VLOOKUP(N42, '[1]App Inventory'!#REF!,2, FALSE)</f>
        <v>#REF!</v>
      </c>
      <c r="P42" s="6" t="s">
        <v>801</v>
      </c>
      <c r="Q42" s="6" t="e">
        <f>VLOOKUP(L42, '[1]App Inventory'!#REF!,16, FALSE)</f>
        <v>#REF!</v>
      </c>
      <c r="R42" s="15" t="s">
        <v>801</v>
      </c>
      <c r="S42" s="16" t="e">
        <f>VLOOKUP(N42, '[1]App Inventory'!#REF!,16, FALSE)</f>
        <v>#REF!</v>
      </c>
      <c r="V42" s="1" t="s">
        <v>30</v>
      </c>
      <c r="W42" s="1" t="s">
        <v>21</v>
      </c>
      <c r="X42" s="1" t="s">
        <v>22</v>
      </c>
      <c r="Y42" s="1" t="s">
        <v>21</v>
      </c>
      <c r="Z42" s="1" t="s">
        <v>21</v>
      </c>
      <c r="AA42" s="1" t="s">
        <v>21</v>
      </c>
      <c r="AB42" s="1" t="s">
        <v>22</v>
      </c>
      <c r="AC42" s="1" t="s">
        <v>22</v>
      </c>
      <c r="AD42" s="1" t="s">
        <v>30</v>
      </c>
      <c r="AE42" s="1" t="s">
        <v>21</v>
      </c>
      <c r="AF42" s="1" t="s">
        <v>23</v>
      </c>
      <c r="AG42" s="1" t="s">
        <v>22</v>
      </c>
      <c r="AH42" s="1" t="s">
        <v>24</v>
      </c>
      <c r="AI42" s="1" t="s">
        <v>25</v>
      </c>
      <c r="AJ42" s="1" t="s">
        <v>26</v>
      </c>
      <c r="AK42" s="1" t="s">
        <v>71</v>
      </c>
      <c r="AL42" s="1" t="s">
        <v>26</v>
      </c>
      <c r="AM42" s="1" t="s">
        <v>28</v>
      </c>
      <c r="AN42" s="1" t="s">
        <v>32</v>
      </c>
      <c r="AO42" s="1" t="s">
        <v>21</v>
      </c>
      <c r="AP42" s="1" t="s">
        <v>82</v>
      </c>
      <c r="AQ42" s="1" t="s">
        <v>74</v>
      </c>
      <c r="AR42" s="1" t="s">
        <v>30</v>
      </c>
      <c r="AS42" s="1" t="s">
        <v>108</v>
      </c>
      <c r="AT42" s="1" t="s">
        <v>32</v>
      </c>
      <c r="AU42" s="1" t="s">
        <v>77</v>
      </c>
      <c r="AV42" s="1" t="s">
        <v>21</v>
      </c>
      <c r="AW42" s="1" t="s">
        <v>28</v>
      </c>
      <c r="AX42" s="1" t="s">
        <v>29</v>
      </c>
      <c r="AY42" s="1" t="s">
        <v>78</v>
      </c>
      <c r="AZ42" s="1" t="s">
        <v>79</v>
      </c>
      <c r="BA42" s="1" t="s">
        <v>80</v>
      </c>
      <c r="BB42" s="1" t="s">
        <v>80</v>
      </c>
      <c r="BC42" s="1" t="s">
        <v>28</v>
      </c>
      <c r="BD42" s="1" t="s">
        <v>81</v>
      </c>
      <c r="BE42" s="1" t="s">
        <v>82</v>
      </c>
      <c r="BF42" s="1" t="s">
        <v>82</v>
      </c>
      <c r="BG42" s="1" t="s">
        <v>30</v>
      </c>
      <c r="BI42" s="1" t="s">
        <v>32</v>
      </c>
      <c r="BJ42" s="1" t="s">
        <v>30</v>
      </c>
      <c r="BK42" s="1" t="s">
        <v>21</v>
      </c>
      <c r="BL42" s="1" t="s">
        <v>83</v>
      </c>
      <c r="BM42" s="1" t="s">
        <v>22</v>
      </c>
      <c r="BN42" s="1" t="s">
        <v>84</v>
      </c>
      <c r="BO42" s="1" t="s">
        <v>77</v>
      </c>
      <c r="BP42" s="1" t="s">
        <v>32</v>
      </c>
    </row>
    <row r="43" spans="1:68" x14ac:dyDescent="0.15">
      <c r="A43" s="1" t="s">
        <v>151</v>
      </c>
      <c r="B43" s="1" t="s">
        <v>152</v>
      </c>
      <c r="C43" s="32" t="s">
        <v>841</v>
      </c>
      <c r="D43" s="3" t="s">
        <v>842</v>
      </c>
      <c r="J43" s="33" t="e">
        <f t="shared" ref="J43" si="82">IF(IFERROR(FIND(".",#REF!),-1)&gt;-1,MID(#REF!,2,FIND(".",#REF!)-2),MID(#REF!,2,LEN(#REF!)-2))</f>
        <v>#REF!</v>
      </c>
      <c r="K43" s="12" t="e">
        <f t="shared" ref="K43" si="83">IF(IFERROR(FIND(".",#REF!),-1)&gt;-1,MID(#REF!,FIND(".",#REF!)+1,FIND(".",#REF!,FIND(".",#REF!)+1)-FIND(".",#REF!)-1),MID(#REF!,2,LEN(#REF!)-2))</f>
        <v>#REF!</v>
      </c>
      <c r="L43" s="4" t="s">
        <v>766</v>
      </c>
      <c r="M43" s="5" t="e">
        <f>VLOOKUP(L43, '[1]App Inventory'!#REF!,2, FALSE)</f>
        <v>#REF!</v>
      </c>
      <c r="N43" s="13" t="s">
        <v>774</v>
      </c>
      <c r="O43" s="12" t="e">
        <f>VLOOKUP(N43, '[1]App Inventory'!#REF!,2, FALSE)</f>
        <v>#REF!</v>
      </c>
      <c r="P43" s="6" t="s">
        <v>801</v>
      </c>
      <c r="Q43" s="6" t="e">
        <f>VLOOKUP(L43, '[1]App Inventory'!#REF!,16, FALSE)</f>
        <v>#REF!</v>
      </c>
      <c r="R43" s="12" t="s">
        <v>843</v>
      </c>
      <c r="S43" s="12" t="e">
        <f>VLOOKUP(N43, '[1]App Inventory'!#REF!,16, FALSE)</f>
        <v>#REF!</v>
      </c>
      <c r="V43" s="1" t="s">
        <v>30</v>
      </c>
      <c r="W43" s="1" t="s">
        <v>21</v>
      </c>
      <c r="X43" s="1" t="s">
        <v>22</v>
      </c>
      <c r="Y43" s="1" t="s">
        <v>21</v>
      </c>
      <c r="Z43" s="1" t="s">
        <v>21</v>
      </c>
      <c r="AA43" s="1" t="s">
        <v>21</v>
      </c>
      <c r="AB43" s="1" t="s">
        <v>22</v>
      </c>
      <c r="AC43" s="1" t="s">
        <v>22</v>
      </c>
      <c r="AD43" s="1" t="s">
        <v>30</v>
      </c>
      <c r="AE43" s="1" t="s">
        <v>21</v>
      </c>
      <c r="AF43" s="1" t="s">
        <v>23</v>
      </c>
      <c r="AG43" s="1" t="s">
        <v>22</v>
      </c>
      <c r="AH43" s="1" t="s">
        <v>24</v>
      </c>
      <c r="AI43" s="1" t="s">
        <v>25</v>
      </c>
      <c r="AJ43" s="1" t="s">
        <v>26</v>
      </c>
      <c r="AK43" s="1" t="s">
        <v>71</v>
      </c>
      <c r="AL43" s="1" t="s">
        <v>26</v>
      </c>
      <c r="AM43" s="1" t="s">
        <v>28</v>
      </c>
      <c r="AN43" s="1" t="s">
        <v>32</v>
      </c>
      <c r="AO43" s="1" t="s">
        <v>21</v>
      </c>
      <c r="AP43" s="1" t="s">
        <v>95</v>
      </c>
      <c r="AQ43" s="1" t="s">
        <v>74</v>
      </c>
      <c r="AR43" s="1" t="s">
        <v>30</v>
      </c>
      <c r="AS43" s="1" t="s">
        <v>76</v>
      </c>
      <c r="AT43" s="1" t="s">
        <v>32</v>
      </c>
      <c r="AU43" s="1" t="s">
        <v>77</v>
      </c>
      <c r="AV43" s="1" t="s">
        <v>21</v>
      </c>
      <c r="AW43" s="1" t="s">
        <v>28</v>
      </c>
      <c r="AX43" s="1" t="s">
        <v>29</v>
      </c>
      <c r="AY43" s="1" t="s">
        <v>78</v>
      </c>
      <c r="AZ43" s="1" t="s">
        <v>79</v>
      </c>
      <c r="BA43" s="1" t="s">
        <v>80</v>
      </c>
      <c r="BB43" s="1" t="s">
        <v>80</v>
      </c>
      <c r="BC43" s="1" t="s">
        <v>28</v>
      </c>
      <c r="BD43" s="1" t="s">
        <v>81</v>
      </c>
      <c r="BE43" s="1" t="s">
        <v>82</v>
      </c>
      <c r="BF43" s="1" t="s">
        <v>82</v>
      </c>
      <c r="BG43" s="1" t="s">
        <v>30</v>
      </c>
      <c r="BI43" s="1" t="s">
        <v>32</v>
      </c>
      <c r="BJ43" s="1" t="s">
        <v>30</v>
      </c>
      <c r="BK43" s="1" t="s">
        <v>21</v>
      </c>
      <c r="BL43" s="1" t="s">
        <v>83</v>
      </c>
      <c r="BM43" s="1" t="s">
        <v>22</v>
      </c>
      <c r="BN43" s="1" t="s">
        <v>84</v>
      </c>
      <c r="BO43" s="1" t="s">
        <v>77</v>
      </c>
      <c r="BP43" s="1" t="s">
        <v>32</v>
      </c>
    </row>
    <row r="44" spans="1:68" x14ac:dyDescent="0.15">
      <c r="A44" s="1" t="s">
        <v>153</v>
      </c>
      <c r="B44" s="1" t="s">
        <v>154</v>
      </c>
      <c r="C44" s="32" t="s">
        <v>818</v>
      </c>
      <c r="J44" s="33" t="e">
        <f t="shared" ref="J44" si="84">IF(IFERROR(FIND(".",#REF!),-1)&gt;-1,MID(#REF!,2,FIND(".",#REF!)-2),MID(#REF!,2,LEN(#REF!)-2))</f>
        <v>#REF!</v>
      </c>
      <c r="K44" s="8" t="e">
        <f t="shared" ref="K44" si="85">IF(IFERROR(FIND(".",#REF!),-1)&gt;-1,MID(#REF!,FIND(".",#REF!)+1,FIND(".",#REF!,FIND(".",#REF!)+1)-FIND(".",#REF!)-1),MID(#REF!,2,LEN(#REF!)-2))</f>
        <v>#REF!</v>
      </c>
      <c r="L44" s="4" t="s">
        <v>766</v>
      </c>
      <c r="M44" s="5" t="e">
        <f>VLOOKUP(L44, '[1]App Inventory'!#REF!,2, FALSE)</f>
        <v>#REF!</v>
      </c>
      <c r="N44" s="7" t="s">
        <v>844</v>
      </c>
      <c r="O44" s="8" t="e">
        <f>VLOOKUP(N44, '[1]App Inventory'!#REF!,2, FALSE)</f>
        <v>#REF!</v>
      </c>
      <c r="P44" s="6" t="s">
        <v>801</v>
      </c>
      <c r="Q44" s="6" t="e">
        <f>VLOOKUP(L44, '[1]App Inventory'!#REF!,16, FALSE)</f>
        <v>#REF!</v>
      </c>
      <c r="R44" s="8" t="s">
        <v>810</v>
      </c>
      <c r="S44" s="8" t="e">
        <f>VLOOKUP(N44, '[1]App Inventory'!#REF!,16, FALSE)</f>
        <v>#REF!</v>
      </c>
      <c r="V44" s="1" t="s">
        <v>30</v>
      </c>
      <c r="W44" s="1" t="s">
        <v>21</v>
      </c>
      <c r="X44" s="1" t="s">
        <v>22</v>
      </c>
      <c r="Y44" s="1" t="s">
        <v>21</v>
      </c>
      <c r="Z44" s="1" t="s">
        <v>21</v>
      </c>
      <c r="AA44" s="1" t="s">
        <v>21</v>
      </c>
      <c r="AB44" s="1" t="s">
        <v>22</v>
      </c>
      <c r="AC44" s="1" t="s">
        <v>22</v>
      </c>
      <c r="AD44" s="1" t="s">
        <v>30</v>
      </c>
      <c r="AE44" s="1" t="s">
        <v>21</v>
      </c>
      <c r="AF44" s="1" t="s">
        <v>23</v>
      </c>
      <c r="AG44" s="1" t="s">
        <v>22</v>
      </c>
      <c r="AH44" s="1" t="s">
        <v>24</v>
      </c>
      <c r="AI44" s="1" t="s">
        <v>25</v>
      </c>
      <c r="AJ44" s="1" t="s">
        <v>26</v>
      </c>
      <c r="AK44" s="1" t="s">
        <v>71</v>
      </c>
      <c r="AL44" s="1" t="s">
        <v>26</v>
      </c>
      <c r="AM44" s="1" t="s">
        <v>28</v>
      </c>
      <c r="AN44" s="1" t="s">
        <v>32</v>
      </c>
      <c r="AO44" s="1" t="s">
        <v>21</v>
      </c>
      <c r="AP44" s="1" t="s">
        <v>95</v>
      </c>
      <c r="AQ44" s="1" t="s">
        <v>74</v>
      </c>
      <c r="AR44" s="1" t="s">
        <v>30</v>
      </c>
      <c r="AS44" s="1" t="s">
        <v>76</v>
      </c>
      <c r="AT44" s="1" t="s">
        <v>32</v>
      </c>
      <c r="AU44" s="1" t="s">
        <v>77</v>
      </c>
      <c r="AV44" s="1" t="s">
        <v>21</v>
      </c>
      <c r="AW44" s="1" t="s">
        <v>28</v>
      </c>
      <c r="AX44" s="1" t="s">
        <v>29</v>
      </c>
      <c r="AY44" s="1" t="s">
        <v>78</v>
      </c>
      <c r="AZ44" s="1" t="s">
        <v>79</v>
      </c>
      <c r="BA44" s="1" t="s">
        <v>80</v>
      </c>
      <c r="BB44" s="1" t="s">
        <v>80</v>
      </c>
      <c r="BC44" s="1" t="s">
        <v>28</v>
      </c>
      <c r="BD44" s="1" t="s">
        <v>81</v>
      </c>
      <c r="BE44" s="1" t="s">
        <v>82</v>
      </c>
      <c r="BF44" s="1" t="s">
        <v>82</v>
      </c>
      <c r="BG44" s="1" t="s">
        <v>30</v>
      </c>
      <c r="BI44" s="1" t="s">
        <v>32</v>
      </c>
      <c r="BJ44" s="1" t="s">
        <v>30</v>
      </c>
      <c r="BK44" s="1" t="s">
        <v>21</v>
      </c>
      <c r="BL44" s="1" t="s">
        <v>83</v>
      </c>
      <c r="BM44" s="1" t="s">
        <v>22</v>
      </c>
      <c r="BN44" s="1" t="s">
        <v>84</v>
      </c>
      <c r="BO44" s="1" t="s">
        <v>77</v>
      </c>
      <c r="BP44" s="1" t="s">
        <v>32</v>
      </c>
    </row>
    <row r="45" spans="1:68" x14ac:dyDescent="0.15">
      <c r="A45" s="1" t="s">
        <v>155</v>
      </c>
      <c r="B45" s="1" t="s">
        <v>156</v>
      </c>
      <c r="C45" s="32" t="s">
        <v>818</v>
      </c>
      <c r="J45" s="33" t="e">
        <f t="shared" ref="J45" si="86">IF(IFERROR(FIND(".",#REF!),-1)&gt;-1,MID(#REF!,2,FIND(".",#REF!)-2),MID(#REF!,2,LEN(#REF!)-2))</f>
        <v>#REF!</v>
      </c>
      <c r="K45" s="8" t="e">
        <f t="shared" ref="K45" si="87">IF(IFERROR(FIND(".",#REF!),-1)&gt;-1,MID(#REF!,FIND(".",#REF!)+1,FIND(".",#REF!,FIND(".",#REF!)+1)-FIND(".",#REF!)-1),MID(#REF!,2,LEN(#REF!)-2))</f>
        <v>#REF!</v>
      </c>
      <c r="L45" s="4" t="s">
        <v>766</v>
      </c>
      <c r="M45" s="5" t="e">
        <f>VLOOKUP(L45, '[1]App Inventory'!#REF!,2, FALSE)</f>
        <v>#REF!</v>
      </c>
      <c r="N45" s="7" t="s">
        <v>844</v>
      </c>
      <c r="O45" s="8" t="e">
        <f>VLOOKUP(N45, '[1]App Inventory'!#REF!,2, FALSE)</f>
        <v>#REF!</v>
      </c>
      <c r="P45" s="6" t="s">
        <v>801</v>
      </c>
      <c r="Q45" s="6" t="e">
        <f>VLOOKUP(L45, '[1]App Inventory'!#REF!,16, FALSE)</f>
        <v>#REF!</v>
      </c>
      <c r="R45" s="8" t="s">
        <v>810</v>
      </c>
      <c r="S45" s="8" t="e">
        <f>VLOOKUP(N45, '[1]App Inventory'!#REF!,16, FALSE)</f>
        <v>#REF!</v>
      </c>
      <c r="V45" s="1" t="s">
        <v>30</v>
      </c>
      <c r="W45" s="1" t="s">
        <v>21</v>
      </c>
      <c r="X45" s="1" t="s">
        <v>22</v>
      </c>
      <c r="Y45" s="1" t="s">
        <v>21</v>
      </c>
      <c r="Z45" s="1" t="s">
        <v>21</v>
      </c>
      <c r="AA45" s="1" t="s">
        <v>21</v>
      </c>
      <c r="AB45" s="1" t="s">
        <v>22</v>
      </c>
      <c r="AC45" s="1" t="s">
        <v>22</v>
      </c>
      <c r="AD45" s="1" t="s">
        <v>30</v>
      </c>
      <c r="AE45" s="1" t="s">
        <v>21</v>
      </c>
      <c r="AF45" s="1" t="s">
        <v>23</v>
      </c>
      <c r="AG45" s="1" t="s">
        <v>22</v>
      </c>
      <c r="AH45" s="1" t="s">
        <v>24</v>
      </c>
      <c r="AI45" s="1" t="s">
        <v>25</v>
      </c>
      <c r="AJ45" s="1" t="s">
        <v>26</v>
      </c>
      <c r="AK45" s="1" t="s">
        <v>71</v>
      </c>
      <c r="AL45" s="1" t="s">
        <v>26</v>
      </c>
      <c r="AM45" s="1" t="s">
        <v>28</v>
      </c>
      <c r="AN45" s="1" t="s">
        <v>32</v>
      </c>
      <c r="AO45" s="1" t="s">
        <v>21</v>
      </c>
      <c r="AP45" s="1" t="s">
        <v>157</v>
      </c>
      <c r="AQ45" s="1" t="s">
        <v>74</v>
      </c>
      <c r="AR45" s="1" t="s">
        <v>30</v>
      </c>
      <c r="AS45" s="1" t="s">
        <v>76</v>
      </c>
      <c r="AT45" s="1" t="s">
        <v>32</v>
      </c>
      <c r="AU45" s="1" t="s">
        <v>77</v>
      </c>
      <c r="AV45" s="1" t="s">
        <v>21</v>
      </c>
      <c r="AW45" s="1" t="s">
        <v>28</v>
      </c>
      <c r="AX45" s="1" t="s">
        <v>29</v>
      </c>
      <c r="AY45" s="1" t="s">
        <v>78</v>
      </c>
      <c r="AZ45" s="1" t="s">
        <v>79</v>
      </c>
      <c r="BA45" s="1" t="s">
        <v>80</v>
      </c>
      <c r="BB45" s="1" t="s">
        <v>80</v>
      </c>
      <c r="BC45" s="1" t="s">
        <v>28</v>
      </c>
      <c r="BD45" s="1" t="s">
        <v>81</v>
      </c>
      <c r="BE45" s="1" t="s">
        <v>82</v>
      </c>
      <c r="BF45" s="1" t="s">
        <v>82</v>
      </c>
      <c r="BG45" s="1" t="s">
        <v>30</v>
      </c>
      <c r="BI45" s="1" t="s">
        <v>32</v>
      </c>
      <c r="BJ45" s="1" t="s">
        <v>30</v>
      </c>
      <c r="BK45" s="1" t="s">
        <v>21</v>
      </c>
      <c r="BL45" s="1" t="s">
        <v>83</v>
      </c>
      <c r="BM45" s="1" t="s">
        <v>22</v>
      </c>
      <c r="BN45" s="1" t="s">
        <v>84</v>
      </c>
      <c r="BO45" s="1" t="s">
        <v>77</v>
      </c>
      <c r="BP45" s="1" t="s">
        <v>32</v>
      </c>
    </row>
    <row r="46" spans="1:68" x14ac:dyDescent="0.15">
      <c r="A46" s="1" t="s">
        <v>158</v>
      </c>
      <c r="B46" s="1" t="s">
        <v>159</v>
      </c>
      <c r="C46" s="32" t="s">
        <v>818</v>
      </c>
      <c r="J46" s="33" t="e">
        <f t="shared" ref="J46" si="88">IF(IFERROR(FIND(".",#REF!),-1)&gt;-1,MID(#REF!,2,FIND(".",#REF!)-2),MID(#REF!,2,LEN(#REF!)-2))</f>
        <v>#REF!</v>
      </c>
      <c r="K46" s="8" t="e">
        <f t="shared" ref="K46" si="89">IF(IFERROR(FIND(".",#REF!),-1)&gt;-1,MID(#REF!,FIND(".",#REF!)+1,FIND(".",#REF!,FIND(".",#REF!)+1)-FIND(".",#REF!)-1),MID(#REF!,2,LEN(#REF!)-2))</f>
        <v>#REF!</v>
      </c>
      <c r="L46" s="4" t="s">
        <v>766</v>
      </c>
      <c r="M46" s="5" t="e">
        <f>VLOOKUP(L46, '[1]App Inventory'!#REF!,2, FALSE)</f>
        <v>#REF!</v>
      </c>
      <c r="N46" s="7" t="s">
        <v>878</v>
      </c>
      <c r="O46" s="8" t="e">
        <f>VLOOKUP(N46, '[1]App Inventory'!#REF!,2, FALSE)</f>
        <v>#REF!</v>
      </c>
      <c r="P46" s="6" t="s">
        <v>801</v>
      </c>
      <c r="Q46" s="6" t="e">
        <f>VLOOKUP(L46, '[1]App Inventory'!#REF!,16, FALSE)</f>
        <v>#REF!</v>
      </c>
      <c r="R46" s="8" t="s">
        <v>810</v>
      </c>
      <c r="S46" s="8" t="e">
        <f>VLOOKUP(N46, '[1]App Inventory'!#REF!,16, FALSE)</f>
        <v>#REF!</v>
      </c>
      <c r="V46" s="1" t="s">
        <v>30</v>
      </c>
      <c r="W46" s="1" t="s">
        <v>21</v>
      </c>
      <c r="X46" s="1" t="s">
        <v>22</v>
      </c>
      <c r="Y46" s="1" t="s">
        <v>21</v>
      </c>
      <c r="Z46" s="1" t="s">
        <v>21</v>
      </c>
      <c r="AA46" s="1" t="s">
        <v>21</v>
      </c>
      <c r="AB46" s="1" t="s">
        <v>22</v>
      </c>
      <c r="AC46" s="1" t="s">
        <v>22</v>
      </c>
      <c r="AD46" s="1" t="s">
        <v>30</v>
      </c>
      <c r="AE46" s="1" t="s">
        <v>21</v>
      </c>
      <c r="AF46" s="1" t="s">
        <v>23</v>
      </c>
      <c r="AG46" s="1" t="s">
        <v>22</v>
      </c>
      <c r="AH46" s="1" t="s">
        <v>26</v>
      </c>
      <c r="AI46" s="1" t="s">
        <v>25</v>
      </c>
      <c r="AJ46" s="1" t="s">
        <v>26</v>
      </c>
      <c r="AK46" s="1" t="s">
        <v>71</v>
      </c>
      <c r="AL46" s="1" t="s">
        <v>26</v>
      </c>
      <c r="AM46" s="1" t="s">
        <v>28</v>
      </c>
      <c r="AN46" s="1" t="s">
        <v>32</v>
      </c>
      <c r="AO46" s="1" t="s">
        <v>21</v>
      </c>
      <c r="AP46" s="1" t="s">
        <v>73</v>
      </c>
      <c r="AQ46" s="1" t="s">
        <v>74</v>
      </c>
      <c r="AR46" s="1" t="s">
        <v>75</v>
      </c>
      <c r="AS46" s="1" t="s">
        <v>76</v>
      </c>
      <c r="AT46" s="1" t="s">
        <v>32</v>
      </c>
      <c r="AU46" s="1" t="s">
        <v>77</v>
      </c>
      <c r="AV46" s="1" t="s">
        <v>21</v>
      </c>
      <c r="AW46" s="1" t="s">
        <v>28</v>
      </c>
      <c r="AX46" s="1" t="s">
        <v>29</v>
      </c>
      <c r="AY46" s="1" t="s">
        <v>78</v>
      </c>
      <c r="AZ46" s="1" t="s">
        <v>79</v>
      </c>
      <c r="BA46" s="1" t="s">
        <v>80</v>
      </c>
      <c r="BB46" s="1" t="s">
        <v>80</v>
      </c>
      <c r="BC46" s="1" t="s">
        <v>28</v>
      </c>
      <c r="BD46" s="1" t="s">
        <v>81</v>
      </c>
      <c r="BE46" s="1" t="s">
        <v>82</v>
      </c>
      <c r="BF46" s="1" t="s">
        <v>82</v>
      </c>
      <c r="BG46" s="1" t="s">
        <v>30</v>
      </c>
      <c r="BI46" s="1" t="s">
        <v>32</v>
      </c>
      <c r="BJ46" s="1" t="s">
        <v>30</v>
      </c>
      <c r="BK46" s="1" t="s">
        <v>21</v>
      </c>
      <c r="BL46" s="1" t="s">
        <v>83</v>
      </c>
      <c r="BM46" s="1" t="s">
        <v>22</v>
      </c>
      <c r="BN46" s="1" t="s">
        <v>84</v>
      </c>
      <c r="BO46" s="1" t="s">
        <v>77</v>
      </c>
      <c r="BP46" s="1" t="s">
        <v>32</v>
      </c>
    </row>
    <row r="47" spans="1:68" x14ac:dyDescent="0.15">
      <c r="A47" s="1" t="s">
        <v>160</v>
      </c>
      <c r="B47" s="1" t="s">
        <v>161</v>
      </c>
      <c r="C47" s="32" t="s">
        <v>818</v>
      </c>
      <c r="J47" s="33" t="e">
        <f t="shared" ref="J47" si="90">IF(IFERROR(FIND(".",#REF!),-1)&gt;-1,MID(#REF!,2,FIND(".",#REF!)-2),MID(#REF!,2,LEN(#REF!)-2))</f>
        <v>#REF!</v>
      </c>
      <c r="K47" s="8" t="e">
        <f t="shared" ref="K47" si="91">IF(IFERROR(FIND(".",#REF!),-1)&gt;-1,MID(#REF!,FIND(".",#REF!)+1,FIND(".",#REF!,FIND(".",#REF!)+1)-FIND(".",#REF!)-1),MID(#REF!,2,LEN(#REF!)-2))</f>
        <v>#REF!</v>
      </c>
      <c r="L47" s="4" t="s">
        <v>766</v>
      </c>
      <c r="M47" s="5" t="e">
        <f>VLOOKUP(L47, '[1]App Inventory'!#REF!,2, FALSE)</f>
        <v>#REF!</v>
      </c>
      <c r="N47" s="7" t="s">
        <v>844</v>
      </c>
      <c r="O47" s="8" t="e">
        <f>VLOOKUP(N47, '[1]App Inventory'!#REF!,2, FALSE)</f>
        <v>#REF!</v>
      </c>
      <c r="P47" s="6" t="s">
        <v>801</v>
      </c>
      <c r="Q47" s="6" t="e">
        <f>VLOOKUP(L47, '[1]App Inventory'!#REF!,16, FALSE)</f>
        <v>#REF!</v>
      </c>
      <c r="R47" s="8" t="s">
        <v>810</v>
      </c>
      <c r="S47" s="8" t="e">
        <f>VLOOKUP(N47, '[1]App Inventory'!#REF!,16, FALSE)</f>
        <v>#REF!</v>
      </c>
      <c r="V47" s="1" t="s">
        <v>30</v>
      </c>
      <c r="W47" s="1" t="s">
        <v>21</v>
      </c>
      <c r="X47" s="1" t="s">
        <v>22</v>
      </c>
      <c r="Y47" s="1" t="s">
        <v>21</v>
      </c>
      <c r="Z47" s="1" t="s">
        <v>21</v>
      </c>
      <c r="AA47" s="1" t="s">
        <v>21</v>
      </c>
      <c r="AB47" s="1" t="s">
        <v>22</v>
      </c>
      <c r="AC47" s="1" t="s">
        <v>22</v>
      </c>
      <c r="AD47" s="1" t="s">
        <v>30</v>
      </c>
      <c r="AE47" s="1" t="s">
        <v>21</v>
      </c>
      <c r="AF47" s="1" t="s">
        <v>23</v>
      </c>
      <c r="AG47" s="1" t="s">
        <v>22</v>
      </c>
      <c r="AH47" s="1" t="s">
        <v>24</v>
      </c>
      <c r="AI47" s="1" t="s">
        <v>25</v>
      </c>
      <c r="AJ47" s="1" t="s">
        <v>26</v>
      </c>
      <c r="AK47" s="1" t="s">
        <v>71</v>
      </c>
      <c r="AL47" s="1" t="s">
        <v>26</v>
      </c>
      <c r="AM47" s="1" t="s">
        <v>28</v>
      </c>
      <c r="AN47" s="1" t="s">
        <v>32</v>
      </c>
      <c r="AO47" s="1" t="s">
        <v>21</v>
      </c>
      <c r="AP47" s="1" t="s">
        <v>73</v>
      </c>
      <c r="AQ47" s="1" t="s">
        <v>74</v>
      </c>
      <c r="AR47" s="1" t="s">
        <v>30</v>
      </c>
      <c r="AS47" s="1" t="s">
        <v>76</v>
      </c>
      <c r="AT47" s="1" t="s">
        <v>32</v>
      </c>
      <c r="AU47" s="1" t="s">
        <v>77</v>
      </c>
      <c r="AV47" s="1" t="s">
        <v>21</v>
      </c>
      <c r="AW47" s="1" t="s">
        <v>28</v>
      </c>
      <c r="AX47" s="1" t="s">
        <v>29</v>
      </c>
      <c r="AY47" s="1" t="s">
        <v>78</v>
      </c>
      <c r="AZ47" s="1" t="s">
        <v>79</v>
      </c>
      <c r="BA47" s="1" t="s">
        <v>80</v>
      </c>
      <c r="BB47" s="1" t="s">
        <v>80</v>
      </c>
      <c r="BC47" s="1" t="s">
        <v>28</v>
      </c>
      <c r="BD47" s="1" t="s">
        <v>81</v>
      </c>
      <c r="BE47" s="1" t="s">
        <v>82</v>
      </c>
      <c r="BF47" s="1" t="s">
        <v>82</v>
      </c>
      <c r="BG47" s="1" t="s">
        <v>30</v>
      </c>
      <c r="BI47" s="1" t="s">
        <v>32</v>
      </c>
      <c r="BJ47" s="1" t="s">
        <v>30</v>
      </c>
      <c r="BK47" s="1" t="s">
        <v>21</v>
      </c>
      <c r="BL47" s="1" t="s">
        <v>83</v>
      </c>
      <c r="BM47" s="1" t="s">
        <v>22</v>
      </c>
      <c r="BN47" s="1" t="s">
        <v>84</v>
      </c>
      <c r="BO47" s="1" t="s">
        <v>77</v>
      </c>
      <c r="BP47" s="1" t="s">
        <v>32</v>
      </c>
    </row>
    <row r="48" spans="1:68" x14ac:dyDescent="0.15">
      <c r="A48" s="1" t="s">
        <v>162</v>
      </c>
      <c r="B48" s="1" t="s">
        <v>21</v>
      </c>
      <c r="C48" s="32" t="s">
        <v>818</v>
      </c>
      <c r="J48" s="33" t="e">
        <f t="shared" ref="J48" si="92">IF(IFERROR(FIND(".",#REF!),-1)&gt;-1,MID(#REF!,2,FIND(".",#REF!)-2),MID(#REF!,2,LEN(#REF!)-2))</f>
        <v>#REF!</v>
      </c>
      <c r="K48" s="8" t="e">
        <f t="shared" ref="K48" si="93">IF(IFERROR(FIND(".",#REF!),-1)&gt;-1,MID(#REF!,FIND(".",#REF!)+1,FIND(".",#REF!,FIND(".",#REF!)+1)-FIND(".",#REF!)-1),MID(#REF!,2,LEN(#REF!)-2))</f>
        <v>#REF!</v>
      </c>
      <c r="L48" s="4" t="s">
        <v>766</v>
      </c>
      <c r="M48" s="5" t="e">
        <f>VLOOKUP(L48, '[1]App Inventory'!#REF!,2, FALSE)</f>
        <v>#REF!</v>
      </c>
      <c r="N48" s="7" t="s">
        <v>844</v>
      </c>
      <c r="O48" s="8" t="e">
        <f>VLOOKUP(N48, '[1]App Inventory'!#REF!,2, FALSE)</f>
        <v>#REF!</v>
      </c>
      <c r="P48" s="6" t="s">
        <v>801</v>
      </c>
      <c r="Q48" s="6" t="e">
        <f>VLOOKUP(L48, '[1]App Inventory'!#REF!,16, FALSE)</f>
        <v>#REF!</v>
      </c>
      <c r="R48" s="8" t="s">
        <v>810</v>
      </c>
      <c r="S48" s="8" t="e">
        <f>VLOOKUP(N48, '[1]App Inventory'!#REF!,16, FALSE)</f>
        <v>#REF!</v>
      </c>
      <c r="V48" s="1" t="s">
        <v>30</v>
      </c>
      <c r="W48" s="1" t="s">
        <v>21</v>
      </c>
      <c r="X48" s="1" t="s">
        <v>22</v>
      </c>
      <c r="Y48" s="1" t="s">
        <v>21</v>
      </c>
      <c r="Z48" s="1" t="s">
        <v>21</v>
      </c>
      <c r="AA48" s="1" t="s">
        <v>21</v>
      </c>
      <c r="AB48" s="1" t="s">
        <v>22</v>
      </c>
      <c r="AC48" s="1" t="s">
        <v>22</v>
      </c>
      <c r="AD48" s="1" t="s">
        <v>30</v>
      </c>
      <c r="AE48" s="1" t="s">
        <v>21</v>
      </c>
      <c r="AF48" s="1" t="s">
        <v>23</v>
      </c>
      <c r="AG48" s="1" t="s">
        <v>22</v>
      </c>
      <c r="AH48" s="1" t="s">
        <v>24</v>
      </c>
      <c r="AI48" s="1" t="s">
        <v>25</v>
      </c>
      <c r="AJ48" s="1" t="s">
        <v>26</v>
      </c>
      <c r="AK48" s="1" t="s">
        <v>71</v>
      </c>
      <c r="AL48" s="1" t="s">
        <v>26</v>
      </c>
      <c r="AM48" s="1" t="s">
        <v>28</v>
      </c>
      <c r="AN48" s="1" t="s">
        <v>32</v>
      </c>
      <c r="AO48" s="1" t="s">
        <v>21</v>
      </c>
      <c r="AP48" s="1" t="s">
        <v>95</v>
      </c>
      <c r="AQ48" s="1" t="s">
        <v>74</v>
      </c>
      <c r="AR48" s="1" t="s">
        <v>30</v>
      </c>
      <c r="AS48" s="1" t="s">
        <v>76</v>
      </c>
      <c r="AT48" s="1" t="s">
        <v>32</v>
      </c>
      <c r="AU48" s="1" t="s">
        <v>77</v>
      </c>
      <c r="AV48" s="1" t="s">
        <v>21</v>
      </c>
      <c r="AW48" s="1" t="s">
        <v>28</v>
      </c>
      <c r="AX48" s="1" t="s">
        <v>29</v>
      </c>
      <c r="AY48" s="1" t="s">
        <v>78</v>
      </c>
      <c r="AZ48" s="1" t="s">
        <v>79</v>
      </c>
      <c r="BA48" s="1" t="s">
        <v>80</v>
      </c>
      <c r="BB48" s="1" t="s">
        <v>80</v>
      </c>
      <c r="BC48" s="1" t="s">
        <v>28</v>
      </c>
      <c r="BD48" s="1" t="s">
        <v>81</v>
      </c>
      <c r="BE48" s="1" t="s">
        <v>82</v>
      </c>
      <c r="BF48" s="1" t="s">
        <v>82</v>
      </c>
      <c r="BG48" s="1" t="s">
        <v>30</v>
      </c>
      <c r="BI48" s="1" t="s">
        <v>32</v>
      </c>
      <c r="BJ48" s="1" t="s">
        <v>30</v>
      </c>
      <c r="BK48" s="1" t="s">
        <v>21</v>
      </c>
      <c r="BL48" s="1" t="s">
        <v>83</v>
      </c>
      <c r="BM48" s="1" t="s">
        <v>22</v>
      </c>
      <c r="BN48" s="1" t="s">
        <v>84</v>
      </c>
      <c r="BO48" s="1" t="s">
        <v>77</v>
      </c>
      <c r="BP48" s="1" t="s">
        <v>32</v>
      </c>
    </row>
    <row r="49" spans="1:68" x14ac:dyDescent="0.15">
      <c r="A49" s="1" t="s">
        <v>163</v>
      </c>
      <c r="B49" s="1" t="s">
        <v>164</v>
      </c>
      <c r="C49" s="3" t="s">
        <v>879</v>
      </c>
      <c r="D49" s="3" t="s">
        <v>806</v>
      </c>
      <c r="J49" s="33" t="e">
        <f t="shared" ref="J49" si="94">IF(IFERROR(FIND(".",#REF!),-1)&gt;-1,MID(#REF!,2,FIND(".",#REF!)-2),MID(#REF!,2,LEN(#REF!)-2))</f>
        <v>#REF!</v>
      </c>
      <c r="K49" s="8" t="e">
        <f t="shared" ref="K49" si="95">IF(IFERROR(FIND(".",#REF!),-1)&gt;-1,MID(#REF!,FIND(".",#REF!)+1,FIND(".",#REF!,FIND(".",#REF!)+1)-FIND(".",#REF!)-1),MID(#REF!,2,LEN(#REF!)-2))</f>
        <v>#REF!</v>
      </c>
      <c r="L49" s="4" t="s">
        <v>766</v>
      </c>
      <c r="M49" s="5" t="e">
        <f>VLOOKUP(L49, '[1]App Inventory'!#REF!,2, FALSE)</f>
        <v>#REF!</v>
      </c>
      <c r="N49" s="7" t="s">
        <v>775</v>
      </c>
      <c r="O49" s="8" t="e">
        <f>VLOOKUP(N49, '[1]App Inventory'!#REF!,2, FALSE)</f>
        <v>#REF!</v>
      </c>
      <c r="P49" s="6" t="s">
        <v>801</v>
      </c>
      <c r="Q49" s="6" t="e">
        <f>VLOOKUP(L49, '[1]App Inventory'!#REF!,16, FALSE)</f>
        <v>#REF!</v>
      </c>
      <c r="R49" s="8" t="s">
        <v>811</v>
      </c>
      <c r="S49" s="8" t="e">
        <f>VLOOKUP(N49, '[1]App Inventory'!#REF!,16, FALSE)</f>
        <v>#REF!</v>
      </c>
      <c r="V49" s="1" t="s">
        <v>30</v>
      </c>
      <c r="W49" s="1" t="s">
        <v>21</v>
      </c>
      <c r="X49" s="1" t="s">
        <v>22</v>
      </c>
      <c r="Y49" s="1" t="s">
        <v>21</v>
      </c>
      <c r="Z49" s="1" t="s">
        <v>21</v>
      </c>
      <c r="AA49" s="1" t="s">
        <v>21</v>
      </c>
      <c r="AB49" s="1" t="s">
        <v>22</v>
      </c>
      <c r="AC49" s="1" t="s">
        <v>22</v>
      </c>
      <c r="AD49" s="1" t="s">
        <v>30</v>
      </c>
      <c r="AE49" s="1" t="s">
        <v>21</v>
      </c>
      <c r="AF49" s="1" t="s">
        <v>23</v>
      </c>
      <c r="AG49" s="1" t="s">
        <v>22</v>
      </c>
      <c r="AH49" s="1" t="s">
        <v>24</v>
      </c>
      <c r="AI49" s="1" t="s">
        <v>25</v>
      </c>
      <c r="AJ49" s="1" t="s">
        <v>26</v>
      </c>
      <c r="AK49" s="1" t="s">
        <v>71</v>
      </c>
      <c r="AL49" s="1" t="s">
        <v>26</v>
      </c>
      <c r="AM49" s="1" t="s">
        <v>28</v>
      </c>
      <c r="AN49" s="1" t="s">
        <v>32</v>
      </c>
      <c r="AO49" s="1" t="s">
        <v>21</v>
      </c>
      <c r="AP49" s="1" t="s">
        <v>73</v>
      </c>
      <c r="AQ49" s="1" t="s">
        <v>74</v>
      </c>
      <c r="AR49" s="1" t="s">
        <v>30</v>
      </c>
      <c r="AS49" s="1" t="s">
        <v>76</v>
      </c>
      <c r="AT49" s="1" t="s">
        <v>32</v>
      </c>
      <c r="AU49" s="1" t="s">
        <v>77</v>
      </c>
      <c r="AV49" s="1" t="s">
        <v>21</v>
      </c>
      <c r="AW49" s="1" t="s">
        <v>28</v>
      </c>
      <c r="AX49" s="1" t="s">
        <v>29</v>
      </c>
      <c r="AY49" s="1" t="s">
        <v>78</v>
      </c>
      <c r="AZ49" s="1" t="s">
        <v>79</v>
      </c>
      <c r="BA49" s="1" t="s">
        <v>80</v>
      </c>
      <c r="BB49" s="1" t="s">
        <v>80</v>
      </c>
      <c r="BC49" s="1" t="s">
        <v>28</v>
      </c>
      <c r="BD49" s="1" t="s">
        <v>81</v>
      </c>
      <c r="BE49" s="1" t="s">
        <v>82</v>
      </c>
      <c r="BF49" s="1" t="s">
        <v>82</v>
      </c>
      <c r="BG49" s="1" t="s">
        <v>30</v>
      </c>
      <c r="BI49" s="1" t="s">
        <v>32</v>
      </c>
      <c r="BJ49" s="1" t="s">
        <v>30</v>
      </c>
      <c r="BK49" s="1" t="s">
        <v>21</v>
      </c>
      <c r="BL49" s="1" t="s">
        <v>83</v>
      </c>
      <c r="BM49" s="1" t="s">
        <v>22</v>
      </c>
      <c r="BN49" s="1" t="s">
        <v>84</v>
      </c>
      <c r="BO49" s="1" t="s">
        <v>77</v>
      </c>
      <c r="BP49" s="1" t="s">
        <v>32</v>
      </c>
    </row>
    <row r="50" spans="1:68" x14ac:dyDescent="0.15">
      <c r="A50" s="1" t="s">
        <v>165</v>
      </c>
      <c r="B50" s="1" t="s">
        <v>21</v>
      </c>
      <c r="C50" s="32" t="s">
        <v>818</v>
      </c>
      <c r="D50" s="3" t="s">
        <v>845</v>
      </c>
      <c r="J50" s="12" t="e">
        <f t="shared" ref="J50" si="96">IF(IFERROR(FIND(".",#REF!),-1)&gt;-1,MID(#REF!,2,FIND(".",#REF!)-2),MID(#REF!,2,LEN(#REF!)-2))</f>
        <v>#REF!</v>
      </c>
      <c r="K50" s="12" t="e">
        <f t="shared" ref="K50" si="97">IF(IFERROR(FIND(".",#REF!),-1)&gt;-1,MID(#REF!,FIND(".",#REF!)+1,FIND(".",#REF!,FIND(".",#REF!)+1)-FIND(".",#REF!)-1),MID(#REF!,2,LEN(#REF!)-2))</f>
        <v>#REF!</v>
      </c>
      <c r="L50" s="13" t="s">
        <v>846</v>
      </c>
      <c r="M50" s="12" t="e">
        <f>VLOOKUP(L50, '[1]App Inventory'!#REF!,2, FALSE)</f>
        <v>#REF!</v>
      </c>
      <c r="N50" s="14" t="s">
        <v>835</v>
      </c>
      <c r="O50" s="15" t="e">
        <f>VLOOKUP(N50, '[1]App Inventory'!#REF!,2, FALSE)</f>
        <v>#REF!</v>
      </c>
      <c r="P50" s="10" t="s">
        <v>836</v>
      </c>
      <c r="Q50" s="10" t="e">
        <f>VLOOKUP(L50, '[1]App Inventory'!#REF!,16, FALSE)</f>
        <v>#REF!</v>
      </c>
      <c r="R50" s="10" t="s">
        <v>836</v>
      </c>
      <c r="S50" s="11" t="e">
        <f>VLOOKUP(N50, '[1]App Inventory'!#REF!,16, FALSE)</f>
        <v>#REF!</v>
      </c>
      <c r="V50" s="1" t="s">
        <v>30</v>
      </c>
      <c r="W50" s="1" t="s">
        <v>21</v>
      </c>
      <c r="X50" s="1" t="s">
        <v>22</v>
      </c>
      <c r="Y50" s="1" t="s">
        <v>21</v>
      </c>
      <c r="Z50" s="1" t="s">
        <v>21</v>
      </c>
      <c r="AA50" s="1" t="s">
        <v>21</v>
      </c>
      <c r="AB50" s="1" t="s">
        <v>22</v>
      </c>
      <c r="AC50" s="1" t="s">
        <v>22</v>
      </c>
      <c r="AD50" s="1" t="s">
        <v>30</v>
      </c>
      <c r="AE50" s="1" t="s">
        <v>21</v>
      </c>
      <c r="AF50" s="1" t="s">
        <v>23</v>
      </c>
      <c r="AG50" s="1" t="s">
        <v>22</v>
      </c>
      <c r="AH50" s="1" t="s">
        <v>24</v>
      </c>
      <c r="AI50" s="1" t="s">
        <v>25</v>
      </c>
      <c r="AJ50" s="1" t="s">
        <v>26</v>
      </c>
      <c r="AK50" s="1" t="s">
        <v>71</v>
      </c>
      <c r="AL50" s="1" t="s">
        <v>26</v>
      </c>
      <c r="AM50" s="1" t="s">
        <v>28</v>
      </c>
      <c r="AN50" s="1" t="s">
        <v>32</v>
      </c>
      <c r="AO50" s="1" t="s">
        <v>21</v>
      </c>
      <c r="AP50" s="1" t="s">
        <v>95</v>
      </c>
      <c r="AQ50" s="1" t="s">
        <v>74</v>
      </c>
      <c r="AR50" s="1" t="s">
        <v>30</v>
      </c>
      <c r="AS50" s="1" t="s">
        <v>76</v>
      </c>
      <c r="AT50" s="1" t="s">
        <v>32</v>
      </c>
      <c r="AU50" s="1" t="s">
        <v>77</v>
      </c>
      <c r="AV50" s="1" t="s">
        <v>21</v>
      </c>
      <c r="AW50" s="1" t="s">
        <v>28</v>
      </c>
      <c r="AX50" s="1" t="s">
        <v>29</v>
      </c>
      <c r="AY50" s="1" t="s">
        <v>78</v>
      </c>
      <c r="AZ50" s="1" t="s">
        <v>79</v>
      </c>
      <c r="BA50" s="1" t="s">
        <v>80</v>
      </c>
      <c r="BB50" s="1" t="s">
        <v>80</v>
      </c>
      <c r="BC50" s="1" t="s">
        <v>28</v>
      </c>
      <c r="BD50" s="1" t="s">
        <v>81</v>
      </c>
      <c r="BE50" s="1" t="s">
        <v>82</v>
      </c>
      <c r="BF50" s="1" t="s">
        <v>82</v>
      </c>
      <c r="BG50" s="1" t="s">
        <v>30</v>
      </c>
      <c r="BI50" s="1" t="s">
        <v>32</v>
      </c>
      <c r="BJ50" s="1" t="s">
        <v>30</v>
      </c>
      <c r="BK50" s="1" t="s">
        <v>21</v>
      </c>
      <c r="BL50" s="1" t="s">
        <v>83</v>
      </c>
      <c r="BM50" s="1" t="s">
        <v>22</v>
      </c>
      <c r="BN50" s="1" t="s">
        <v>84</v>
      </c>
      <c r="BO50" s="1" t="s">
        <v>77</v>
      </c>
      <c r="BP50" s="1" t="s">
        <v>32</v>
      </c>
    </row>
    <row r="51" spans="1:68" x14ac:dyDescent="0.15">
      <c r="A51" s="1" t="s">
        <v>166</v>
      </c>
      <c r="B51" s="1" t="s">
        <v>21</v>
      </c>
      <c r="D51" s="3" t="s">
        <v>845</v>
      </c>
      <c r="J51" s="12" t="e">
        <f t="shared" ref="J51" si="98">IF(IFERROR(FIND(".",#REF!),-1)&gt;-1,MID(#REF!,2,FIND(".",#REF!)-2),MID(#REF!,2,LEN(#REF!)-2))</f>
        <v>#REF!</v>
      </c>
      <c r="K51" s="12" t="e">
        <f t="shared" ref="K51" si="99">IF(IFERROR(FIND(".",#REF!),-1)&gt;-1,MID(#REF!,FIND(".",#REF!)+1,FIND(".",#REF!,FIND(".",#REF!)+1)-FIND(".",#REF!)-1),MID(#REF!,2,LEN(#REF!)-2))</f>
        <v>#REF!</v>
      </c>
      <c r="L51" s="13" t="s">
        <v>846</v>
      </c>
      <c r="M51" s="12" t="e">
        <f>VLOOKUP(L51, '[1]App Inventory'!#REF!,2, FALSE)</f>
        <v>#REF!</v>
      </c>
      <c r="N51" s="14" t="s">
        <v>835</v>
      </c>
      <c r="O51" s="15" t="e">
        <f>VLOOKUP(N51, '[1]App Inventory'!#REF!,2, FALSE)</f>
        <v>#REF!</v>
      </c>
      <c r="P51" s="10" t="s">
        <v>836</v>
      </c>
      <c r="Q51" s="10" t="e">
        <f>VLOOKUP(L51, '[1]App Inventory'!#REF!,16, FALSE)</f>
        <v>#REF!</v>
      </c>
      <c r="R51" s="10" t="s">
        <v>836</v>
      </c>
      <c r="S51" s="11" t="e">
        <f>VLOOKUP(N51, '[1]App Inventory'!#REF!,16, FALSE)</f>
        <v>#REF!</v>
      </c>
      <c r="V51" s="1" t="s">
        <v>30</v>
      </c>
      <c r="W51" s="1" t="s">
        <v>21</v>
      </c>
      <c r="X51" s="1" t="s">
        <v>22</v>
      </c>
      <c r="Y51" s="1" t="s">
        <v>21</v>
      </c>
      <c r="Z51" s="1" t="s">
        <v>21</v>
      </c>
      <c r="AA51" s="1" t="s">
        <v>21</v>
      </c>
      <c r="AB51" s="1" t="s">
        <v>22</v>
      </c>
      <c r="AC51" s="1" t="s">
        <v>22</v>
      </c>
      <c r="AD51" s="1" t="s">
        <v>30</v>
      </c>
      <c r="AE51" s="1" t="s">
        <v>21</v>
      </c>
      <c r="AF51" s="1" t="s">
        <v>23</v>
      </c>
      <c r="AG51" s="1" t="s">
        <v>22</v>
      </c>
      <c r="AH51" s="1" t="s">
        <v>26</v>
      </c>
      <c r="AI51" s="1" t="s">
        <v>25</v>
      </c>
      <c r="AJ51" s="1" t="s">
        <v>26</v>
      </c>
      <c r="AK51" s="1" t="s">
        <v>71</v>
      </c>
      <c r="AL51" s="1" t="s">
        <v>26</v>
      </c>
      <c r="AM51" s="1" t="s">
        <v>28</v>
      </c>
      <c r="AN51" s="1" t="s">
        <v>32</v>
      </c>
      <c r="AO51" s="1" t="s">
        <v>21</v>
      </c>
      <c r="AP51" s="1" t="s">
        <v>125</v>
      </c>
      <c r="AQ51" s="1" t="s">
        <v>74</v>
      </c>
      <c r="AR51" s="1" t="s">
        <v>30</v>
      </c>
      <c r="AS51" s="1" t="s">
        <v>76</v>
      </c>
      <c r="AT51" s="1" t="s">
        <v>32</v>
      </c>
      <c r="AU51" s="1" t="s">
        <v>77</v>
      </c>
      <c r="AV51" s="1" t="s">
        <v>21</v>
      </c>
      <c r="AW51" s="1" t="s">
        <v>28</v>
      </c>
      <c r="AX51" s="1" t="s">
        <v>29</v>
      </c>
      <c r="AY51" s="1" t="s">
        <v>78</v>
      </c>
      <c r="AZ51" s="1" t="s">
        <v>79</v>
      </c>
      <c r="BA51" s="1" t="s">
        <v>80</v>
      </c>
      <c r="BB51" s="1" t="s">
        <v>80</v>
      </c>
      <c r="BC51" s="1" t="s">
        <v>28</v>
      </c>
      <c r="BD51" s="1" t="s">
        <v>81</v>
      </c>
      <c r="BE51" s="1" t="s">
        <v>82</v>
      </c>
      <c r="BF51" s="1" t="s">
        <v>82</v>
      </c>
      <c r="BG51" s="1" t="s">
        <v>30</v>
      </c>
      <c r="BI51" s="1" t="s">
        <v>32</v>
      </c>
      <c r="BJ51" s="1" t="s">
        <v>30</v>
      </c>
      <c r="BK51" s="1" t="s">
        <v>21</v>
      </c>
      <c r="BL51" s="1" t="s">
        <v>83</v>
      </c>
      <c r="BM51" s="1" t="s">
        <v>22</v>
      </c>
      <c r="BN51" s="1" t="s">
        <v>84</v>
      </c>
      <c r="BO51" s="1" t="s">
        <v>77</v>
      </c>
      <c r="BP51" s="1" t="s">
        <v>32</v>
      </c>
    </row>
    <row r="52" spans="1:68" x14ac:dyDescent="0.15">
      <c r="A52" s="1" t="s">
        <v>167</v>
      </c>
      <c r="B52" s="1" t="s">
        <v>21</v>
      </c>
      <c r="D52" s="3" t="s">
        <v>845</v>
      </c>
      <c r="J52" s="12" t="e">
        <f t="shared" ref="J52" si="100">IF(IFERROR(FIND(".",#REF!),-1)&gt;-1,MID(#REF!,2,FIND(".",#REF!)-2),MID(#REF!,2,LEN(#REF!)-2))</f>
        <v>#REF!</v>
      </c>
      <c r="K52" s="12" t="e">
        <f t="shared" ref="K52" si="101">IF(IFERROR(FIND(".",#REF!),-1)&gt;-1,MID(#REF!,FIND(".",#REF!)+1,FIND(".",#REF!,FIND(".",#REF!)+1)-FIND(".",#REF!)-1),MID(#REF!,2,LEN(#REF!)-2))</f>
        <v>#REF!</v>
      </c>
      <c r="L52" s="13" t="s">
        <v>846</v>
      </c>
      <c r="M52" s="12" t="e">
        <f>VLOOKUP(L52, '[1]App Inventory'!#REF!,2, FALSE)</f>
        <v>#REF!</v>
      </c>
      <c r="N52" s="14" t="s">
        <v>835</v>
      </c>
      <c r="O52" s="15" t="e">
        <f>VLOOKUP(N52, '[1]App Inventory'!#REF!,2, FALSE)</f>
        <v>#REF!</v>
      </c>
      <c r="P52" s="10" t="s">
        <v>836</v>
      </c>
      <c r="Q52" s="10" t="e">
        <f>VLOOKUP(L52, '[1]App Inventory'!#REF!,16, FALSE)</f>
        <v>#REF!</v>
      </c>
      <c r="R52" s="10" t="s">
        <v>836</v>
      </c>
      <c r="S52" s="11" t="e">
        <f>VLOOKUP(N52, '[1]App Inventory'!#REF!,16, FALSE)</f>
        <v>#REF!</v>
      </c>
      <c r="V52" s="1" t="s">
        <v>30</v>
      </c>
      <c r="W52" s="1" t="s">
        <v>21</v>
      </c>
      <c r="X52" s="1" t="s">
        <v>22</v>
      </c>
      <c r="Y52" s="1" t="s">
        <v>21</v>
      </c>
      <c r="Z52" s="1" t="s">
        <v>21</v>
      </c>
      <c r="AA52" s="1" t="s">
        <v>21</v>
      </c>
      <c r="AB52" s="1" t="s">
        <v>22</v>
      </c>
      <c r="AC52" s="1" t="s">
        <v>22</v>
      </c>
      <c r="AD52" s="1" t="s">
        <v>30</v>
      </c>
      <c r="AE52" s="1" t="s">
        <v>21</v>
      </c>
      <c r="AF52" s="1" t="s">
        <v>23</v>
      </c>
      <c r="AG52" s="1" t="s">
        <v>22</v>
      </c>
      <c r="AH52" s="1" t="s">
        <v>26</v>
      </c>
      <c r="AI52" s="1" t="s">
        <v>25</v>
      </c>
      <c r="AJ52" s="1" t="s">
        <v>26</v>
      </c>
      <c r="AK52" s="1" t="s">
        <v>71</v>
      </c>
      <c r="AL52" s="1" t="s">
        <v>26</v>
      </c>
      <c r="AM52" s="1" t="s">
        <v>28</v>
      </c>
      <c r="AN52" s="1" t="s">
        <v>32</v>
      </c>
      <c r="AO52" s="1" t="s">
        <v>21</v>
      </c>
      <c r="AP52" s="1" t="s">
        <v>125</v>
      </c>
      <c r="AQ52" s="1" t="s">
        <v>74</v>
      </c>
      <c r="AR52" s="1" t="s">
        <v>30</v>
      </c>
      <c r="AS52" s="1" t="s">
        <v>76</v>
      </c>
      <c r="AT52" s="1" t="s">
        <v>32</v>
      </c>
      <c r="AU52" s="1" t="s">
        <v>77</v>
      </c>
      <c r="AV52" s="1" t="s">
        <v>21</v>
      </c>
      <c r="AW52" s="1" t="s">
        <v>28</v>
      </c>
      <c r="AX52" s="1" t="s">
        <v>29</v>
      </c>
      <c r="AY52" s="1" t="s">
        <v>78</v>
      </c>
      <c r="AZ52" s="1" t="s">
        <v>79</v>
      </c>
      <c r="BA52" s="1" t="s">
        <v>80</v>
      </c>
      <c r="BB52" s="1" t="s">
        <v>80</v>
      </c>
      <c r="BC52" s="1" t="s">
        <v>28</v>
      </c>
      <c r="BD52" s="1" t="s">
        <v>81</v>
      </c>
      <c r="BE52" s="1" t="s">
        <v>82</v>
      </c>
      <c r="BF52" s="1" t="s">
        <v>82</v>
      </c>
      <c r="BG52" s="1" t="s">
        <v>30</v>
      </c>
      <c r="BI52" s="1" t="s">
        <v>32</v>
      </c>
      <c r="BJ52" s="1" t="s">
        <v>30</v>
      </c>
      <c r="BK52" s="1" t="s">
        <v>21</v>
      </c>
      <c r="BL52" s="1" t="s">
        <v>83</v>
      </c>
      <c r="BM52" s="1" t="s">
        <v>22</v>
      </c>
      <c r="BN52" s="1" t="s">
        <v>84</v>
      </c>
      <c r="BO52" s="1" t="s">
        <v>77</v>
      </c>
      <c r="BP52" s="1" t="s">
        <v>32</v>
      </c>
    </row>
    <row r="53" spans="1:68" x14ac:dyDescent="0.15">
      <c r="A53" s="1" t="s">
        <v>168</v>
      </c>
      <c r="B53" s="1" t="s">
        <v>169</v>
      </c>
      <c r="D53" s="3" t="s">
        <v>845</v>
      </c>
      <c r="J53" s="12" t="e">
        <f t="shared" ref="J53" si="102">IF(IFERROR(FIND(".",#REF!),-1)&gt;-1,MID(#REF!,2,FIND(".",#REF!)-2),MID(#REF!,2,LEN(#REF!)-2))</f>
        <v>#REF!</v>
      </c>
      <c r="K53" s="12" t="e">
        <f t="shared" ref="K53" si="103">IF(IFERROR(FIND(".",#REF!),-1)&gt;-1,MID(#REF!,FIND(".",#REF!)+1,FIND(".",#REF!,FIND(".",#REF!)+1)-FIND(".",#REF!)-1),MID(#REF!,2,LEN(#REF!)-2))</f>
        <v>#REF!</v>
      </c>
      <c r="L53" s="13" t="s">
        <v>847</v>
      </c>
      <c r="M53" s="12" t="e">
        <f>VLOOKUP(L53, '[1]App Inventory'!#REF!,2, FALSE)</f>
        <v>#REF!</v>
      </c>
      <c r="N53" s="14" t="s">
        <v>835</v>
      </c>
      <c r="O53" s="15" t="e">
        <f>VLOOKUP(N53, '[1]App Inventory'!#REF!,2, FALSE)</f>
        <v>#REF!</v>
      </c>
      <c r="P53" s="15" t="s">
        <v>801</v>
      </c>
      <c r="Q53" s="15" t="e">
        <f>VLOOKUP(L53, '[1]App Inventory'!#REF!,16, FALSE)</f>
        <v>#REF!</v>
      </c>
      <c r="R53" s="10" t="s">
        <v>836</v>
      </c>
      <c r="S53" s="11" t="e">
        <f>VLOOKUP(N53, '[1]App Inventory'!#REF!,16, FALSE)</f>
        <v>#REF!</v>
      </c>
      <c r="V53" s="1" t="s">
        <v>30</v>
      </c>
      <c r="W53" s="1" t="s">
        <v>21</v>
      </c>
      <c r="X53" s="1" t="s">
        <v>22</v>
      </c>
      <c r="Y53" s="1" t="s">
        <v>21</v>
      </c>
      <c r="Z53" s="1" t="s">
        <v>21</v>
      </c>
      <c r="AA53" s="1" t="s">
        <v>21</v>
      </c>
      <c r="AB53" s="1" t="s">
        <v>22</v>
      </c>
      <c r="AC53" s="1" t="s">
        <v>22</v>
      </c>
      <c r="AD53" s="1" t="s">
        <v>30</v>
      </c>
      <c r="AE53" s="1" t="s">
        <v>21</v>
      </c>
      <c r="AF53" s="1" t="s">
        <v>23</v>
      </c>
      <c r="AG53" s="1" t="s">
        <v>22</v>
      </c>
      <c r="AH53" s="1" t="s">
        <v>24</v>
      </c>
      <c r="AI53" s="1" t="s">
        <v>25</v>
      </c>
      <c r="AJ53" s="1" t="s">
        <v>26</v>
      </c>
      <c r="AK53" s="1" t="s">
        <v>71</v>
      </c>
      <c r="AL53" s="1" t="s">
        <v>26</v>
      </c>
      <c r="AM53" s="1" t="s">
        <v>28</v>
      </c>
      <c r="AN53" s="1" t="s">
        <v>32</v>
      </c>
      <c r="AO53" s="1" t="s">
        <v>21</v>
      </c>
      <c r="AP53" s="1" t="s">
        <v>95</v>
      </c>
      <c r="AQ53" s="1" t="s">
        <v>74</v>
      </c>
      <c r="AR53" s="1" t="s">
        <v>30</v>
      </c>
      <c r="AS53" s="1" t="s">
        <v>76</v>
      </c>
      <c r="AT53" s="1" t="s">
        <v>32</v>
      </c>
      <c r="AU53" s="1" t="s">
        <v>77</v>
      </c>
      <c r="AV53" s="1" t="s">
        <v>21</v>
      </c>
      <c r="AW53" s="1" t="s">
        <v>28</v>
      </c>
      <c r="AX53" s="1" t="s">
        <v>29</v>
      </c>
      <c r="AY53" s="1" t="s">
        <v>78</v>
      </c>
      <c r="AZ53" s="1" t="s">
        <v>79</v>
      </c>
      <c r="BA53" s="1" t="s">
        <v>80</v>
      </c>
      <c r="BB53" s="1" t="s">
        <v>80</v>
      </c>
      <c r="BC53" s="1" t="s">
        <v>28</v>
      </c>
      <c r="BD53" s="1" t="s">
        <v>81</v>
      </c>
      <c r="BE53" s="1" t="s">
        <v>82</v>
      </c>
      <c r="BF53" s="1" t="s">
        <v>82</v>
      </c>
      <c r="BG53" s="1" t="s">
        <v>30</v>
      </c>
      <c r="BI53" s="1" t="s">
        <v>32</v>
      </c>
      <c r="BJ53" s="1" t="s">
        <v>30</v>
      </c>
      <c r="BK53" s="1" t="s">
        <v>21</v>
      </c>
      <c r="BL53" s="1" t="s">
        <v>83</v>
      </c>
      <c r="BM53" s="1" t="s">
        <v>22</v>
      </c>
      <c r="BN53" s="1" t="s">
        <v>84</v>
      </c>
      <c r="BO53" s="1" t="s">
        <v>77</v>
      </c>
      <c r="BP53" s="1" t="s">
        <v>32</v>
      </c>
    </row>
    <row r="54" spans="1:68" x14ac:dyDescent="0.15">
      <c r="A54" s="1" t="s">
        <v>170</v>
      </c>
      <c r="B54" s="1" t="s">
        <v>21</v>
      </c>
      <c r="C54" s="32" t="s">
        <v>848</v>
      </c>
      <c r="D54" s="3" t="s">
        <v>845</v>
      </c>
      <c r="J54" s="12" t="e">
        <f t="shared" ref="J54" si="104">IF(IFERROR(FIND(".",#REF!),-1)&gt;-1,MID(#REF!,2,FIND(".",#REF!)-2),MID(#REF!,2,LEN(#REF!)-2))</f>
        <v>#REF!</v>
      </c>
      <c r="K54" s="12" t="e">
        <f t="shared" ref="K54" si="105">IF(IFERROR(FIND(".",#REF!),-1)&gt;-1,MID(#REF!,FIND(".",#REF!)+1,FIND(".",#REF!,FIND(".",#REF!)+1)-FIND(".",#REF!)-1),MID(#REF!,2,LEN(#REF!)-2))</f>
        <v>#REF!</v>
      </c>
      <c r="L54" s="13" t="s">
        <v>847</v>
      </c>
      <c r="M54" s="12" t="e">
        <f>VLOOKUP(L54, '[1]App Inventory'!#REF!,2, FALSE)</f>
        <v>#REF!</v>
      </c>
      <c r="N54" s="14" t="s">
        <v>880</v>
      </c>
      <c r="O54" s="15" t="e">
        <f>VLOOKUP(N54, '[1]App Inventory'!#REF!,2, FALSE)</f>
        <v>#REF!</v>
      </c>
      <c r="P54" s="15" t="s">
        <v>801</v>
      </c>
      <c r="Q54" s="15" t="e">
        <f>VLOOKUP(L54, '[1]App Inventory'!#REF!,16, FALSE)</f>
        <v>#REF!</v>
      </c>
      <c r="R54" s="10" t="s">
        <v>836</v>
      </c>
      <c r="S54" s="11" t="e">
        <f>VLOOKUP(N54, '[1]App Inventory'!#REF!,16, FALSE)</f>
        <v>#REF!</v>
      </c>
      <c r="V54" s="1" t="s">
        <v>30</v>
      </c>
      <c r="W54" s="1" t="s">
        <v>21</v>
      </c>
      <c r="X54" s="1" t="s">
        <v>22</v>
      </c>
      <c r="Y54" s="1" t="s">
        <v>21</v>
      </c>
      <c r="Z54" s="1" t="s">
        <v>21</v>
      </c>
      <c r="AA54" s="1" t="s">
        <v>21</v>
      </c>
      <c r="AB54" s="1" t="s">
        <v>22</v>
      </c>
      <c r="AC54" s="1" t="s">
        <v>22</v>
      </c>
      <c r="AD54" s="1" t="s">
        <v>30</v>
      </c>
      <c r="AE54" s="1" t="s">
        <v>21</v>
      </c>
      <c r="AF54" s="1" t="s">
        <v>23</v>
      </c>
      <c r="AG54" s="1" t="s">
        <v>22</v>
      </c>
      <c r="AH54" s="1" t="s">
        <v>24</v>
      </c>
      <c r="AI54" s="1" t="s">
        <v>25</v>
      </c>
      <c r="AJ54" s="1" t="s">
        <v>26</v>
      </c>
      <c r="AK54" s="1" t="s">
        <v>71</v>
      </c>
      <c r="AL54" s="1" t="s">
        <v>26</v>
      </c>
      <c r="AM54" s="1" t="s">
        <v>28</v>
      </c>
      <c r="AN54" s="1" t="s">
        <v>32</v>
      </c>
      <c r="AO54" s="1" t="s">
        <v>21</v>
      </c>
      <c r="AP54" s="1" t="s">
        <v>95</v>
      </c>
      <c r="AQ54" s="1" t="s">
        <v>171</v>
      </c>
      <c r="AR54" s="1" t="s">
        <v>30</v>
      </c>
      <c r="AS54" s="1" t="s">
        <v>76</v>
      </c>
      <c r="AT54" s="1" t="s">
        <v>32</v>
      </c>
      <c r="AU54" s="1" t="s">
        <v>77</v>
      </c>
      <c r="AV54" s="1" t="s">
        <v>21</v>
      </c>
      <c r="AW54" s="1" t="s">
        <v>28</v>
      </c>
      <c r="AX54" s="1" t="s">
        <v>29</v>
      </c>
      <c r="AY54" s="1" t="s">
        <v>78</v>
      </c>
      <c r="AZ54" s="1" t="s">
        <v>79</v>
      </c>
      <c r="BA54" s="1" t="s">
        <v>80</v>
      </c>
      <c r="BB54" s="1" t="s">
        <v>80</v>
      </c>
      <c r="BC54" s="1" t="s">
        <v>28</v>
      </c>
      <c r="BD54" s="1" t="s">
        <v>81</v>
      </c>
      <c r="BE54" s="1" t="s">
        <v>82</v>
      </c>
      <c r="BF54" s="1" t="s">
        <v>82</v>
      </c>
      <c r="BG54" s="1" t="s">
        <v>30</v>
      </c>
      <c r="BI54" s="1" t="s">
        <v>32</v>
      </c>
      <c r="BJ54" s="1" t="s">
        <v>30</v>
      </c>
      <c r="BK54" s="1" t="s">
        <v>21</v>
      </c>
      <c r="BL54" s="1" t="s">
        <v>83</v>
      </c>
      <c r="BM54" s="1" t="s">
        <v>22</v>
      </c>
      <c r="BN54" s="1" t="s">
        <v>84</v>
      </c>
      <c r="BO54" s="1" t="s">
        <v>77</v>
      </c>
      <c r="BP54" s="1" t="s">
        <v>32</v>
      </c>
    </row>
    <row r="55" spans="1:68" x14ac:dyDescent="0.15">
      <c r="A55" s="1" t="s">
        <v>172</v>
      </c>
      <c r="B55" s="1" t="s">
        <v>173</v>
      </c>
      <c r="D55" s="3" t="s">
        <v>845</v>
      </c>
      <c r="J55" s="12" t="e">
        <f t="shared" ref="J55" si="106">IF(IFERROR(FIND(".",#REF!),-1)&gt;-1,MID(#REF!,2,FIND(".",#REF!)-2),MID(#REF!,2,LEN(#REF!)-2))</f>
        <v>#REF!</v>
      </c>
      <c r="K55" s="12" t="e">
        <f t="shared" ref="K55" si="107">IF(IFERROR(FIND(".",#REF!),-1)&gt;-1,MID(#REF!,FIND(".",#REF!)+1,FIND(".",#REF!,FIND(".",#REF!)+1)-FIND(".",#REF!)-1),MID(#REF!,2,LEN(#REF!)-2))</f>
        <v>#REF!</v>
      </c>
      <c r="L55" s="13" t="s">
        <v>847</v>
      </c>
      <c r="M55" s="12" t="e">
        <f>VLOOKUP(L55, '[1]App Inventory'!#REF!,2, FALSE)</f>
        <v>#REF!</v>
      </c>
      <c r="N55" s="14" t="s">
        <v>881</v>
      </c>
      <c r="O55" s="15" t="e">
        <f>VLOOKUP(N55, '[1]App Inventory'!#REF!,2, FALSE)</f>
        <v>#REF!</v>
      </c>
      <c r="P55" s="15" t="s">
        <v>801</v>
      </c>
      <c r="Q55" s="15" t="e">
        <f>VLOOKUP(L55, '[1]App Inventory'!#REF!,16, FALSE)</f>
        <v>#REF!</v>
      </c>
      <c r="R55" s="10" t="s">
        <v>836</v>
      </c>
      <c r="S55" s="11" t="e">
        <f>VLOOKUP(N55, '[1]App Inventory'!#REF!,16, FALSE)</f>
        <v>#REF!</v>
      </c>
      <c r="V55" s="1" t="s">
        <v>30</v>
      </c>
      <c r="W55" s="1" t="s">
        <v>21</v>
      </c>
      <c r="X55" s="1" t="s">
        <v>22</v>
      </c>
      <c r="Y55" s="1" t="s">
        <v>21</v>
      </c>
      <c r="Z55" s="1" t="s">
        <v>21</v>
      </c>
      <c r="AA55" s="1" t="s">
        <v>21</v>
      </c>
      <c r="AB55" s="1" t="s">
        <v>22</v>
      </c>
      <c r="AC55" s="1" t="s">
        <v>22</v>
      </c>
      <c r="AD55" s="1" t="s">
        <v>30</v>
      </c>
      <c r="AE55" s="1" t="s">
        <v>21</v>
      </c>
      <c r="AF55" s="1" t="s">
        <v>23</v>
      </c>
      <c r="AG55" s="1" t="s">
        <v>22</v>
      </c>
      <c r="AH55" s="1" t="s">
        <v>24</v>
      </c>
      <c r="AI55" s="1" t="s">
        <v>25</v>
      </c>
      <c r="AJ55" s="1" t="s">
        <v>26</v>
      </c>
      <c r="AK55" s="1" t="s">
        <v>71</v>
      </c>
      <c r="AL55" s="1" t="s">
        <v>26</v>
      </c>
      <c r="AM55" s="1" t="s">
        <v>28</v>
      </c>
      <c r="AN55" s="1" t="s">
        <v>32</v>
      </c>
      <c r="AO55" s="1" t="s">
        <v>21</v>
      </c>
      <c r="AP55" s="1" t="s">
        <v>95</v>
      </c>
      <c r="AQ55" s="1" t="s">
        <v>74</v>
      </c>
      <c r="AR55" s="1" t="s">
        <v>30</v>
      </c>
      <c r="AS55" s="1" t="s">
        <v>108</v>
      </c>
      <c r="AT55" s="1" t="s">
        <v>32</v>
      </c>
      <c r="AU55" s="1" t="s">
        <v>77</v>
      </c>
      <c r="AV55" s="1" t="s">
        <v>21</v>
      </c>
      <c r="AW55" s="1" t="s">
        <v>28</v>
      </c>
      <c r="AX55" s="1" t="s">
        <v>29</v>
      </c>
      <c r="AY55" s="1" t="s">
        <v>78</v>
      </c>
      <c r="AZ55" s="1" t="s">
        <v>79</v>
      </c>
      <c r="BA55" s="1" t="s">
        <v>80</v>
      </c>
      <c r="BB55" s="1" t="s">
        <v>80</v>
      </c>
      <c r="BC55" s="1" t="s">
        <v>28</v>
      </c>
      <c r="BD55" s="1" t="s">
        <v>81</v>
      </c>
      <c r="BE55" s="1" t="s">
        <v>82</v>
      </c>
      <c r="BF55" s="1" t="s">
        <v>82</v>
      </c>
      <c r="BG55" s="1" t="s">
        <v>30</v>
      </c>
      <c r="BI55" s="1" t="s">
        <v>32</v>
      </c>
      <c r="BJ55" s="1" t="s">
        <v>30</v>
      </c>
      <c r="BK55" s="1" t="s">
        <v>21</v>
      </c>
      <c r="BL55" s="1" t="s">
        <v>83</v>
      </c>
      <c r="BM55" s="1" t="s">
        <v>22</v>
      </c>
      <c r="BN55" s="1" t="s">
        <v>84</v>
      </c>
      <c r="BO55" s="1" t="s">
        <v>77</v>
      </c>
      <c r="BP55" s="1" t="s">
        <v>32</v>
      </c>
    </row>
    <row r="56" spans="1:68" x14ac:dyDescent="0.15">
      <c r="A56" s="1" t="s">
        <v>265</v>
      </c>
      <c r="B56" s="1" t="s">
        <v>21</v>
      </c>
      <c r="D56" s="3" t="s">
        <v>845</v>
      </c>
      <c r="J56" s="12" t="e">
        <f t="shared" ref="J56" si="108">IF(IFERROR(FIND(".",#REF!),-1)&gt;-1,MID(#REF!,2,FIND(".",#REF!)-2),MID(#REF!,2,LEN(#REF!)-2))</f>
        <v>#REF!</v>
      </c>
      <c r="K56" s="12" t="e">
        <f t="shared" ref="K56" si="109">IF(IFERROR(FIND(".",#REF!),-1)&gt;-1,MID(#REF!,FIND(".",#REF!)+1,FIND(".",#REF!,FIND(".",#REF!)+1)-FIND(".",#REF!)-1),MID(#REF!,2,LEN(#REF!)-2))</f>
        <v>#REF!</v>
      </c>
      <c r="L56" s="13" t="s">
        <v>847</v>
      </c>
      <c r="M56" s="12" t="e">
        <f>VLOOKUP(L56, '[1]App Inventory'!#REF!,2, FALSE)</f>
        <v>#REF!</v>
      </c>
      <c r="N56" s="14" t="s">
        <v>835</v>
      </c>
      <c r="O56" s="15" t="e">
        <f>VLOOKUP(N56, '[1]App Inventory'!#REF!,2, FALSE)</f>
        <v>#REF!</v>
      </c>
      <c r="P56" s="15" t="s">
        <v>801</v>
      </c>
      <c r="Q56" s="15" t="e">
        <f>VLOOKUP(L56, '[1]App Inventory'!#REF!,16, FALSE)</f>
        <v>#REF!</v>
      </c>
      <c r="R56" s="10" t="s">
        <v>836</v>
      </c>
      <c r="S56" s="11" t="e">
        <f>VLOOKUP(N56, '[1]App Inventory'!#REF!,16, FALSE)</f>
        <v>#REF!</v>
      </c>
      <c r="V56" s="1" t="s">
        <v>30</v>
      </c>
      <c r="W56" s="1" t="s">
        <v>21</v>
      </c>
      <c r="X56" s="1" t="s">
        <v>22</v>
      </c>
      <c r="Y56" s="1" t="s">
        <v>21</v>
      </c>
      <c r="Z56" s="1" t="s">
        <v>21</v>
      </c>
      <c r="AA56" s="1" t="s">
        <v>21</v>
      </c>
      <c r="AB56" s="1" t="s">
        <v>22</v>
      </c>
      <c r="AC56" s="1" t="s">
        <v>22</v>
      </c>
      <c r="AD56" s="1" t="s">
        <v>30</v>
      </c>
      <c r="AE56" s="1" t="s">
        <v>21</v>
      </c>
      <c r="AF56" s="1" t="s">
        <v>23</v>
      </c>
      <c r="AG56" s="1" t="s">
        <v>22</v>
      </c>
      <c r="AH56" s="1" t="s">
        <v>24</v>
      </c>
      <c r="AI56" s="1" t="s">
        <v>25</v>
      </c>
      <c r="AJ56" s="1" t="s">
        <v>26</v>
      </c>
      <c r="AK56" s="1" t="s">
        <v>71</v>
      </c>
      <c r="AL56" s="1" t="s">
        <v>26</v>
      </c>
      <c r="AM56" s="1" t="s">
        <v>28</v>
      </c>
      <c r="AN56" s="1" t="s">
        <v>32</v>
      </c>
      <c r="AO56" s="1" t="s">
        <v>21</v>
      </c>
      <c r="AP56" s="1" t="s">
        <v>125</v>
      </c>
      <c r="AQ56" s="1" t="s">
        <v>74</v>
      </c>
      <c r="AR56" s="1" t="s">
        <v>75</v>
      </c>
      <c r="AS56" s="1" t="s">
        <v>76</v>
      </c>
      <c r="AT56" s="1" t="s">
        <v>32</v>
      </c>
      <c r="AU56" s="1" t="s">
        <v>77</v>
      </c>
      <c r="AV56" s="1" t="s">
        <v>21</v>
      </c>
      <c r="AW56" s="1" t="s">
        <v>28</v>
      </c>
      <c r="AX56" s="1" t="s">
        <v>29</v>
      </c>
      <c r="AY56" s="1" t="s">
        <v>78</v>
      </c>
      <c r="AZ56" s="1" t="s">
        <v>79</v>
      </c>
      <c r="BA56" s="1" t="s">
        <v>80</v>
      </c>
      <c r="BB56" s="1" t="s">
        <v>80</v>
      </c>
      <c r="BC56" s="1" t="s">
        <v>28</v>
      </c>
      <c r="BD56" s="1" t="s">
        <v>81</v>
      </c>
      <c r="BE56" s="1" t="s">
        <v>82</v>
      </c>
      <c r="BF56" s="1" t="s">
        <v>82</v>
      </c>
      <c r="BG56" s="1" t="s">
        <v>30</v>
      </c>
      <c r="BI56" s="1" t="s">
        <v>32</v>
      </c>
      <c r="BJ56" s="1" t="s">
        <v>30</v>
      </c>
      <c r="BK56" s="1" t="s">
        <v>21</v>
      </c>
      <c r="BL56" s="1" t="s">
        <v>83</v>
      </c>
      <c r="BM56" s="1" t="s">
        <v>22</v>
      </c>
      <c r="BN56" s="1" t="s">
        <v>84</v>
      </c>
      <c r="BO56" s="1" t="s">
        <v>77</v>
      </c>
      <c r="BP56" s="1" t="s">
        <v>32</v>
      </c>
    </row>
    <row r="57" spans="1:68" x14ac:dyDescent="0.25">
      <c r="A57" s="1" t="s">
        <v>266</v>
      </c>
      <c r="B57" s="1" t="s">
        <v>21</v>
      </c>
      <c r="C57" s="40"/>
      <c r="D57" s="3" t="s">
        <v>845</v>
      </c>
      <c r="J57" s="40" t="e">
        <f t="shared" ref="J57" si="110">IF(IFERROR(FIND(".",#REF!),-1)&gt;-1,MID(#REF!,2,FIND(".",#REF!)-2),MID(#REF!,2,LEN(#REF!)-2))</f>
        <v>#REF!</v>
      </c>
      <c r="K57" s="40" t="e">
        <f t="shared" ref="K57" si="111">IF(IFERROR(FIND(".",#REF!),-1)&gt;-1,MID(#REF!,FIND(".",#REF!)+1,FIND(".",#REF!,FIND(".",#REF!)+1)-FIND(".",#REF!)-1),MID(#REF!,2,LEN(#REF!)-2))</f>
        <v>#REF!</v>
      </c>
      <c r="L57" s="40" t="s">
        <v>882</v>
      </c>
      <c r="M57" s="40" t="e">
        <f>VLOOKUP(L57, '[1]App Inventory'!#REF!,2, FALSE)</f>
        <v>#REF!</v>
      </c>
      <c r="N57" s="40"/>
      <c r="O57" s="40" t="e">
        <f>VLOOKUP(N57, '[1]App Inventory'!#REF!,2, FALSE)</f>
        <v>#REF!</v>
      </c>
      <c r="P57" s="40"/>
      <c r="Q57" s="40" t="e">
        <f>VLOOKUP(L57, '[1]App Inventory'!#REF!,16, FALSE)</f>
        <v>#REF!</v>
      </c>
      <c r="R57" s="40"/>
      <c r="S57" s="40" t="e">
        <f>VLOOKUP(N57, '[1]App Inventory'!#REF!,16, FALSE)</f>
        <v>#REF!</v>
      </c>
      <c r="T57" s="40"/>
      <c r="U57" s="40"/>
      <c r="V57" s="1" t="s">
        <v>30</v>
      </c>
      <c r="W57" s="1" t="s">
        <v>21</v>
      </c>
      <c r="X57" s="1" t="s">
        <v>22</v>
      </c>
      <c r="Y57" s="1" t="s">
        <v>21</v>
      </c>
      <c r="Z57" s="1" t="s">
        <v>128</v>
      </c>
      <c r="AA57" s="1" t="s">
        <v>21</v>
      </c>
      <c r="AB57" s="1" t="s">
        <v>22</v>
      </c>
      <c r="AC57" s="1" t="s">
        <v>22</v>
      </c>
      <c r="AD57" s="1" t="s">
        <v>30</v>
      </c>
      <c r="AE57" s="1" t="s">
        <v>21</v>
      </c>
      <c r="AF57" s="1" t="s">
        <v>23</v>
      </c>
      <c r="AG57" s="1" t="s">
        <v>22</v>
      </c>
      <c r="AH57" s="1" t="s">
        <v>26</v>
      </c>
      <c r="AI57" s="1" t="s">
        <v>25</v>
      </c>
      <c r="AJ57" s="1" t="s">
        <v>26</v>
      </c>
      <c r="AK57" s="1" t="s">
        <v>71</v>
      </c>
      <c r="AL57" s="1" t="s">
        <v>26</v>
      </c>
      <c r="AM57" s="1" t="s">
        <v>28</v>
      </c>
      <c r="AN57" s="1" t="s">
        <v>32</v>
      </c>
      <c r="AO57" s="1" t="s">
        <v>21</v>
      </c>
      <c r="AP57" s="1" t="s">
        <v>125</v>
      </c>
      <c r="AQ57" s="1" t="s">
        <v>74</v>
      </c>
      <c r="AR57" s="1" t="s">
        <v>30</v>
      </c>
      <c r="AS57" s="1" t="s">
        <v>76</v>
      </c>
      <c r="AT57" s="1" t="s">
        <v>32</v>
      </c>
      <c r="AU57" s="1" t="s">
        <v>77</v>
      </c>
      <c r="AV57" s="1" t="s">
        <v>21</v>
      </c>
      <c r="AW57" s="1" t="s">
        <v>28</v>
      </c>
      <c r="AX57" s="1" t="s">
        <v>29</v>
      </c>
      <c r="AY57" s="1" t="s">
        <v>78</v>
      </c>
      <c r="AZ57" s="1" t="s">
        <v>79</v>
      </c>
      <c r="BA57" s="1" t="s">
        <v>80</v>
      </c>
      <c r="BB57" s="1" t="s">
        <v>80</v>
      </c>
      <c r="BC57" s="1" t="s">
        <v>28</v>
      </c>
      <c r="BD57" s="1" t="s">
        <v>81</v>
      </c>
      <c r="BE57" s="1" t="s">
        <v>82</v>
      </c>
      <c r="BF57" s="1" t="s">
        <v>82</v>
      </c>
      <c r="BG57" s="1" t="s">
        <v>30</v>
      </c>
      <c r="BI57" s="1" t="s">
        <v>32</v>
      </c>
      <c r="BJ57" s="1" t="s">
        <v>30</v>
      </c>
      <c r="BK57" s="1" t="s">
        <v>21</v>
      </c>
      <c r="BL57" s="1" t="s">
        <v>83</v>
      </c>
      <c r="BM57" s="1" t="s">
        <v>22</v>
      </c>
      <c r="BN57" s="1" t="s">
        <v>84</v>
      </c>
      <c r="BO57" s="1" t="s">
        <v>77</v>
      </c>
      <c r="BP57" s="1" t="s">
        <v>32</v>
      </c>
    </row>
    <row r="58" spans="1:68" x14ac:dyDescent="0.25">
      <c r="A58" s="1" t="s">
        <v>267</v>
      </c>
      <c r="B58" s="1" t="s">
        <v>268</v>
      </c>
      <c r="C58" s="40"/>
      <c r="D58" s="3" t="s">
        <v>845</v>
      </c>
      <c r="J58" s="40" t="e">
        <f t="shared" ref="J58" si="112">IF(IFERROR(FIND(".",#REF!),-1)&gt;-1,MID(#REF!,2,FIND(".",#REF!)-2),MID(#REF!,2,LEN(#REF!)-2))</f>
        <v>#REF!</v>
      </c>
      <c r="K58" s="40" t="e">
        <f t="shared" ref="K58" si="113">IF(IFERROR(FIND(".",#REF!),-1)&gt;-1,MID(#REF!,FIND(".",#REF!)+1,FIND(".",#REF!,FIND(".",#REF!)+1)-FIND(".",#REF!)-1),MID(#REF!,2,LEN(#REF!)-2))</f>
        <v>#REF!</v>
      </c>
      <c r="L58" s="40" t="s">
        <v>883</v>
      </c>
      <c r="M58" s="40" t="e">
        <f>VLOOKUP(L58, '[1]App Inventory'!#REF!,2, FALSE)</f>
        <v>#REF!</v>
      </c>
      <c r="N58" s="40"/>
      <c r="O58" s="40" t="e">
        <f>VLOOKUP(N58, '[1]App Inventory'!#REF!,2, FALSE)</f>
        <v>#REF!</v>
      </c>
      <c r="P58" s="40"/>
      <c r="Q58" s="40" t="e">
        <f>VLOOKUP(L58, '[1]App Inventory'!#REF!,16, FALSE)</f>
        <v>#REF!</v>
      </c>
      <c r="R58" s="40"/>
      <c r="S58" s="40" t="e">
        <f>VLOOKUP(N58, '[1]App Inventory'!#REF!,16, FALSE)</f>
        <v>#REF!</v>
      </c>
      <c r="T58" s="40"/>
      <c r="U58" s="40"/>
      <c r="V58" s="1" t="s">
        <v>30</v>
      </c>
      <c r="W58" s="1" t="s">
        <v>21</v>
      </c>
      <c r="X58" s="1" t="s">
        <v>22</v>
      </c>
      <c r="Y58" s="1" t="s">
        <v>21</v>
      </c>
      <c r="Z58" s="1" t="s">
        <v>21</v>
      </c>
      <c r="AA58" s="1" t="s">
        <v>21</v>
      </c>
      <c r="AB58" s="1" t="s">
        <v>22</v>
      </c>
      <c r="AC58" s="1" t="s">
        <v>22</v>
      </c>
      <c r="AD58" s="1" t="s">
        <v>30</v>
      </c>
      <c r="AE58" s="1" t="s">
        <v>21</v>
      </c>
      <c r="AF58" s="1" t="s">
        <v>23</v>
      </c>
      <c r="AG58" s="1" t="s">
        <v>22</v>
      </c>
      <c r="AH58" s="1" t="s">
        <v>24</v>
      </c>
      <c r="AI58" s="1" t="s">
        <v>25</v>
      </c>
      <c r="AJ58" s="1" t="s">
        <v>26</v>
      </c>
      <c r="AK58" s="1" t="s">
        <v>71</v>
      </c>
      <c r="AL58" s="1" t="s">
        <v>26</v>
      </c>
      <c r="AM58" s="1" t="s">
        <v>28</v>
      </c>
      <c r="AN58" s="1" t="s">
        <v>32</v>
      </c>
      <c r="AO58" s="1" t="s">
        <v>21</v>
      </c>
      <c r="AP58" s="1" t="s">
        <v>73</v>
      </c>
      <c r="AQ58" s="1" t="s">
        <v>74</v>
      </c>
      <c r="AR58" s="1" t="s">
        <v>75</v>
      </c>
      <c r="AS58" s="1" t="s">
        <v>76</v>
      </c>
      <c r="AT58" s="1" t="s">
        <v>32</v>
      </c>
      <c r="AU58" s="1" t="s">
        <v>77</v>
      </c>
      <c r="AV58" s="1" t="s">
        <v>21</v>
      </c>
      <c r="AW58" s="1" t="s">
        <v>28</v>
      </c>
      <c r="AX58" s="1" t="s">
        <v>29</v>
      </c>
      <c r="AY58" s="1" t="s">
        <v>78</v>
      </c>
      <c r="AZ58" s="1" t="s">
        <v>79</v>
      </c>
      <c r="BA58" s="1" t="s">
        <v>80</v>
      </c>
      <c r="BB58" s="1" t="s">
        <v>80</v>
      </c>
      <c r="BC58" s="1" t="s">
        <v>28</v>
      </c>
      <c r="BD58" s="1" t="s">
        <v>81</v>
      </c>
      <c r="BE58" s="1" t="s">
        <v>82</v>
      </c>
      <c r="BF58" s="1" t="s">
        <v>82</v>
      </c>
      <c r="BG58" s="1" t="s">
        <v>30</v>
      </c>
      <c r="BI58" s="1" t="s">
        <v>32</v>
      </c>
      <c r="BJ58" s="1" t="s">
        <v>30</v>
      </c>
      <c r="BK58" s="1" t="s">
        <v>21</v>
      </c>
      <c r="BL58" s="1" t="s">
        <v>83</v>
      </c>
      <c r="BM58" s="1" t="s">
        <v>22</v>
      </c>
      <c r="BN58" s="1" t="s">
        <v>84</v>
      </c>
      <c r="BO58" s="1" t="s">
        <v>77</v>
      </c>
      <c r="BP58" s="1" t="s">
        <v>32</v>
      </c>
    </row>
    <row r="59" spans="1:68" x14ac:dyDescent="0.15">
      <c r="A59" s="1" t="s">
        <v>269</v>
      </c>
      <c r="B59" s="1" t="s">
        <v>21</v>
      </c>
      <c r="C59" s="32" t="s">
        <v>818</v>
      </c>
      <c r="D59" s="3" t="s">
        <v>800</v>
      </c>
      <c r="J59" s="33" t="e">
        <f t="shared" ref="J59" si="114">IF(IFERROR(FIND(".",#REF!),-1)&gt;-1,MID(#REF!,2,FIND(".",#REF!)-2),MID(#REF!,2,LEN(#REF!)-2))</f>
        <v>#REF!</v>
      </c>
      <c r="K59" s="8" t="e">
        <f t="shared" ref="K59" si="115">IF(IFERROR(FIND(".",#REF!),-1)&gt;-1,MID(#REF!,FIND(".",#REF!)+1,FIND(".",#REF!,FIND(".",#REF!)+1)-FIND(".",#REF!)-1),MID(#REF!,2,LEN(#REF!)-2))</f>
        <v>#REF!</v>
      </c>
      <c r="L59" s="36" t="s">
        <v>884</v>
      </c>
      <c r="M59" s="33" t="e">
        <f>VLOOKUP(L59, '[1]App Inventory'!#REF!,2, FALSE)</f>
        <v>#REF!</v>
      </c>
      <c r="N59" s="7" t="s">
        <v>885</v>
      </c>
      <c r="O59" s="8" t="e">
        <f>VLOOKUP(N59, '[1]App Inventory'!#REF!,2, FALSE)</f>
        <v>#REF!</v>
      </c>
      <c r="P59" s="5" t="s">
        <v>810</v>
      </c>
      <c r="Q59" s="6" t="e">
        <f>VLOOKUP(L59, '[1]App Inventory'!#REF!,16, FALSE)</f>
        <v>#REF!</v>
      </c>
      <c r="R59" s="8" t="s">
        <v>810</v>
      </c>
      <c r="S59" s="8" t="e">
        <f>VLOOKUP(N59, '[1]App Inventory'!#REF!,16, FALSE)</f>
        <v>#REF!</v>
      </c>
      <c r="V59" s="1" t="s">
        <v>30</v>
      </c>
      <c r="W59" s="1" t="s">
        <v>21</v>
      </c>
      <c r="X59" s="1" t="s">
        <v>22</v>
      </c>
      <c r="Y59" s="1" t="s">
        <v>21</v>
      </c>
      <c r="Z59" s="1" t="s">
        <v>21</v>
      </c>
      <c r="AA59" s="1" t="s">
        <v>21</v>
      </c>
      <c r="AB59" s="1" t="s">
        <v>22</v>
      </c>
      <c r="AC59" s="1" t="s">
        <v>22</v>
      </c>
      <c r="AD59" s="1" t="s">
        <v>30</v>
      </c>
      <c r="AE59" s="1" t="s">
        <v>21</v>
      </c>
      <c r="AF59" s="1" t="s">
        <v>23</v>
      </c>
      <c r="AG59" s="1" t="s">
        <v>22</v>
      </c>
      <c r="AH59" s="1" t="s">
        <v>24</v>
      </c>
      <c r="AI59" s="1" t="s">
        <v>25</v>
      </c>
      <c r="AJ59" s="1" t="s">
        <v>26</v>
      </c>
      <c r="AK59" s="1" t="s">
        <v>71</v>
      </c>
      <c r="AL59" s="1" t="s">
        <v>26</v>
      </c>
      <c r="AM59" s="1" t="s">
        <v>28</v>
      </c>
      <c r="AN59" s="1" t="s">
        <v>32</v>
      </c>
      <c r="AO59" s="1" t="s">
        <v>21</v>
      </c>
      <c r="AP59" s="1" t="s">
        <v>95</v>
      </c>
      <c r="AQ59" s="1" t="s">
        <v>74</v>
      </c>
      <c r="AR59" s="1" t="s">
        <v>30</v>
      </c>
      <c r="AS59" s="1" t="s">
        <v>76</v>
      </c>
      <c r="AT59" s="1" t="s">
        <v>32</v>
      </c>
      <c r="AU59" s="1" t="s">
        <v>77</v>
      </c>
      <c r="AV59" s="1" t="s">
        <v>21</v>
      </c>
      <c r="AW59" s="1" t="s">
        <v>28</v>
      </c>
      <c r="AX59" s="1" t="s">
        <v>29</v>
      </c>
      <c r="AY59" s="1" t="s">
        <v>78</v>
      </c>
      <c r="AZ59" s="1" t="s">
        <v>79</v>
      </c>
      <c r="BA59" s="1" t="s">
        <v>80</v>
      </c>
      <c r="BB59" s="1" t="s">
        <v>80</v>
      </c>
      <c r="BC59" s="1" t="s">
        <v>28</v>
      </c>
      <c r="BD59" s="1" t="s">
        <v>81</v>
      </c>
      <c r="BE59" s="1" t="s">
        <v>82</v>
      </c>
      <c r="BF59" s="1" t="s">
        <v>82</v>
      </c>
      <c r="BG59" s="1" t="s">
        <v>30</v>
      </c>
      <c r="BI59" s="1" t="s">
        <v>32</v>
      </c>
      <c r="BJ59" s="1" t="s">
        <v>30</v>
      </c>
      <c r="BK59" s="1" t="s">
        <v>21</v>
      </c>
      <c r="BL59" s="1" t="s">
        <v>83</v>
      </c>
      <c r="BM59" s="1" t="s">
        <v>22</v>
      </c>
      <c r="BN59" s="1" t="s">
        <v>84</v>
      </c>
      <c r="BO59" s="1" t="s">
        <v>77</v>
      </c>
      <c r="BP59" s="1" t="s">
        <v>32</v>
      </c>
    </row>
    <row r="60" spans="1:68" x14ac:dyDescent="0.15">
      <c r="A60" s="1" t="s">
        <v>174</v>
      </c>
      <c r="B60" s="1" t="s">
        <v>176</v>
      </c>
      <c r="D60" s="3" t="s">
        <v>800</v>
      </c>
      <c r="J60" s="33" t="e">
        <f t="shared" ref="J60" si="116">IF(IFERROR(FIND(".",#REF!),-1)&gt;-1,MID(#REF!,2,FIND(".",#REF!)-2),MID(#REF!,2,LEN(#REF!)-2))</f>
        <v>#REF!</v>
      </c>
      <c r="K60" s="12" t="e">
        <f t="shared" ref="K60" si="117">IF(IFERROR(FIND(".",#REF!),-1)&gt;-1,MID(#REF!,FIND(".",#REF!)+1,FIND(".",#REF!,FIND(".",#REF!)+1)-FIND(".",#REF!)-1),MID(#REF!,2,LEN(#REF!)-2))</f>
        <v>#REF!</v>
      </c>
      <c r="L60" s="36" t="s">
        <v>844</v>
      </c>
      <c r="M60" s="33" t="e">
        <f>VLOOKUP(L60, '[1]App Inventory'!#REF!,2, FALSE)</f>
        <v>#REF!</v>
      </c>
      <c r="N60" s="13" t="s">
        <v>886</v>
      </c>
      <c r="O60" s="12" t="e">
        <f>VLOOKUP(N60, '[1]App Inventory'!#REF!,2, FALSE)</f>
        <v>#REF!</v>
      </c>
      <c r="P60" s="5" t="s">
        <v>810</v>
      </c>
      <c r="Q60" s="5" t="e">
        <f>VLOOKUP(L60, '[1]App Inventory'!#REF!,16, FALSE)</f>
        <v>#REF!</v>
      </c>
      <c r="R60" s="10" t="s">
        <v>801</v>
      </c>
      <c r="S60" s="11" t="e">
        <f>VLOOKUP(N60, '[1]App Inventory'!#REF!,16, FALSE)</f>
        <v>#REF!</v>
      </c>
      <c r="V60" s="1" t="s">
        <v>175</v>
      </c>
      <c r="W60" s="1" t="s">
        <v>21</v>
      </c>
      <c r="X60" s="1" t="s">
        <v>22</v>
      </c>
      <c r="Y60" s="1" t="s">
        <v>21</v>
      </c>
      <c r="Z60" s="1" t="s">
        <v>21</v>
      </c>
      <c r="AA60" s="1" t="s">
        <v>21</v>
      </c>
      <c r="AB60" s="1" t="s">
        <v>22</v>
      </c>
      <c r="AC60" s="1" t="s">
        <v>22</v>
      </c>
      <c r="AD60" s="1" t="s">
        <v>30</v>
      </c>
      <c r="AE60" s="1" t="s">
        <v>21</v>
      </c>
      <c r="AF60" s="1" t="s">
        <v>23</v>
      </c>
      <c r="AG60" s="1" t="s">
        <v>22</v>
      </c>
      <c r="AH60" s="1" t="s">
        <v>26</v>
      </c>
      <c r="AI60" s="1" t="s">
        <v>25</v>
      </c>
      <c r="AJ60" s="1" t="s">
        <v>26</v>
      </c>
      <c r="AK60" s="1" t="s">
        <v>71</v>
      </c>
      <c r="AL60" s="1" t="s">
        <v>26</v>
      </c>
      <c r="AM60" s="1" t="s">
        <v>28</v>
      </c>
      <c r="AN60" s="1" t="s">
        <v>32</v>
      </c>
      <c r="AO60" s="1" t="s">
        <v>21</v>
      </c>
      <c r="AP60" s="1" t="s">
        <v>177</v>
      </c>
      <c r="AQ60" s="1" t="s">
        <v>74</v>
      </c>
      <c r="AR60" s="1" t="s">
        <v>30</v>
      </c>
      <c r="AS60" s="1" t="s">
        <v>76</v>
      </c>
      <c r="AT60" s="1" t="s">
        <v>32</v>
      </c>
      <c r="AU60" s="1" t="s">
        <v>77</v>
      </c>
      <c r="AV60" s="1" t="s">
        <v>21</v>
      </c>
      <c r="AW60" s="1" t="s">
        <v>28</v>
      </c>
      <c r="AX60" s="1" t="s">
        <v>29</v>
      </c>
      <c r="AY60" s="1" t="s">
        <v>78</v>
      </c>
      <c r="AZ60" s="1" t="s">
        <v>79</v>
      </c>
      <c r="BA60" s="1" t="s">
        <v>80</v>
      </c>
      <c r="BB60" s="1" t="s">
        <v>80</v>
      </c>
      <c r="BC60" s="1" t="s">
        <v>28</v>
      </c>
      <c r="BD60" s="1" t="s">
        <v>81</v>
      </c>
      <c r="BE60" s="1" t="s">
        <v>82</v>
      </c>
      <c r="BF60" s="1" t="s">
        <v>82</v>
      </c>
      <c r="BG60" s="1" t="s">
        <v>30</v>
      </c>
      <c r="BI60" s="1" t="s">
        <v>32</v>
      </c>
      <c r="BJ60" s="1" t="s">
        <v>175</v>
      </c>
      <c r="BK60" s="1" t="s">
        <v>21</v>
      </c>
      <c r="BL60" s="1" t="s">
        <v>83</v>
      </c>
      <c r="BM60" s="1" t="s">
        <v>22</v>
      </c>
      <c r="BN60" s="1" t="s">
        <v>81</v>
      </c>
      <c r="BO60" s="1" t="s">
        <v>77</v>
      </c>
      <c r="BP60" s="1" t="s">
        <v>32</v>
      </c>
    </row>
    <row r="61" spans="1:68" x14ac:dyDescent="0.15">
      <c r="A61" s="1" t="s">
        <v>178</v>
      </c>
      <c r="B61" s="1" t="s">
        <v>179</v>
      </c>
      <c r="C61" s="34" t="s">
        <v>887</v>
      </c>
      <c r="J61" s="33" t="e">
        <f t="shared" ref="J61" si="118">IF(IFERROR(FIND(".",#REF!),-1)&gt;-1,MID(#REF!,2,FIND(".",#REF!)-2),MID(#REF!,2,LEN(#REF!)-2))</f>
        <v>#REF!</v>
      </c>
      <c r="K61" s="12" t="e">
        <f t="shared" ref="K61" si="119">IF(IFERROR(FIND(".",#REF!),-1)&gt;-1,MID(#REF!,FIND(".",#REF!)+1,FIND(".",#REF!,FIND(".",#REF!)+1)-FIND(".",#REF!)-1),MID(#REF!,2,LEN(#REF!)-2))</f>
        <v>#REF!</v>
      </c>
      <c r="L61" s="36" t="s">
        <v>888</v>
      </c>
      <c r="M61" s="33" t="e">
        <f>VLOOKUP(L61, '[1]App Inventory'!#REF!,2, FALSE)</f>
        <v>#REF!</v>
      </c>
      <c r="N61" s="9" t="s">
        <v>889</v>
      </c>
      <c r="O61" s="10" t="e">
        <f>VLOOKUP(N61, '[1]App Inventory'!#REF!,2, FALSE)</f>
        <v>#REF!</v>
      </c>
      <c r="P61" s="5" t="s">
        <v>810</v>
      </c>
      <c r="Q61" s="5" t="e">
        <f>VLOOKUP(L61, '[1]App Inventory'!#REF!,16, FALSE)</f>
        <v>#REF!</v>
      </c>
      <c r="R61" s="10" t="s">
        <v>833</v>
      </c>
      <c r="S61" s="11" t="e">
        <f>VLOOKUP(N61, '[1]App Inventory'!#REF!,16, FALSE)</f>
        <v>#REF!</v>
      </c>
      <c r="V61" s="1" t="s">
        <v>30</v>
      </c>
      <c r="W61" s="1" t="s">
        <v>21</v>
      </c>
      <c r="X61" s="1" t="s">
        <v>22</v>
      </c>
      <c r="Y61" s="1" t="s">
        <v>21</v>
      </c>
      <c r="Z61" s="1" t="s">
        <v>21</v>
      </c>
      <c r="AA61" s="1" t="s">
        <v>21</v>
      </c>
      <c r="AB61" s="1" t="s">
        <v>22</v>
      </c>
      <c r="AC61" s="1" t="s">
        <v>22</v>
      </c>
      <c r="AD61" s="1" t="s">
        <v>30</v>
      </c>
      <c r="AE61" s="1" t="s">
        <v>21</v>
      </c>
      <c r="AF61" s="1" t="s">
        <v>23</v>
      </c>
      <c r="AG61" s="1" t="s">
        <v>22</v>
      </c>
      <c r="AH61" s="1" t="s">
        <v>26</v>
      </c>
      <c r="AI61" s="1" t="s">
        <v>25</v>
      </c>
      <c r="AJ61" s="1" t="s">
        <v>26</v>
      </c>
      <c r="AK61" s="1" t="s">
        <v>71</v>
      </c>
      <c r="AL61" s="1" t="s">
        <v>26</v>
      </c>
      <c r="AM61" s="1" t="s">
        <v>28</v>
      </c>
      <c r="AN61" s="1" t="s">
        <v>32</v>
      </c>
      <c r="AO61" s="1" t="s">
        <v>21</v>
      </c>
      <c r="AP61" s="1" t="s">
        <v>125</v>
      </c>
      <c r="AQ61" s="1" t="s">
        <v>74</v>
      </c>
      <c r="AR61" s="1" t="s">
        <v>30</v>
      </c>
      <c r="AS61" s="1" t="s">
        <v>76</v>
      </c>
      <c r="AT61" s="1" t="s">
        <v>32</v>
      </c>
      <c r="AU61" s="1" t="s">
        <v>77</v>
      </c>
      <c r="AV61" s="1" t="s">
        <v>21</v>
      </c>
      <c r="AW61" s="1" t="s">
        <v>28</v>
      </c>
      <c r="AX61" s="1" t="s">
        <v>29</v>
      </c>
      <c r="AY61" s="1" t="s">
        <v>78</v>
      </c>
      <c r="AZ61" s="1" t="s">
        <v>79</v>
      </c>
      <c r="BA61" s="1" t="s">
        <v>80</v>
      </c>
      <c r="BB61" s="1" t="s">
        <v>80</v>
      </c>
      <c r="BC61" s="1" t="s">
        <v>28</v>
      </c>
      <c r="BD61" s="1" t="s">
        <v>81</v>
      </c>
      <c r="BE61" s="1" t="s">
        <v>82</v>
      </c>
      <c r="BF61" s="1" t="s">
        <v>82</v>
      </c>
      <c r="BG61" s="1" t="s">
        <v>30</v>
      </c>
      <c r="BI61" s="1" t="s">
        <v>32</v>
      </c>
      <c r="BJ61" s="1" t="s">
        <v>30</v>
      </c>
      <c r="BK61" s="1" t="s">
        <v>21</v>
      </c>
      <c r="BL61" s="1" t="s">
        <v>83</v>
      </c>
      <c r="BM61" s="1" t="s">
        <v>22</v>
      </c>
      <c r="BN61" s="1" t="s">
        <v>84</v>
      </c>
      <c r="BO61" s="1" t="s">
        <v>77</v>
      </c>
      <c r="BP61" s="1" t="s">
        <v>32</v>
      </c>
    </row>
    <row r="62" spans="1:68" x14ac:dyDescent="0.15">
      <c r="A62" s="1" t="s">
        <v>180</v>
      </c>
      <c r="B62" s="1" t="s">
        <v>182</v>
      </c>
      <c r="D62" s="3" t="s">
        <v>845</v>
      </c>
      <c r="J62" s="33" t="e">
        <f t="shared" ref="J62" si="120">IF(IFERROR(FIND(".",#REF!),-1)&gt;-1,MID(#REF!,2,FIND(".",#REF!)-2),MID(#REF!,2,LEN(#REF!)-2))</f>
        <v>#REF!</v>
      </c>
      <c r="K62" s="12" t="e">
        <f t="shared" ref="K62" si="121">IF(IFERROR(FIND(".",#REF!),-1)&gt;-1,MID(#REF!,FIND(".",#REF!)+1,FIND(".",#REF!,FIND(".",#REF!)+1)-FIND(".",#REF!)-1),MID(#REF!,2,LEN(#REF!)-2))</f>
        <v>#REF!</v>
      </c>
      <c r="L62" s="36" t="s">
        <v>888</v>
      </c>
      <c r="M62" s="33" t="e">
        <f>VLOOKUP(L62, '[1]App Inventory'!#REF!,2, FALSE)</f>
        <v>#REF!</v>
      </c>
      <c r="N62" s="14" t="s">
        <v>890</v>
      </c>
      <c r="O62" s="15" t="e">
        <f>VLOOKUP(N62, '[1]App Inventory'!#REF!,2, FALSE)</f>
        <v>#REF!</v>
      </c>
      <c r="P62" s="5" t="s">
        <v>810</v>
      </c>
      <c r="Q62" s="5" t="e">
        <f>VLOOKUP(L62, '[1]App Inventory'!#REF!,16, FALSE)</f>
        <v>#REF!</v>
      </c>
      <c r="R62" s="10" t="s">
        <v>836</v>
      </c>
      <c r="S62" s="11" t="e">
        <f>VLOOKUP(N62, '[1]App Inventory'!#REF!,16, FALSE)</f>
        <v>#REF!</v>
      </c>
      <c r="V62" s="1" t="s">
        <v>30</v>
      </c>
      <c r="W62" s="1" t="s">
        <v>21</v>
      </c>
      <c r="X62" s="1" t="s">
        <v>22</v>
      </c>
      <c r="Y62" s="1" t="s">
        <v>21</v>
      </c>
      <c r="Z62" s="1" t="s">
        <v>21</v>
      </c>
      <c r="AA62" s="1" t="s">
        <v>21</v>
      </c>
      <c r="AB62" s="1" t="s">
        <v>22</v>
      </c>
      <c r="AC62" s="1" t="s">
        <v>22</v>
      </c>
      <c r="AD62" s="1" t="s">
        <v>30</v>
      </c>
      <c r="AE62" s="1" t="s">
        <v>21</v>
      </c>
      <c r="AF62" s="1" t="s">
        <v>23</v>
      </c>
      <c r="AG62" s="1" t="s">
        <v>22</v>
      </c>
      <c r="AH62" s="1" t="s">
        <v>26</v>
      </c>
      <c r="AI62" s="1" t="s">
        <v>25</v>
      </c>
      <c r="AJ62" s="1" t="s">
        <v>26</v>
      </c>
      <c r="AK62" s="1" t="s">
        <v>181</v>
      </c>
      <c r="AL62" s="1" t="s">
        <v>26</v>
      </c>
      <c r="AM62" s="1" t="s">
        <v>28</v>
      </c>
      <c r="AN62" s="1" t="s">
        <v>32</v>
      </c>
      <c r="AO62" s="1" t="s">
        <v>21</v>
      </c>
      <c r="AP62" s="1" t="s">
        <v>177</v>
      </c>
      <c r="AQ62" s="1" t="s">
        <v>183</v>
      </c>
      <c r="AR62" s="1" t="s">
        <v>30</v>
      </c>
      <c r="AS62" s="1" t="s">
        <v>76</v>
      </c>
      <c r="AT62" s="1" t="s">
        <v>32</v>
      </c>
      <c r="AU62" s="1" t="s">
        <v>77</v>
      </c>
      <c r="AV62" s="1" t="s">
        <v>21</v>
      </c>
      <c r="AW62" s="1" t="s">
        <v>28</v>
      </c>
      <c r="AX62" s="1" t="s">
        <v>29</v>
      </c>
      <c r="AY62" s="1" t="s">
        <v>78</v>
      </c>
      <c r="AZ62" s="1" t="s">
        <v>79</v>
      </c>
      <c r="BA62" s="1" t="s">
        <v>80</v>
      </c>
      <c r="BB62" s="1" t="s">
        <v>80</v>
      </c>
      <c r="BC62" s="1" t="s">
        <v>28</v>
      </c>
      <c r="BD62" s="1" t="s">
        <v>81</v>
      </c>
      <c r="BE62" s="1" t="s">
        <v>82</v>
      </c>
      <c r="BF62" s="1" t="s">
        <v>82</v>
      </c>
      <c r="BG62" s="1" t="s">
        <v>30</v>
      </c>
      <c r="BH62" s="1" t="s">
        <v>32</v>
      </c>
      <c r="BJ62" s="1" t="s">
        <v>30</v>
      </c>
      <c r="BK62" s="1" t="s">
        <v>21</v>
      </c>
      <c r="BL62" s="1" t="s">
        <v>83</v>
      </c>
      <c r="BM62" s="1" t="s">
        <v>22</v>
      </c>
      <c r="BN62" s="1" t="s">
        <v>81</v>
      </c>
      <c r="BO62" s="1" t="s">
        <v>77</v>
      </c>
      <c r="BP62" s="1" t="s">
        <v>32</v>
      </c>
    </row>
    <row r="63" spans="1:68" x14ac:dyDescent="0.15">
      <c r="A63" s="1" t="s">
        <v>184</v>
      </c>
      <c r="B63" s="1" t="s">
        <v>185</v>
      </c>
      <c r="D63" s="3" t="s">
        <v>845</v>
      </c>
      <c r="J63" s="33" t="e">
        <f t="shared" ref="J63" si="122">IF(IFERROR(FIND(".",#REF!),-1)&gt;-1,MID(#REF!,2,FIND(".",#REF!)-2),MID(#REF!,2,LEN(#REF!)-2))</f>
        <v>#REF!</v>
      </c>
      <c r="K63" s="12" t="e">
        <f t="shared" ref="K63" si="123">IF(IFERROR(FIND(".",#REF!),-1)&gt;-1,MID(#REF!,FIND(".",#REF!)+1,FIND(".",#REF!,FIND(".",#REF!)+1)-FIND(".",#REF!)-1),MID(#REF!,2,LEN(#REF!)-2))</f>
        <v>#REF!</v>
      </c>
      <c r="L63" s="36" t="s">
        <v>888</v>
      </c>
      <c r="M63" s="33" t="e">
        <f>VLOOKUP(L63, '[1]App Inventory'!#REF!,2, FALSE)</f>
        <v>#REF!</v>
      </c>
      <c r="N63" s="14" t="s">
        <v>891</v>
      </c>
      <c r="O63" s="15" t="e">
        <f>VLOOKUP(N63, '[1]App Inventory'!#REF!,2, FALSE)</f>
        <v>#REF!</v>
      </c>
      <c r="P63" s="5" t="s">
        <v>810</v>
      </c>
      <c r="Q63" s="5" t="e">
        <f>VLOOKUP(L63, '[1]App Inventory'!#REF!,16, FALSE)</f>
        <v>#REF!</v>
      </c>
      <c r="R63" s="10" t="s">
        <v>836</v>
      </c>
      <c r="S63" s="11" t="e">
        <f>VLOOKUP(N63, '[1]App Inventory'!#REF!,16, FALSE)</f>
        <v>#REF!</v>
      </c>
      <c r="V63" s="1" t="s">
        <v>30</v>
      </c>
      <c r="W63" s="1" t="s">
        <v>21</v>
      </c>
      <c r="X63" s="1" t="s">
        <v>22</v>
      </c>
      <c r="Y63" s="1" t="s">
        <v>21</v>
      </c>
      <c r="Z63" s="1" t="s">
        <v>21</v>
      </c>
      <c r="AA63" s="1" t="s">
        <v>21</v>
      </c>
      <c r="AB63" s="1" t="s">
        <v>22</v>
      </c>
      <c r="AC63" s="1" t="s">
        <v>22</v>
      </c>
      <c r="AD63" s="1" t="s">
        <v>30</v>
      </c>
      <c r="AE63" s="1" t="s">
        <v>21</v>
      </c>
      <c r="AF63" s="1" t="s">
        <v>23</v>
      </c>
      <c r="AG63" s="1" t="s">
        <v>22</v>
      </c>
      <c r="AH63" s="1" t="s">
        <v>26</v>
      </c>
      <c r="AI63" s="1" t="s">
        <v>25</v>
      </c>
      <c r="AJ63" s="1" t="s">
        <v>26</v>
      </c>
      <c r="AK63" s="1" t="s">
        <v>181</v>
      </c>
      <c r="AL63" s="1" t="s">
        <v>26</v>
      </c>
      <c r="AM63" s="1" t="s">
        <v>28</v>
      </c>
      <c r="AN63" s="1" t="s">
        <v>32</v>
      </c>
      <c r="AO63" s="1" t="s">
        <v>21</v>
      </c>
      <c r="AP63" s="1" t="s">
        <v>125</v>
      </c>
      <c r="AQ63" s="1" t="s">
        <v>74</v>
      </c>
      <c r="AR63" s="1" t="s">
        <v>30</v>
      </c>
      <c r="AS63" s="1" t="s">
        <v>76</v>
      </c>
      <c r="AT63" s="1" t="s">
        <v>32</v>
      </c>
      <c r="AU63" s="1" t="s">
        <v>77</v>
      </c>
      <c r="AV63" s="1" t="s">
        <v>21</v>
      </c>
      <c r="AW63" s="1" t="s">
        <v>28</v>
      </c>
      <c r="AX63" s="1" t="s">
        <v>29</v>
      </c>
      <c r="AY63" s="1" t="s">
        <v>78</v>
      </c>
      <c r="AZ63" s="1" t="s">
        <v>79</v>
      </c>
      <c r="BA63" s="1" t="s">
        <v>80</v>
      </c>
      <c r="BB63" s="1" t="s">
        <v>80</v>
      </c>
      <c r="BC63" s="1" t="s">
        <v>28</v>
      </c>
      <c r="BD63" s="1" t="s">
        <v>81</v>
      </c>
      <c r="BE63" s="1" t="s">
        <v>82</v>
      </c>
      <c r="BF63" s="1" t="s">
        <v>82</v>
      </c>
      <c r="BG63" s="1" t="s">
        <v>30</v>
      </c>
      <c r="BH63" s="1" t="s">
        <v>32</v>
      </c>
      <c r="BJ63" s="1" t="s">
        <v>30</v>
      </c>
      <c r="BK63" s="1" t="s">
        <v>21</v>
      </c>
      <c r="BL63" s="1" t="s">
        <v>83</v>
      </c>
      <c r="BM63" s="1" t="s">
        <v>22</v>
      </c>
      <c r="BN63" s="1" t="s">
        <v>81</v>
      </c>
      <c r="BO63" s="1" t="s">
        <v>77</v>
      </c>
      <c r="BP63" s="1" t="s">
        <v>32</v>
      </c>
    </row>
    <row r="64" spans="1:68" x14ac:dyDescent="0.15">
      <c r="A64" s="1" t="s">
        <v>186</v>
      </c>
      <c r="B64" s="1" t="s">
        <v>187</v>
      </c>
      <c r="D64" s="3" t="s">
        <v>845</v>
      </c>
      <c r="J64" s="33" t="e">
        <f t="shared" ref="J64" si="124">IF(IFERROR(FIND(".",#REF!),-1)&gt;-1,MID(#REF!,2,FIND(".",#REF!)-2),MID(#REF!,2,LEN(#REF!)-2))</f>
        <v>#REF!</v>
      </c>
      <c r="K64" s="12" t="e">
        <f t="shared" ref="K64" si="125">IF(IFERROR(FIND(".",#REF!),-1)&gt;-1,MID(#REF!,FIND(".",#REF!)+1,FIND(".",#REF!,FIND(".",#REF!)+1)-FIND(".",#REF!)-1),MID(#REF!,2,LEN(#REF!)-2))</f>
        <v>#REF!</v>
      </c>
      <c r="L64" s="36" t="s">
        <v>888</v>
      </c>
      <c r="M64" s="33" t="e">
        <f>VLOOKUP(L64, '[1]App Inventory'!#REF!,2, FALSE)</f>
        <v>#REF!</v>
      </c>
      <c r="N64" s="14" t="s">
        <v>890</v>
      </c>
      <c r="O64" s="15" t="e">
        <f>VLOOKUP(N64, '[1]App Inventory'!#REF!,2, FALSE)</f>
        <v>#REF!</v>
      </c>
      <c r="P64" s="5" t="s">
        <v>810</v>
      </c>
      <c r="Q64" s="5" t="e">
        <f>VLOOKUP(L64, '[1]App Inventory'!#REF!,16, FALSE)</f>
        <v>#REF!</v>
      </c>
      <c r="R64" s="10" t="s">
        <v>836</v>
      </c>
      <c r="S64" s="11" t="e">
        <f>VLOOKUP(N64, '[1]App Inventory'!#REF!,16, FALSE)</f>
        <v>#REF!</v>
      </c>
      <c r="V64" s="1" t="s">
        <v>30</v>
      </c>
      <c r="W64" s="1" t="s">
        <v>21</v>
      </c>
      <c r="X64" s="1" t="s">
        <v>22</v>
      </c>
      <c r="Y64" s="1" t="s">
        <v>21</v>
      </c>
      <c r="Z64" s="1" t="s">
        <v>21</v>
      </c>
      <c r="AA64" s="1" t="s">
        <v>21</v>
      </c>
      <c r="AB64" s="1" t="s">
        <v>22</v>
      </c>
      <c r="AC64" s="1" t="s">
        <v>22</v>
      </c>
      <c r="AD64" s="1" t="s">
        <v>30</v>
      </c>
      <c r="AE64" s="1" t="s">
        <v>21</v>
      </c>
      <c r="AF64" s="1" t="s">
        <v>23</v>
      </c>
      <c r="AG64" s="1" t="s">
        <v>22</v>
      </c>
      <c r="AH64" s="1" t="s">
        <v>26</v>
      </c>
      <c r="AI64" s="1" t="s">
        <v>25</v>
      </c>
      <c r="AJ64" s="1" t="s">
        <v>26</v>
      </c>
      <c r="AK64" s="1" t="s">
        <v>181</v>
      </c>
      <c r="AL64" s="1" t="s">
        <v>26</v>
      </c>
      <c r="AM64" s="1" t="s">
        <v>28</v>
      </c>
      <c r="AN64" s="1" t="s">
        <v>32</v>
      </c>
      <c r="AO64" s="1" t="s">
        <v>21</v>
      </c>
      <c r="AP64" s="1" t="s">
        <v>177</v>
      </c>
      <c r="AQ64" s="1" t="s">
        <v>188</v>
      </c>
      <c r="AR64" s="1" t="s">
        <v>30</v>
      </c>
      <c r="AS64" s="1" t="s">
        <v>76</v>
      </c>
      <c r="AT64" s="1" t="s">
        <v>32</v>
      </c>
      <c r="AU64" s="1" t="s">
        <v>77</v>
      </c>
      <c r="AV64" s="1" t="s">
        <v>21</v>
      </c>
      <c r="AW64" s="1" t="s">
        <v>28</v>
      </c>
      <c r="AX64" s="1" t="s">
        <v>29</v>
      </c>
      <c r="AY64" s="1" t="s">
        <v>78</v>
      </c>
      <c r="AZ64" s="1" t="s">
        <v>79</v>
      </c>
      <c r="BA64" s="1" t="s">
        <v>80</v>
      </c>
      <c r="BB64" s="1" t="s">
        <v>80</v>
      </c>
      <c r="BC64" s="1" t="s">
        <v>28</v>
      </c>
      <c r="BD64" s="1" t="s">
        <v>81</v>
      </c>
      <c r="BE64" s="1" t="s">
        <v>82</v>
      </c>
      <c r="BF64" s="1" t="s">
        <v>82</v>
      </c>
      <c r="BG64" s="1" t="s">
        <v>30</v>
      </c>
      <c r="BH64" s="1" t="s">
        <v>32</v>
      </c>
      <c r="BJ64" s="1" t="s">
        <v>30</v>
      </c>
      <c r="BK64" s="1" t="s">
        <v>21</v>
      </c>
      <c r="BL64" s="1" t="s">
        <v>83</v>
      </c>
      <c r="BM64" s="1" t="s">
        <v>22</v>
      </c>
      <c r="BN64" s="1" t="s">
        <v>81</v>
      </c>
      <c r="BO64" s="1" t="s">
        <v>77</v>
      </c>
      <c r="BP64" s="1" t="s">
        <v>32</v>
      </c>
    </row>
    <row r="65" spans="1:68" x14ac:dyDescent="0.15">
      <c r="A65" s="1" t="s">
        <v>189</v>
      </c>
      <c r="B65" s="1" t="s">
        <v>190</v>
      </c>
      <c r="D65" s="3" t="s">
        <v>845</v>
      </c>
      <c r="J65" s="33" t="e">
        <f t="shared" ref="J65" si="126">IF(IFERROR(FIND(".",#REF!),-1)&gt;-1,MID(#REF!,2,FIND(".",#REF!)-2),MID(#REF!,2,LEN(#REF!)-2))</f>
        <v>#REF!</v>
      </c>
      <c r="K65" s="12" t="e">
        <f t="shared" ref="K65" si="127">IF(IFERROR(FIND(".",#REF!),-1)&gt;-1,MID(#REF!,FIND(".",#REF!)+1,FIND(".",#REF!,FIND(".",#REF!)+1)-FIND(".",#REF!)-1),MID(#REF!,2,LEN(#REF!)-2))</f>
        <v>#REF!</v>
      </c>
      <c r="L65" s="36" t="s">
        <v>892</v>
      </c>
      <c r="M65" s="33" t="e">
        <f>VLOOKUP(L65, '[1]App Inventory'!#REF!,2, FALSE)</f>
        <v>#REF!</v>
      </c>
      <c r="N65" s="14" t="s">
        <v>891</v>
      </c>
      <c r="O65" s="15" t="e">
        <f>VLOOKUP(N65, '[1]App Inventory'!#REF!,2, FALSE)</f>
        <v>#REF!</v>
      </c>
      <c r="P65" s="5" t="s">
        <v>810</v>
      </c>
      <c r="Q65" s="5" t="e">
        <f>VLOOKUP(L65, '[1]App Inventory'!#REF!,16, FALSE)</f>
        <v>#REF!</v>
      </c>
      <c r="R65" s="10" t="s">
        <v>836</v>
      </c>
      <c r="S65" s="11" t="e">
        <f>VLOOKUP(N65, '[1]App Inventory'!#REF!,16, FALSE)</f>
        <v>#REF!</v>
      </c>
      <c r="V65" s="1" t="s">
        <v>30</v>
      </c>
      <c r="W65" s="1" t="s">
        <v>21</v>
      </c>
      <c r="X65" s="1" t="s">
        <v>22</v>
      </c>
      <c r="Y65" s="1" t="s">
        <v>21</v>
      </c>
      <c r="Z65" s="1" t="s">
        <v>21</v>
      </c>
      <c r="AA65" s="1" t="s">
        <v>21</v>
      </c>
      <c r="AB65" s="1" t="s">
        <v>22</v>
      </c>
      <c r="AC65" s="1" t="s">
        <v>22</v>
      </c>
      <c r="AD65" s="1" t="s">
        <v>30</v>
      </c>
      <c r="AE65" s="1" t="s">
        <v>21</v>
      </c>
      <c r="AF65" s="1" t="s">
        <v>23</v>
      </c>
      <c r="AG65" s="1" t="s">
        <v>22</v>
      </c>
      <c r="AH65" s="1" t="s">
        <v>26</v>
      </c>
      <c r="AI65" s="1" t="s">
        <v>25</v>
      </c>
      <c r="AJ65" s="1" t="s">
        <v>26</v>
      </c>
      <c r="AK65" s="1" t="s">
        <v>181</v>
      </c>
      <c r="AL65" s="1" t="s">
        <v>26</v>
      </c>
      <c r="AM65" s="1" t="s">
        <v>28</v>
      </c>
      <c r="AN65" s="1" t="s">
        <v>32</v>
      </c>
      <c r="AO65" s="1" t="s">
        <v>21</v>
      </c>
      <c r="AP65" s="1" t="s">
        <v>125</v>
      </c>
      <c r="AQ65" s="1" t="s">
        <v>74</v>
      </c>
      <c r="AR65" s="1" t="s">
        <v>30</v>
      </c>
      <c r="AS65" s="1" t="s">
        <v>76</v>
      </c>
      <c r="AT65" s="1" t="s">
        <v>32</v>
      </c>
      <c r="AU65" s="1" t="s">
        <v>77</v>
      </c>
      <c r="AV65" s="1" t="s">
        <v>21</v>
      </c>
      <c r="AW65" s="1" t="s">
        <v>28</v>
      </c>
      <c r="AX65" s="1" t="s">
        <v>29</v>
      </c>
      <c r="AY65" s="1" t="s">
        <v>78</v>
      </c>
      <c r="AZ65" s="1" t="s">
        <v>79</v>
      </c>
      <c r="BA65" s="1" t="s">
        <v>80</v>
      </c>
      <c r="BB65" s="1" t="s">
        <v>80</v>
      </c>
      <c r="BC65" s="1" t="s">
        <v>28</v>
      </c>
      <c r="BD65" s="1" t="s">
        <v>81</v>
      </c>
      <c r="BE65" s="1" t="s">
        <v>82</v>
      </c>
      <c r="BF65" s="1" t="s">
        <v>82</v>
      </c>
      <c r="BG65" s="1" t="s">
        <v>30</v>
      </c>
      <c r="BH65" s="1" t="s">
        <v>32</v>
      </c>
      <c r="BJ65" s="1" t="s">
        <v>30</v>
      </c>
      <c r="BK65" s="1" t="s">
        <v>21</v>
      </c>
      <c r="BL65" s="1" t="s">
        <v>83</v>
      </c>
      <c r="BM65" s="1" t="s">
        <v>22</v>
      </c>
      <c r="BN65" s="1" t="s">
        <v>81</v>
      </c>
      <c r="BO65" s="1" t="s">
        <v>77</v>
      </c>
      <c r="BP65" s="1" t="s">
        <v>32</v>
      </c>
    </row>
    <row r="66" spans="1:68" x14ac:dyDescent="0.15">
      <c r="A66" s="1" t="s">
        <v>191</v>
      </c>
      <c r="B66" s="1" t="s">
        <v>192</v>
      </c>
      <c r="C66" s="3" t="s">
        <v>893</v>
      </c>
      <c r="D66" s="3" t="s">
        <v>845</v>
      </c>
      <c r="J66" s="33" t="e">
        <f t="shared" ref="J66" si="128">IF(IFERROR(FIND(".",#REF!),-1)&gt;-1,MID(#REF!,2,FIND(".",#REF!)-2),MID(#REF!,2,LEN(#REF!)-2))</f>
        <v>#REF!</v>
      </c>
      <c r="K66" s="12" t="e">
        <f t="shared" ref="K66" si="129">IF(IFERROR(FIND(".",#REF!),-1)&gt;-1,MID(#REF!,FIND(".",#REF!)+1,FIND(".",#REF!,FIND(".",#REF!)+1)-FIND(".",#REF!)-1),MID(#REF!,2,LEN(#REF!)-2))</f>
        <v>#REF!</v>
      </c>
      <c r="L66" s="36" t="s">
        <v>884</v>
      </c>
      <c r="M66" s="33" t="e">
        <f>VLOOKUP(L66, '[1]App Inventory'!#REF!,2, FALSE)</f>
        <v>#REF!</v>
      </c>
      <c r="N66" s="14" t="s">
        <v>881</v>
      </c>
      <c r="O66" s="15" t="e">
        <f>VLOOKUP(N66, '[1]App Inventory'!#REF!,2, FALSE)</f>
        <v>#REF!</v>
      </c>
      <c r="P66" s="5" t="s">
        <v>810</v>
      </c>
      <c r="Q66" s="5" t="e">
        <f>VLOOKUP(L66, '[1]App Inventory'!#REF!,16, FALSE)</f>
        <v>#REF!</v>
      </c>
      <c r="R66" s="10" t="s">
        <v>836</v>
      </c>
      <c r="S66" s="11" t="e">
        <f>VLOOKUP(N66, '[1]App Inventory'!#REF!,16, FALSE)</f>
        <v>#REF!</v>
      </c>
      <c r="V66" s="1" t="s">
        <v>30</v>
      </c>
      <c r="W66" s="1" t="s">
        <v>21</v>
      </c>
      <c r="X66" s="1" t="s">
        <v>22</v>
      </c>
      <c r="Y66" s="1" t="s">
        <v>21</v>
      </c>
      <c r="Z66" s="1" t="s">
        <v>21</v>
      </c>
      <c r="AA66" s="1" t="s">
        <v>21</v>
      </c>
      <c r="AB66" s="1" t="s">
        <v>22</v>
      </c>
      <c r="AC66" s="1" t="s">
        <v>22</v>
      </c>
      <c r="AD66" s="1" t="s">
        <v>30</v>
      </c>
      <c r="AE66" s="1" t="s">
        <v>21</v>
      </c>
      <c r="AF66" s="1" t="s">
        <v>23</v>
      </c>
      <c r="AG66" s="1" t="s">
        <v>22</v>
      </c>
      <c r="AH66" s="1" t="s">
        <v>26</v>
      </c>
      <c r="AI66" s="1" t="s">
        <v>25</v>
      </c>
      <c r="AJ66" s="1" t="s">
        <v>26</v>
      </c>
      <c r="AK66" s="1" t="s">
        <v>181</v>
      </c>
      <c r="AL66" s="1" t="s">
        <v>26</v>
      </c>
      <c r="AM66" s="1" t="s">
        <v>28</v>
      </c>
      <c r="AN66" s="1" t="s">
        <v>32</v>
      </c>
      <c r="AO66" s="1" t="s">
        <v>21</v>
      </c>
      <c r="AP66" s="1" t="s">
        <v>177</v>
      </c>
      <c r="AQ66" s="1" t="s">
        <v>183</v>
      </c>
      <c r="AR66" s="1" t="s">
        <v>30</v>
      </c>
      <c r="AS66" s="1" t="s">
        <v>76</v>
      </c>
      <c r="AT66" s="1" t="s">
        <v>32</v>
      </c>
      <c r="AU66" s="1" t="s">
        <v>77</v>
      </c>
      <c r="AV66" s="1" t="s">
        <v>21</v>
      </c>
      <c r="AW66" s="1" t="s">
        <v>28</v>
      </c>
      <c r="AX66" s="1" t="s">
        <v>29</v>
      </c>
      <c r="AY66" s="1" t="s">
        <v>78</v>
      </c>
      <c r="AZ66" s="1" t="s">
        <v>79</v>
      </c>
      <c r="BA66" s="1" t="s">
        <v>80</v>
      </c>
      <c r="BB66" s="1" t="s">
        <v>80</v>
      </c>
      <c r="BC66" s="1" t="s">
        <v>28</v>
      </c>
      <c r="BD66" s="1" t="s">
        <v>81</v>
      </c>
      <c r="BE66" s="1" t="s">
        <v>82</v>
      </c>
      <c r="BF66" s="1" t="s">
        <v>82</v>
      </c>
      <c r="BG66" s="1" t="s">
        <v>30</v>
      </c>
      <c r="BH66" s="1" t="s">
        <v>32</v>
      </c>
      <c r="BJ66" s="1" t="s">
        <v>30</v>
      </c>
      <c r="BK66" s="1" t="s">
        <v>21</v>
      </c>
      <c r="BL66" s="1" t="s">
        <v>83</v>
      </c>
      <c r="BM66" s="1" t="s">
        <v>22</v>
      </c>
      <c r="BN66" s="1" t="s">
        <v>81</v>
      </c>
      <c r="BO66" s="1" t="s">
        <v>77</v>
      </c>
      <c r="BP66" s="1" t="s">
        <v>32</v>
      </c>
    </row>
    <row r="67" spans="1:68" x14ac:dyDescent="0.15">
      <c r="A67" s="1" t="s">
        <v>193</v>
      </c>
      <c r="B67" s="1" t="s">
        <v>194</v>
      </c>
      <c r="C67" s="3" t="s">
        <v>894</v>
      </c>
      <c r="D67" s="3" t="s">
        <v>845</v>
      </c>
      <c r="J67" s="33" t="e">
        <f t="shared" ref="J67" si="130">IF(IFERROR(FIND(".",#REF!),-1)&gt;-1,MID(#REF!,2,FIND(".",#REF!)-2),MID(#REF!,2,LEN(#REF!)-2))</f>
        <v>#REF!</v>
      </c>
      <c r="K67" s="12" t="e">
        <f t="shared" ref="K67" si="131">IF(IFERROR(FIND(".",#REF!),-1)&gt;-1,MID(#REF!,FIND(".",#REF!)+1,FIND(".",#REF!,FIND(".",#REF!)+1)-FIND(".",#REF!)-1),MID(#REF!,2,LEN(#REF!)-2))</f>
        <v>#REF!</v>
      </c>
      <c r="L67" s="36" t="s">
        <v>884</v>
      </c>
      <c r="M67" s="33" t="e">
        <f>VLOOKUP(L67, '[1]App Inventory'!#REF!,2, FALSE)</f>
        <v>#REF!</v>
      </c>
      <c r="N67" s="14" t="s">
        <v>881</v>
      </c>
      <c r="O67" s="15" t="e">
        <f>VLOOKUP(N67, '[1]App Inventory'!#REF!,2, FALSE)</f>
        <v>#REF!</v>
      </c>
      <c r="P67" s="5" t="s">
        <v>810</v>
      </c>
      <c r="Q67" s="5" t="e">
        <f>VLOOKUP(L67, '[1]App Inventory'!#REF!,16, FALSE)</f>
        <v>#REF!</v>
      </c>
      <c r="R67" s="10" t="s">
        <v>836</v>
      </c>
      <c r="S67" s="11" t="e">
        <f>VLOOKUP(N67, '[1]App Inventory'!#REF!,16, FALSE)</f>
        <v>#REF!</v>
      </c>
      <c r="V67" s="1" t="s">
        <v>30</v>
      </c>
      <c r="W67" s="1" t="s">
        <v>21</v>
      </c>
      <c r="X67" s="1" t="s">
        <v>22</v>
      </c>
      <c r="Y67" s="1" t="s">
        <v>21</v>
      </c>
      <c r="Z67" s="1" t="s">
        <v>21</v>
      </c>
      <c r="AA67" s="1" t="s">
        <v>21</v>
      </c>
      <c r="AB67" s="1" t="s">
        <v>22</v>
      </c>
      <c r="AC67" s="1" t="s">
        <v>22</v>
      </c>
      <c r="AD67" s="1" t="s">
        <v>30</v>
      </c>
      <c r="AE67" s="1" t="s">
        <v>21</v>
      </c>
      <c r="AF67" s="1" t="s">
        <v>23</v>
      </c>
      <c r="AG67" s="1" t="s">
        <v>22</v>
      </c>
      <c r="AH67" s="1" t="s">
        <v>26</v>
      </c>
      <c r="AI67" s="1" t="s">
        <v>25</v>
      </c>
      <c r="AJ67" s="1" t="s">
        <v>26</v>
      </c>
      <c r="AK67" s="1" t="s">
        <v>181</v>
      </c>
      <c r="AL67" s="1" t="s">
        <v>26</v>
      </c>
      <c r="AM67" s="1" t="s">
        <v>28</v>
      </c>
      <c r="AN67" s="1" t="s">
        <v>32</v>
      </c>
      <c r="AO67" s="1" t="s">
        <v>21</v>
      </c>
      <c r="AP67" s="1" t="s">
        <v>177</v>
      </c>
      <c r="AQ67" s="1" t="s">
        <v>183</v>
      </c>
      <c r="AR67" s="1" t="s">
        <v>30</v>
      </c>
      <c r="AS67" s="1" t="s">
        <v>76</v>
      </c>
      <c r="AT67" s="1" t="s">
        <v>32</v>
      </c>
      <c r="AU67" s="1" t="s">
        <v>77</v>
      </c>
      <c r="AV67" s="1" t="s">
        <v>21</v>
      </c>
      <c r="AW67" s="1" t="s">
        <v>28</v>
      </c>
      <c r="AX67" s="1" t="s">
        <v>29</v>
      </c>
      <c r="AY67" s="1" t="s">
        <v>78</v>
      </c>
      <c r="AZ67" s="1" t="s">
        <v>79</v>
      </c>
      <c r="BA67" s="1" t="s">
        <v>80</v>
      </c>
      <c r="BB67" s="1" t="s">
        <v>80</v>
      </c>
      <c r="BC67" s="1" t="s">
        <v>28</v>
      </c>
      <c r="BD67" s="1" t="s">
        <v>81</v>
      </c>
      <c r="BE67" s="1" t="s">
        <v>82</v>
      </c>
      <c r="BF67" s="1" t="s">
        <v>82</v>
      </c>
      <c r="BG67" s="1" t="s">
        <v>30</v>
      </c>
      <c r="BH67" s="1" t="s">
        <v>32</v>
      </c>
      <c r="BJ67" s="1" t="s">
        <v>30</v>
      </c>
      <c r="BK67" s="1" t="s">
        <v>21</v>
      </c>
      <c r="BL67" s="1" t="s">
        <v>83</v>
      </c>
      <c r="BM67" s="1" t="s">
        <v>22</v>
      </c>
      <c r="BN67" s="1" t="s">
        <v>81</v>
      </c>
      <c r="BO67" s="1" t="s">
        <v>77</v>
      </c>
      <c r="BP67" s="1" t="s">
        <v>32</v>
      </c>
    </row>
    <row r="68" spans="1:68" x14ac:dyDescent="0.15">
      <c r="A68" s="1" t="s">
        <v>195</v>
      </c>
      <c r="B68" s="1" t="s">
        <v>196</v>
      </c>
      <c r="C68" s="3" t="s">
        <v>893</v>
      </c>
      <c r="D68" s="3" t="s">
        <v>845</v>
      </c>
      <c r="J68" s="33" t="e">
        <f t="shared" ref="J68" si="132">IF(IFERROR(FIND(".",#REF!),-1)&gt;-1,MID(#REF!,2,FIND(".",#REF!)-2),MID(#REF!,2,LEN(#REF!)-2))</f>
        <v>#REF!</v>
      </c>
      <c r="K68" s="12" t="e">
        <f t="shared" ref="K68" si="133">IF(IFERROR(FIND(".",#REF!),-1)&gt;-1,MID(#REF!,FIND(".",#REF!)+1,FIND(".",#REF!,FIND(".",#REF!)+1)-FIND(".",#REF!)-1),MID(#REF!,2,LEN(#REF!)-2))</f>
        <v>#REF!</v>
      </c>
      <c r="L68" s="36" t="s">
        <v>895</v>
      </c>
      <c r="M68" s="33" t="e">
        <f>VLOOKUP(L68, '[1]App Inventory'!#REF!,2, FALSE)</f>
        <v>#REF!</v>
      </c>
      <c r="N68" s="14" t="s">
        <v>896</v>
      </c>
      <c r="O68" s="15" t="e">
        <f>VLOOKUP(N68, '[1]App Inventory'!#REF!,2, FALSE)</f>
        <v>#REF!</v>
      </c>
      <c r="P68" s="5" t="s">
        <v>810</v>
      </c>
      <c r="Q68" s="5" t="e">
        <f>VLOOKUP(L68, '[1]App Inventory'!#REF!,16, FALSE)</f>
        <v>#REF!</v>
      </c>
      <c r="R68" s="10" t="s">
        <v>836</v>
      </c>
      <c r="S68" s="11" t="e">
        <f>VLOOKUP(N68, '[1]App Inventory'!#REF!,16, FALSE)</f>
        <v>#REF!</v>
      </c>
      <c r="V68" s="1" t="s">
        <v>30</v>
      </c>
      <c r="W68" s="1" t="s">
        <v>21</v>
      </c>
      <c r="X68" s="1" t="s">
        <v>22</v>
      </c>
      <c r="Y68" s="1" t="s">
        <v>21</v>
      </c>
      <c r="Z68" s="1" t="s">
        <v>21</v>
      </c>
      <c r="AA68" s="1" t="s">
        <v>21</v>
      </c>
      <c r="AB68" s="1" t="s">
        <v>22</v>
      </c>
      <c r="AC68" s="1" t="s">
        <v>22</v>
      </c>
      <c r="AD68" s="1" t="s">
        <v>30</v>
      </c>
      <c r="AE68" s="1" t="s">
        <v>21</v>
      </c>
      <c r="AF68" s="1" t="s">
        <v>23</v>
      </c>
      <c r="AG68" s="1" t="s">
        <v>22</v>
      </c>
      <c r="AH68" s="1" t="s">
        <v>26</v>
      </c>
      <c r="AI68" s="1" t="s">
        <v>25</v>
      </c>
      <c r="AJ68" s="1" t="s">
        <v>26</v>
      </c>
      <c r="AK68" s="1" t="s">
        <v>71</v>
      </c>
      <c r="AL68" s="1" t="s">
        <v>26</v>
      </c>
      <c r="AM68" s="1" t="s">
        <v>28</v>
      </c>
      <c r="AN68" s="1" t="s">
        <v>32</v>
      </c>
      <c r="AO68" s="1" t="s">
        <v>21</v>
      </c>
      <c r="AP68" s="1" t="s">
        <v>125</v>
      </c>
      <c r="AQ68" s="1" t="s">
        <v>74</v>
      </c>
      <c r="AR68" s="1" t="s">
        <v>30</v>
      </c>
      <c r="AS68" s="1" t="s">
        <v>76</v>
      </c>
      <c r="AT68" s="1" t="s">
        <v>32</v>
      </c>
      <c r="AU68" s="1" t="s">
        <v>77</v>
      </c>
      <c r="AV68" s="1" t="s">
        <v>21</v>
      </c>
      <c r="AW68" s="1" t="s">
        <v>28</v>
      </c>
      <c r="AX68" s="1" t="s">
        <v>29</v>
      </c>
      <c r="AY68" s="1" t="s">
        <v>78</v>
      </c>
      <c r="AZ68" s="1" t="s">
        <v>79</v>
      </c>
      <c r="BA68" s="1" t="s">
        <v>80</v>
      </c>
      <c r="BB68" s="1" t="s">
        <v>80</v>
      </c>
      <c r="BC68" s="1" t="s">
        <v>28</v>
      </c>
      <c r="BD68" s="1" t="s">
        <v>81</v>
      </c>
      <c r="BE68" s="1" t="s">
        <v>82</v>
      </c>
      <c r="BF68" s="1" t="s">
        <v>82</v>
      </c>
      <c r="BG68" s="1" t="s">
        <v>30</v>
      </c>
      <c r="BI68" s="1" t="s">
        <v>32</v>
      </c>
      <c r="BJ68" s="1" t="s">
        <v>30</v>
      </c>
      <c r="BK68" s="1" t="s">
        <v>21</v>
      </c>
      <c r="BL68" s="1" t="s">
        <v>83</v>
      </c>
      <c r="BM68" s="1" t="s">
        <v>22</v>
      </c>
      <c r="BN68" s="1" t="s">
        <v>84</v>
      </c>
      <c r="BO68" s="1" t="s">
        <v>77</v>
      </c>
      <c r="BP68" s="1" t="s">
        <v>32</v>
      </c>
    </row>
    <row r="69" spans="1:68" x14ac:dyDescent="0.15">
      <c r="A69" s="1" t="s">
        <v>197</v>
      </c>
      <c r="B69" s="1" t="s">
        <v>198</v>
      </c>
      <c r="D69" s="3" t="s">
        <v>845</v>
      </c>
      <c r="J69" s="33" t="e">
        <f t="shared" ref="J69" si="134">IF(IFERROR(FIND(".",#REF!),-1)&gt;-1,MID(#REF!,2,FIND(".",#REF!)-2),MID(#REF!,2,LEN(#REF!)-2))</f>
        <v>#REF!</v>
      </c>
      <c r="K69" s="12" t="e">
        <f t="shared" ref="K69" si="135">IF(IFERROR(FIND(".",#REF!),-1)&gt;-1,MID(#REF!,FIND(".",#REF!)+1,FIND(".",#REF!,FIND(".",#REF!)+1)-FIND(".",#REF!)-1),MID(#REF!,2,LEN(#REF!)-2))</f>
        <v>#REF!</v>
      </c>
      <c r="L69" s="36" t="s">
        <v>888</v>
      </c>
      <c r="M69" s="33" t="e">
        <f>VLOOKUP(L69, '[1]App Inventory'!#REF!,2, FALSE)</f>
        <v>#REF!</v>
      </c>
      <c r="N69" s="14" t="s">
        <v>896</v>
      </c>
      <c r="O69" s="15" t="e">
        <f>VLOOKUP(N69, '[1]App Inventory'!#REF!,2, FALSE)</f>
        <v>#REF!</v>
      </c>
      <c r="P69" s="5" t="s">
        <v>810</v>
      </c>
      <c r="Q69" s="5" t="e">
        <f>VLOOKUP(L69, '[1]App Inventory'!#REF!,16, FALSE)</f>
        <v>#REF!</v>
      </c>
      <c r="R69" s="10" t="s">
        <v>836</v>
      </c>
      <c r="S69" s="11" t="e">
        <f>VLOOKUP(N69, '[1]App Inventory'!#REF!,16, FALSE)</f>
        <v>#REF!</v>
      </c>
      <c r="V69" s="1" t="s">
        <v>30</v>
      </c>
      <c r="W69" s="1" t="s">
        <v>21</v>
      </c>
      <c r="X69" s="1" t="s">
        <v>22</v>
      </c>
      <c r="Y69" s="1" t="s">
        <v>21</v>
      </c>
      <c r="Z69" s="1" t="s">
        <v>21</v>
      </c>
      <c r="AA69" s="1" t="s">
        <v>21</v>
      </c>
      <c r="AB69" s="1" t="s">
        <v>22</v>
      </c>
      <c r="AC69" s="1" t="s">
        <v>22</v>
      </c>
      <c r="AD69" s="1" t="s">
        <v>30</v>
      </c>
      <c r="AE69" s="1" t="s">
        <v>21</v>
      </c>
      <c r="AF69" s="1" t="s">
        <v>23</v>
      </c>
      <c r="AG69" s="1" t="s">
        <v>22</v>
      </c>
      <c r="AH69" s="1" t="s">
        <v>26</v>
      </c>
      <c r="AI69" s="1" t="s">
        <v>25</v>
      </c>
      <c r="AJ69" s="1" t="s">
        <v>26</v>
      </c>
      <c r="AK69" s="1" t="s">
        <v>181</v>
      </c>
      <c r="AL69" s="1" t="s">
        <v>26</v>
      </c>
      <c r="AM69" s="1" t="s">
        <v>28</v>
      </c>
      <c r="AN69" s="1" t="s">
        <v>32</v>
      </c>
      <c r="AO69" s="1" t="s">
        <v>21</v>
      </c>
      <c r="AP69" s="1" t="s">
        <v>177</v>
      </c>
      <c r="AQ69" s="1" t="s">
        <v>188</v>
      </c>
      <c r="AR69" s="1" t="s">
        <v>30</v>
      </c>
      <c r="AS69" s="1" t="s">
        <v>76</v>
      </c>
      <c r="AT69" s="1" t="s">
        <v>32</v>
      </c>
      <c r="AU69" s="1" t="s">
        <v>77</v>
      </c>
      <c r="AV69" s="1" t="s">
        <v>21</v>
      </c>
      <c r="AW69" s="1" t="s">
        <v>28</v>
      </c>
      <c r="AX69" s="1" t="s">
        <v>29</v>
      </c>
      <c r="AY69" s="1" t="s">
        <v>78</v>
      </c>
      <c r="AZ69" s="1" t="s">
        <v>79</v>
      </c>
      <c r="BA69" s="1" t="s">
        <v>80</v>
      </c>
      <c r="BB69" s="1" t="s">
        <v>80</v>
      </c>
      <c r="BC69" s="1" t="s">
        <v>28</v>
      </c>
      <c r="BD69" s="1" t="s">
        <v>81</v>
      </c>
      <c r="BE69" s="1" t="s">
        <v>82</v>
      </c>
      <c r="BF69" s="1" t="s">
        <v>82</v>
      </c>
      <c r="BG69" s="1" t="s">
        <v>30</v>
      </c>
      <c r="BH69" s="1" t="s">
        <v>32</v>
      </c>
      <c r="BJ69" s="1" t="s">
        <v>30</v>
      </c>
      <c r="BK69" s="1" t="s">
        <v>21</v>
      </c>
      <c r="BL69" s="1" t="s">
        <v>83</v>
      </c>
      <c r="BM69" s="1" t="s">
        <v>22</v>
      </c>
      <c r="BN69" s="1" t="s">
        <v>81</v>
      </c>
      <c r="BO69" s="1" t="s">
        <v>77</v>
      </c>
      <c r="BP69" s="1" t="s">
        <v>32</v>
      </c>
    </row>
    <row r="70" spans="1:68" x14ac:dyDescent="0.15">
      <c r="A70" s="1" t="s">
        <v>199</v>
      </c>
      <c r="B70" s="1" t="s">
        <v>200</v>
      </c>
      <c r="C70" s="3" t="s">
        <v>894</v>
      </c>
      <c r="D70" s="3" t="s">
        <v>845</v>
      </c>
      <c r="J70" s="33" t="e">
        <f t="shared" ref="J70" si="136">IF(IFERROR(FIND(".",#REF!),-1)&gt;-1,MID(#REF!,2,FIND(".",#REF!)-2),MID(#REF!,2,LEN(#REF!)-2))</f>
        <v>#REF!</v>
      </c>
      <c r="K70" s="12" t="e">
        <f t="shared" ref="K70" si="137">IF(IFERROR(FIND(".",#REF!),-1)&gt;-1,MID(#REF!,FIND(".",#REF!)+1,FIND(".",#REF!,FIND(".",#REF!)+1)-FIND(".",#REF!)-1),MID(#REF!,2,LEN(#REF!)-2))</f>
        <v>#REF!</v>
      </c>
      <c r="L70" s="36" t="s">
        <v>895</v>
      </c>
      <c r="M70" s="33" t="e">
        <f>VLOOKUP(L70, '[1]App Inventory'!#REF!,2, FALSE)</f>
        <v>#REF!</v>
      </c>
      <c r="N70" s="14" t="s">
        <v>896</v>
      </c>
      <c r="O70" s="15" t="e">
        <f>VLOOKUP(N70, '[1]App Inventory'!#REF!,2, FALSE)</f>
        <v>#REF!</v>
      </c>
      <c r="P70" s="5" t="s">
        <v>810</v>
      </c>
      <c r="Q70" s="5" t="e">
        <f>VLOOKUP(L70, '[1]App Inventory'!#REF!,16, FALSE)</f>
        <v>#REF!</v>
      </c>
      <c r="R70" s="10" t="s">
        <v>836</v>
      </c>
      <c r="S70" s="11" t="e">
        <f>VLOOKUP(N70, '[1]App Inventory'!#REF!,16, FALSE)</f>
        <v>#REF!</v>
      </c>
      <c r="V70" s="1" t="s">
        <v>175</v>
      </c>
      <c r="W70" s="1" t="s">
        <v>21</v>
      </c>
      <c r="X70" s="1" t="s">
        <v>22</v>
      </c>
      <c r="Y70" s="1" t="s">
        <v>21</v>
      </c>
      <c r="Z70" s="1" t="s">
        <v>21</v>
      </c>
      <c r="AA70" s="1" t="s">
        <v>21</v>
      </c>
      <c r="AB70" s="1" t="s">
        <v>22</v>
      </c>
      <c r="AC70" s="1" t="s">
        <v>22</v>
      </c>
      <c r="AD70" s="1" t="s">
        <v>30</v>
      </c>
      <c r="AE70" s="1" t="s">
        <v>21</v>
      </c>
      <c r="AF70" s="1" t="s">
        <v>23</v>
      </c>
      <c r="AG70" s="1" t="s">
        <v>22</v>
      </c>
      <c r="AH70" s="1" t="s">
        <v>26</v>
      </c>
      <c r="AI70" s="1" t="s">
        <v>25</v>
      </c>
      <c r="AJ70" s="1" t="s">
        <v>26</v>
      </c>
      <c r="AK70" s="1" t="s">
        <v>71</v>
      </c>
      <c r="AL70" s="1" t="s">
        <v>26</v>
      </c>
      <c r="AM70" s="1" t="s">
        <v>28</v>
      </c>
      <c r="AN70" s="1" t="s">
        <v>32</v>
      </c>
      <c r="AO70" s="1" t="s">
        <v>21</v>
      </c>
      <c r="AP70" s="1" t="s">
        <v>177</v>
      </c>
      <c r="AQ70" s="1" t="s">
        <v>74</v>
      </c>
      <c r="AR70" s="1" t="s">
        <v>30</v>
      </c>
      <c r="AS70" s="1" t="s">
        <v>76</v>
      </c>
      <c r="AT70" s="1" t="s">
        <v>32</v>
      </c>
      <c r="AU70" s="1" t="s">
        <v>77</v>
      </c>
      <c r="AV70" s="1" t="s">
        <v>21</v>
      </c>
      <c r="AW70" s="1" t="s">
        <v>28</v>
      </c>
      <c r="AX70" s="1" t="s">
        <v>29</v>
      </c>
      <c r="AY70" s="1" t="s">
        <v>78</v>
      </c>
      <c r="AZ70" s="1" t="s">
        <v>79</v>
      </c>
      <c r="BA70" s="1" t="s">
        <v>80</v>
      </c>
      <c r="BB70" s="1" t="s">
        <v>80</v>
      </c>
      <c r="BC70" s="1" t="s">
        <v>28</v>
      </c>
      <c r="BD70" s="1" t="s">
        <v>81</v>
      </c>
      <c r="BE70" s="1" t="s">
        <v>82</v>
      </c>
      <c r="BF70" s="1" t="s">
        <v>82</v>
      </c>
      <c r="BG70" s="1" t="s">
        <v>30</v>
      </c>
      <c r="BI70" s="1" t="s">
        <v>32</v>
      </c>
      <c r="BJ70" s="1" t="s">
        <v>175</v>
      </c>
      <c r="BK70" s="1" t="s">
        <v>21</v>
      </c>
      <c r="BL70" s="1" t="s">
        <v>83</v>
      </c>
      <c r="BM70" s="1" t="s">
        <v>22</v>
      </c>
      <c r="BN70" s="1" t="s">
        <v>81</v>
      </c>
      <c r="BO70" s="1" t="s">
        <v>77</v>
      </c>
      <c r="BP70" s="1" t="s">
        <v>32</v>
      </c>
    </row>
    <row r="71" spans="1:68" x14ac:dyDescent="0.15">
      <c r="A71" s="1" t="s">
        <v>201</v>
      </c>
      <c r="B71" s="1" t="s">
        <v>202</v>
      </c>
      <c r="D71" s="3" t="s">
        <v>845</v>
      </c>
      <c r="J71" s="33" t="e">
        <f t="shared" ref="J71" si="138">IF(IFERROR(FIND(".",#REF!),-1)&gt;-1,MID(#REF!,2,FIND(".",#REF!)-2),MID(#REF!,2,LEN(#REF!)-2))</f>
        <v>#REF!</v>
      </c>
      <c r="K71" s="12" t="e">
        <f t="shared" ref="K71" si="139">IF(IFERROR(FIND(".",#REF!),-1)&gt;-1,MID(#REF!,FIND(".",#REF!)+1,FIND(".",#REF!,FIND(".",#REF!)+1)-FIND(".",#REF!)-1),MID(#REF!,2,LEN(#REF!)-2))</f>
        <v>#REF!</v>
      </c>
      <c r="L71" s="36" t="s">
        <v>884</v>
      </c>
      <c r="M71" s="33" t="e">
        <f>VLOOKUP(L71, '[1]App Inventory'!#REF!,2, FALSE)</f>
        <v>#REF!</v>
      </c>
      <c r="N71" s="14" t="s">
        <v>896</v>
      </c>
      <c r="O71" s="15" t="e">
        <f>VLOOKUP(N71, '[1]App Inventory'!#REF!,2, FALSE)</f>
        <v>#REF!</v>
      </c>
      <c r="P71" s="5" t="s">
        <v>810</v>
      </c>
      <c r="Q71" s="5" t="e">
        <f>VLOOKUP(L71, '[1]App Inventory'!#REF!,16, FALSE)</f>
        <v>#REF!</v>
      </c>
      <c r="R71" s="10" t="s">
        <v>836</v>
      </c>
      <c r="S71" s="11" t="e">
        <f>VLOOKUP(N71, '[1]App Inventory'!#REF!,16, FALSE)</f>
        <v>#REF!</v>
      </c>
      <c r="V71" s="1" t="s">
        <v>175</v>
      </c>
      <c r="W71" s="1" t="s">
        <v>21</v>
      </c>
      <c r="X71" s="1" t="s">
        <v>22</v>
      </c>
      <c r="Y71" s="1" t="s">
        <v>21</v>
      </c>
      <c r="Z71" s="1" t="s">
        <v>21</v>
      </c>
      <c r="AA71" s="1" t="s">
        <v>21</v>
      </c>
      <c r="AB71" s="1" t="s">
        <v>22</v>
      </c>
      <c r="AC71" s="1" t="s">
        <v>22</v>
      </c>
      <c r="AD71" s="1" t="s">
        <v>30</v>
      </c>
      <c r="AE71" s="1" t="s">
        <v>21</v>
      </c>
      <c r="AF71" s="1" t="s">
        <v>23</v>
      </c>
      <c r="AG71" s="1" t="s">
        <v>22</v>
      </c>
      <c r="AH71" s="1" t="s">
        <v>26</v>
      </c>
      <c r="AI71" s="1" t="s">
        <v>25</v>
      </c>
      <c r="AJ71" s="1" t="s">
        <v>26</v>
      </c>
      <c r="AK71" s="1" t="s">
        <v>71</v>
      </c>
      <c r="AL71" s="1" t="s">
        <v>26</v>
      </c>
      <c r="AM71" s="1" t="s">
        <v>28</v>
      </c>
      <c r="AN71" s="1" t="s">
        <v>32</v>
      </c>
      <c r="AO71" s="1" t="s">
        <v>21</v>
      </c>
      <c r="AP71" s="1" t="s">
        <v>177</v>
      </c>
      <c r="AQ71" s="1" t="s">
        <v>74</v>
      </c>
      <c r="AR71" s="1" t="s">
        <v>30</v>
      </c>
      <c r="AS71" s="1" t="s">
        <v>76</v>
      </c>
      <c r="AT71" s="1" t="s">
        <v>32</v>
      </c>
      <c r="AU71" s="1" t="s">
        <v>77</v>
      </c>
      <c r="AV71" s="1" t="s">
        <v>21</v>
      </c>
      <c r="AW71" s="1" t="s">
        <v>28</v>
      </c>
      <c r="AX71" s="1" t="s">
        <v>29</v>
      </c>
      <c r="AY71" s="1" t="s">
        <v>78</v>
      </c>
      <c r="AZ71" s="1" t="s">
        <v>79</v>
      </c>
      <c r="BA71" s="1" t="s">
        <v>80</v>
      </c>
      <c r="BB71" s="1" t="s">
        <v>80</v>
      </c>
      <c r="BC71" s="1" t="s">
        <v>28</v>
      </c>
      <c r="BD71" s="1" t="s">
        <v>81</v>
      </c>
      <c r="BE71" s="1" t="s">
        <v>82</v>
      </c>
      <c r="BF71" s="1" t="s">
        <v>82</v>
      </c>
      <c r="BG71" s="1" t="s">
        <v>30</v>
      </c>
      <c r="BI71" s="1" t="s">
        <v>32</v>
      </c>
      <c r="BJ71" s="1" t="s">
        <v>175</v>
      </c>
      <c r="BK71" s="1" t="s">
        <v>21</v>
      </c>
      <c r="BL71" s="1" t="s">
        <v>83</v>
      </c>
      <c r="BM71" s="1" t="s">
        <v>22</v>
      </c>
      <c r="BN71" s="1" t="s">
        <v>81</v>
      </c>
      <c r="BO71" s="1" t="s">
        <v>77</v>
      </c>
      <c r="BP71" s="1" t="s">
        <v>32</v>
      </c>
    </row>
    <row r="72" spans="1:68" x14ac:dyDescent="0.15">
      <c r="A72" s="1" t="s">
        <v>203</v>
      </c>
      <c r="B72" s="1" t="s">
        <v>204</v>
      </c>
      <c r="C72" s="3" t="s">
        <v>887</v>
      </c>
      <c r="D72" s="3" t="s">
        <v>845</v>
      </c>
      <c r="J72" s="33" t="e">
        <f t="shared" ref="J72" si="140">IF(IFERROR(FIND(".",#REF!),-1)&gt;-1,MID(#REF!,2,FIND(".",#REF!)-2),MID(#REF!,2,LEN(#REF!)-2))</f>
        <v>#REF!</v>
      </c>
      <c r="K72" s="12" t="e">
        <f t="shared" ref="K72" si="141">IF(IFERROR(FIND(".",#REF!),-1)&gt;-1,MID(#REF!,FIND(".",#REF!)+1,FIND(".",#REF!,FIND(".",#REF!)+1)-FIND(".",#REF!)-1),MID(#REF!,2,LEN(#REF!)-2))</f>
        <v>#REF!</v>
      </c>
      <c r="L72" s="36" t="s">
        <v>884</v>
      </c>
      <c r="M72" s="33" t="e">
        <f>VLOOKUP(L72, '[1]App Inventory'!#REF!,2, FALSE)</f>
        <v>#REF!</v>
      </c>
      <c r="N72" s="14" t="s">
        <v>896</v>
      </c>
      <c r="O72" s="15" t="e">
        <f>VLOOKUP(N72, '[1]App Inventory'!#REF!,2, FALSE)</f>
        <v>#REF!</v>
      </c>
      <c r="P72" s="5" t="s">
        <v>810</v>
      </c>
      <c r="Q72" s="5" t="e">
        <f>VLOOKUP(L72, '[1]App Inventory'!#REF!,16, FALSE)</f>
        <v>#REF!</v>
      </c>
      <c r="R72" s="10" t="s">
        <v>836</v>
      </c>
      <c r="S72" s="11" t="e">
        <f>VLOOKUP(N72, '[1]App Inventory'!#REF!,16, FALSE)</f>
        <v>#REF!</v>
      </c>
      <c r="V72" s="1" t="s">
        <v>30</v>
      </c>
      <c r="W72" s="1" t="s">
        <v>21</v>
      </c>
      <c r="X72" s="1" t="s">
        <v>22</v>
      </c>
      <c r="Y72" s="1" t="s">
        <v>21</v>
      </c>
      <c r="Z72" s="1" t="s">
        <v>21</v>
      </c>
      <c r="AA72" s="1" t="s">
        <v>21</v>
      </c>
      <c r="AB72" s="1" t="s">
        <v>22</v>
      </c>
      <c r="AC72" s="1" t="s">
        <v>22</v>
      </c>
      <c r="AD72" s="1" t="s">
        <v>30</v>
      </c>
      <c r="AE72" s="1" t="s">
        <v>21</v>
      </c>
      <c r="AF72" s="1" t="s">
        <v>23</v>
      </c>
      <c r="AG72" s="1" t="s">
        <v>22</v>
      </c>
      <c r="AH72" s="1" t="s">
        <v>26</v>
      </c>
      <c r="AI72" s="1" t="s">
        <v>25</v>
      </c>
      <c r="AJ72" s="1" t="s">
        <v>26</v>
      </c>
      <c r="AK72" s="1" t="s">
        <v>71</v>
      </c>
      <c r="AL72" s="1" t="s">
        <v>26</v>
      </c>
      <c r="AM72" s="1" t="s">
        <v>28</v>
      </c>
      <c r="AN72" s="1" t="s">
        <v>32</v>
      </c>
      <c r="AO72" s="1" t="s">
        <v>21</v>
      </c>
      <c r="AP72" s="1" t="s">
        <v>125</v>
      </c>
      <c r="AQ72" s="1" t="s">
        <v>74</v>
      </c>
      <c r="AR72" s="1" t="s">
        <v>30</v>
      </c>
      <c r="AS72" s="1" t="s">
        <v>76</v>
      </c>
      <c r="AT72" s="1" t="s">
        <v>32</v>
      </c>
      <c r="AU72" s="1" t="s">
        <v>77</v>
      </c>
      <c r="AV72" s="1" t="s">
        <v>21</v>
      </c>
      <c r="AW72" s="1" t="s">
        <v>28</v>
      </c>
      <c r="AX72" s="1" t="s">
        <v>29</v>
      </c>
      <c r="AY72" s="1" t="s">
        <v>78</v>
      </c>
      <c r="AZ72" s="1" t="s">
        <v>79</v>
      </c>
      <c r="BA72" s="1" t="s">
        <v>80</v>
      </c>
      <c r="BB72" s="1" t="s">
        <v>80</v>
      </c>
      <c r="BC72" s="1" t="s">
        <v>28</v>
      </c>
      <c r="BD72" s="1" t="s">
        <v>81</v>
      </c>
      <c r="BE72" s="1" t="s">
        <v>82</v>
      </c>
      <c r="BF72" s="1" t="s">
        <v>82</v>
      </c>
      <c r="BG72" s="1" t="s">
        <v>30</v>
      </c>
      <c r="BI72" s="1" t="s">
        <v>32</v>
      </c>
      <c r="BJ72" s="1" t="s">
        <v>30</v>
      </c>
      <c r="BK72" s="1" t="s">
        <v>21</v>
      </c>
      <c r="BL72" s="1" t="s">
        <v>83</v>
      </c>
      <c r="BM72" s="1" t="s">
        <v>22</v>
      </c>
      <c r="BN72" s="1" t="s">
        <v>84</v>
      </c>
      <c r="BO72" s="1" t="s">
        <v>77</v>
      </c>
      <c r="BP72" s="1" t="s">
        <v>32</v>
      </c>
    </row>
    <row r="73" spans="1:68" x14ac:dyDescent="0.15">
      <c r="A73" s="1" t="s">
        <v>205</v>
      </c>
      <c r="B73" s="1" t="s">
        <v>206</v>
      </c>
      <c r="C73" s="32" t="s">
        <v>850</v>
      </c>
      <c r="D73" s="3" t="s">
        <v>851</v>
      </c>
      <c r="J73" s="33" t="e">
        <f t="shared" ref="J73" si="142">IF(IFERROR(FIND(".",#REF!),-1)&gt;-1,MID(#REF!,2,FIND(".",#REF!)-2),MID(#REF!,2,LEN(#REF!)-2))</f>
        <v>#REF!</v>
      </c>
      <c r="K73" s="8" t="e">
        <f t="shared" ref="K73" si="143">IF(IFERROR(FIND(".",#REF!),-1)&gt;-1,MID(#REF!,FIND(".",#REF!)+1,FIND(".",#REF!,FIND(".",#REF!)+1)-FIND(".",#REF!)-1),MID(#REF!,2,LEN(#REF!)-2))</f>
        <v>#REF!</v>
      </c>
      <c r="L73" s="36" t="s">
        <v>897</v>
      </c>
      <c r="M73" s="33" t="e">
        <f>VLOOKUP(L73, '[1]App Inventory'!#REF!,2, FALSE)</f>
        <v>#REF!</v>
      </c>
      <c r="N73" s="7" t="s">
        <v>898</v>
      </c>
      <c r="O73" s="8" t="e">
        <f>VLOOKUP(N73, '[1]App Inventory'!#REF!,2, FALSE)</f>
        <v>#REF!</v>
      </c>
      <c r="P73" s="5" t="s">
        <v>801</v>
      </c>
      <c r="Q73" s="6" t="e">
        <f>VLOOKUP(L73, '[1]App Inventory'!#REF!,16, FALSE)</f>
        <v>#REF!</v>
      </c>
      <c r="R73" s="8" t="s">
        <v>852</v>
      </c>
      <c r="S73" s="8" t="e">
        <f>VLOOKUP(N73, '[1]App Inventory'!#REF!,16, FALSE)</f>
        <v>#REF!</v>
      </c>
      <c r="V73" s="1" t="s">
        <v>30</v>
      </c>
      <c r="W73" s="1" t="s">
        <v>21</v>
      </c>
      <c r="X73" s="1" t="s">
        <v>22</v>
      </c>
      <c r="Y73" s="1" t="s">
        <v>21</v>
      </c>
      <c r="Z73" s="1" t="s">
        <v>21</v>
      </c>
      <c r="AA73" s="1" t="s">
        <v>21</v>
      </c>
      <c r="AB73" s="1" t="s">
        <v>22</v>
      </c>
      <c r="AC73" s="1" t="s">
        <v>22</v>
      </c>
      <c r="AD73" s="1" t="s">
        <v>30</v>
      </c>
      <c r="AE73" s="1" t="s">
        <v>21</v>
      </c>
      <c r="AF73" s="1" t="s">
        <v>23</v>
      </c>
      <c r="AG73" s="1" t="s">
        <v>22</v>
      </c>
      <c r="AH73" s="1" t="s">
        <v>26</v>
      </c>
      <c r="AI73" s="1" t="s">
        <v>25</v>
      </c>
      <c r="AJ73" s="1" t="s">
        <v>26</v>
      </c>
      <c r="AK73" s="1" t="s">
        <v>71</v>
      </c>
      <c r="AL73" s="1" t="s">
        <v>26</v>
      </c>
      <c r="AM73" s="1" t="s">
        <v>28</v>
      </c>
      <c r="AN73" s="1" t="s">
        <v>32</v>
      </c>
      <c r="AO73" s="1" t="s">
        <v>21</v>
      </c>
      <c r="AP73" s="1" t="s">
        <v>82</v>
      </c>
      <c r="AQ73" s="1" t="s">
        <v>74</v>
      </c>
      <c r="AR73" s="1" t="s">
        <v>30</v>
      </c>
      <c r="AS73" s="1" t="s">
        <v>76</v>
      </c>
      <c r="AT73" s="1" t="s">
        <v>32</v>
      </c>
      <c r="AU73" s="1" t="s">
        <v>77</v>
      </c>
      <c r="AV73" s="1" t="s">
        <v>21</v>
      </c>
      <c r="AW73" s="1" t="s">
        <v>28</v>
      </c>
      <c r="AX73" s="1" t="s">
        <v>29</v>
      </c>
      <c r="AY73" s="1" t="s">
        <v>78</v>
      </c>
      <c r="AZ73" s="1" t="s">
        <v>79</v>
      </c>
      <c r="BA73" s="1" t="s">
        <v>80</v>
      </c>
      <c r="BB73" s="1" t="s">
        <v>80</v>
      </c>
      <c r="BC73" s="1" t="s">
        <v>28</v>
      </c>
      <c r="BD73" s="1" t="s">
        <v>81</v>
      </c>
      <c r="BE73" s="1" t="s">
        <v>82</v>
      </c>
      <c r="BF73" s="1" t="s">
        <v>82</v>
      </c>
      <c r="BG73" s="1" t="s">
        <v>30</v>
      </c>
      <c r="BI73" s="1" t="s">
        <v>32</v>
      </c>
      <c r="BJ73" s="1" t="s">
        <v>30</v>
      </c>
      <c r="BK73" s="1" t="s">
        <v>21</v>
      </c>
      <c r="BL73" s="1" t="s">
        <v>83</v>
      </c>
      <c r="BM73" s="1" t="s">
        <v>22</v>
      </c>
      <c r="BN73" s="1" t="s">
        <v>84</v>
      </c>
      <c r="BO73" s="1" t="s">
        <v>77</v>
      </c>
      <c r="BP73" s="1" t="s">
        <v>32</v>
      </c>
    </row>
    <row r="74" spans="1:68" x14ac:dyDescent="0.15">
      <c r="A74" s="1" t="s">
        <v>207</v>
      </c>
      <c r="B74" s="1" t="s">
        <v>208</v>
      </c>
      <c r="C74" s="32" t="s">
        <v>818</v>
      </c>
      <c r="D74" s="3" t="s">
        <v>851</v>
      </c>
      <c r="J74" s="33" t="e">
        <f t="shared" ref="J74" si="144">IF(IFERROR(FIND(".",#REF!),-1)&gt;-1,MID(#REF!,2,FIND(".",#REF!)-2),MID(#REF!,2,LEN(#REF!)-2))</f>
        <v>#REF!</v>
      </c>
      <c r="K74" s="8" t="e">
        <f t="shared" ref="K74" si="145">IF(IFERROR(FIND(".",#REF!),-1)&gt;-1,MID(#REF!,FIND(".",#REF!)+1,FIND(".",#REF!,FIND(".",#REF!)+1)-FIND(".",#REF!)-1),MID(#REF!,2,LEN(#REF!)-2))</f>
        <v>#REF!</v>
      </c>
      <c r="L74" s="36" t="s">
        <v>886</v>
      </c>
      <c r="M74" s="33" t="e">
        <f>VLOOKUP(L74, '[1]App Inventory'!#REF!,2, FALSE)</f>
        <v>#REF!</v>
      </c>
      <c r="N74" s="7" t="s">
        <v>899</v>
      </c>
      <c r="O74" s="8" t="e">
        <f>VLOOKUP(N74, '[1]App Inventory'!#REF!,2, FALSE)</f>
        <v>#REF!</v>
      </c>
      <c r="P74" s="5" t="s">
        <v>801</v>
      </c>
      <c r="Q74" s="6" t="e">
        <f>VLOOKUP(L74, '[1]App Inventory'!#REF!,16, FALSE)</f>
        <v>#REF!</v>
      </c>
      <c r="R74" s="8" t="s">
        <v>852</v>
      </c>
      <c r="S74" s="8" t="e">
        <f>VLOOKUP(N74, '[1]App Inventory'!#REF!,16, FALSE)</f>
        <v>#REF!</v>
      </c>
      <c r="V74" s="1" t="s">
        <v>30</v>
      </c>
      <c r="W74" s="1" t="s">
        <v>21</v>
      </c>
      <c r="X74" s="1" t="s">
        <v>22</v>
      </c>
      <c r="Y74" s="1" t="s">
        <v>21</v>
      </c>
      <c r="Z74" s="1" t="s">
        <v>21</v>
      </c>
      <c r="AA74" s="1" t="s">
        <v>21</v>
      </c>
      <c r="AB74" s="1" t="s">
        <v>22</v>
      </c>
      <c r="AC74" s="1" t="s">
        <v>22</v>
      </c>
      <c r="AD74" s="1" t="s">
        <v>30</v>
      </c>
      <c r="AE74" s="1" t="s">
        <v>21</v>
      </c>
      <c r="AF74" s="1" t="s">
        <v>23</v>
      </c>
      <c r="AG74" s="1" t="s">
        <v>22</v>
      </c>
      <c r="AH74" s="1" t="s">
        <v>24</v>
      </c>
      <c r="AI74" s="1" t="s">
        <v>25</v>
      </c>
      <c r="AJ74" s="1" t="s">
        <v>26</v>
      </c>
      <c r="AK74" s="1" t="s">
        <v>71</v>
      </c>
      <c r="AL74" s="1" t="s">
        <v>26</v>
      </c>
      <c r="AM74" s="1" t="s">
        <v>28</v>
      </c>
      <c r="AN74" s="1" t="s">
        <v>32</v>
      </c>
      <c r="AO74" s="1" t="s">
        <v>21</v>
      </c>
      <c r="AP74" s="1" t="s">
        <v>125</v>
      </c>
      <c r="AQ74" s="1" t="s">
        <v>74</v>
      </c>
      <c r="AR74" s="1" t="s">
        <v>30</v>
      </c>
      <c r="AS74" s="1" t="s">
        <v>108</v>
      </c>
      <c r="AT74" s="1" t="s">
        <v>32</v>
      </c>
      <c r="AU74" s="1" t="s">
        <v>77</v>
      </c>
      <c r="AV74" s="1" t="s">
        <v>21</v>
      </c>
      <c r="AW74" s="1" t="s">
        <v>28</v>
      </c>
      <c r="AX74" s="1" t="s">
        <v>29</v>
      </c>
      <c r="AY74" s="1" t="s">
        <v>78</v>
      </c>
      <c r="AZ74" s="1" t="s">
        <v>79</v>
      </c>
      <c r="BA74" s="1" t="s">
        <v>80</v>
      </c>
      <c r="BB74" s="1" t="s">
        <v>80</v>
      </c>
      <c r="BC74" s="1" t="s">
        <v>28</v>
      </c>
      <c r="BD74" s="1" t="s">
        <v>81</v>
      </c>
      <c r="BE74" s="1" t="s">
        <v>82</v>
      </c>
      <c r="BF74" s="1" t="s">
        <v>82</v>
      </c>
      <c r="BG74" s="1" t="s">
        <v>30</v>
      </c>
      <c r="BI74" s="1" t="s">
        <v>32</v>
      </c>
      <c r="BJ74" s="1" t="s">
        <v>30</v>
      </c>
      <c r="BK74" s="1" t="s">
        <v>21</v>
      </c>
      <c r="BL74" s="1" t="s">
        <v>83</v>
      </c>
      <c r="BM74" s="1" t="s">
        <v>22</v>
      </c>
      <c r="BN74" s="1" t="s">
        <v>84</v>
      </c>
      <c r="BO74" s="1" t="s">
        <v>77</v>
      </c>
      <c r="BP74" s="1" t="s">
        <v>32</v>
      </c>
    </row>
    <row r="75" spans="1:68" x14ac:dyDescent="0.15">
      <c r="A75" s="1" t="s">
        <v>209</v>
      </c>
      <c r="B75" s="1" t="s">
        <v>210</v>
      </c>
      <c r="C75" s="32" t="s">
        <v>818</v>
      </c>
      <c r="D75" s="3" t="s">
        <v>845</v>
      </c>
      <c r="J75" s="33" t="e">
        <f t="shared" ref="J75" si="146">IF(IFERROR(FIND(".",#REF!),-1)&gt;-1,MID(#REF!,2,FIND(".",#REF!)-2),MID(#REF!,2,LEN(#REF!)-2))</f>
        <v>#REF!</v>
      </c>
      <c r="K75" s="15" t="e">
        <f t="shared" ref="K75" si="147">IF(IFERROR(FIND(".",#REF!),-1)&gt;-1,MID(#REF!,FIND(".",#REF!)+1,FIND(".",#REF!,FIND(".",#REF!)+1)-FIND(".",#REF!)-1),MID(#REF!,2,LEN(#REF!)-2))</f>
        <v>#REF!</v>
      </c>
      <c r="L75" s="36" t="s">
        <v>886</v>
      </c>
      <c r="M75" s="33" t="e">
        <f>VLOOKUP(L75, '[1]App Inventory'!#REF!,2, FALSE)</f>
        <v>#REF!</v>
      </c>
      <c r="N75" s="9" t="s">
        <v>900</v>
      </c>
      <c r="O75" s="10" t="e">
        <f>VLOOKUP(N75, '[1]App Inventory'!#REF!,2, FALSE)</f>
        <v>#REF!</v>
      </c>
      <c r="P75" s="5" t="s">
        <v>801</v>
      </c>
      <c r="Q75" s="5" t="e">
        <f>VLOOKUP(L75, '[1]App Inventory'!#REF!,16, FALSE)</f>
        <v>#REF!</v>
      </c>
      <c r="R75" s="10" t="s">
        <v>833</v>
      </c>
      <c r="S75" s="11" t="e">
        <f>VLOOKUP(N75, '[1]App Inventory'!#REF!,16, FALSE)</f>
        <v>#REF!</v>
      </c>
      <c r="V75" s="1" t="s">
        <v>30</v>
      </c>
      <c r="W75" s="1" t="s">
        <v>21</v>
      </c>
      <c r="X75" s="1" t="s">
        <v>22</v>
      </c>
      <c r="Y75" s="1" t="s">
        <v>21</v>
      </c>
      <c r="Z75" s="1" t="s">
        <v>21</v>
      </c>
      <c r="AA75" s="1" t="s">
        <v>21</v>
      </c>
      <c r="AB75" s="1" t="s">
        <v>22</v>
      </c>
      <c r="AC75" s="1" t="s">
        <v>22</v>
      </c>
      <c r="AD75" s="1" t="s">
        <v>30</v>
      </c>
      <c r="AE75" s="1" t="s">
        <v>21</v>
      </c>
      <c r="AF75" s="1" t="s">
        <v>23</v>
      </c>
      <c r="AG75" s="1" t="s">
        <v>22</v>
      </c>
      <c r="AH75" s="1" t="s">
        <v>24</v>
      </c>
      <c r="AI75" s="1" t="s">
        <v>25</v>
      </c>
      <c r="AJ75" s="1" t="s">
        <v>26</v>
      </c>
      <c r="AK75" s="1" t="s">
        <v>71</v>
      </c>
      <c r="AL75" s="1" t="s">
        <v>26</v>
      </c>
      <c r="AM75" s="1" t="s">
        <v>28</v>
      </c>
      <c r="AN75" s="1" t="s">
        <v>32</v>
      </c>
      <c r="AO75" s="1" t="s">
        <v>21</v>
      </c>
      <c r="AP75" s="1" t="s">
        <v>125</v>
      </c>
      <c r="AQ75" s="1" t="s">
        <v>74</v>
      </c>
      <c r="AR75" s="1" t="s">
        <v>30</v>
      </c>
      <c r="AS75" s="1" t="s">
        <v>108</v>
      </c>
      <c r="AT75" s="1" t="s">
        <v>32</v>
      </c>
      <c r="AU75" s="1" t="s">
        <v>77</v>
      </c>
      <c r="AV75" s="1" t="s">
        <v>21</v>
      </c>
      <c r="AW75" s="1" t="s">
        <v>28</v>
      </c>
      <c r="AX75" s="1" t="s">
        <v>29</v>
      </c>
      <c r="AY75" s="1" t="s">
        <v>78</v>
      </c>
      <c r="AZ75" s="1" t="s">
        <v>79</v>
      </c>
      <c r="BA75" s="1" t="s">
        <v>80</v>
      </c>
      <c r="BB75" s="1" t="s">
        <v>80</v>
      </c>
      <c r="BC75" s="1" t="s">
        <v>28</v>
      </c>
      <c r="BD75" s="1" t="s">
        <v>81</v>
      </c>
      <c r="BE75" s="1" t="s">
        <v>82</v>
      </c>
      <c r="BF75" s="1" t="s">
        <v>82</v>
      </c>
      <c r="BG75" s="1" t="s">
        <v>30</v>
      </c>
      <c r="BI75" s="1" t="s">
        <v>32</v>
      </c>
      <c r="BJ75" s="1" t="s">
        <v>30</v>
      </c>
      <c r="BK75" s="1" t="s">
        <v>21</v>
      </c>
      <c r="BL75" s="1" t="s">
        <v>83</v>
      </c>
      <c r="BM75" s="1" t="s">
        <v>22</v>
      </c>
      <c r="BN75" s="1" t="s">
        <v>84</v>
      </c>
      <c r="BO75" s="1" t="s">
        <v>77</v>
      </c>
      <c r="BP75" s="1" t="s">
        <v>32</v>
      </c>
    </row>
    <row r="76" spans="1:68" x14ac:dyDescent="0.15">
      <c r="A76" s="1" t="s">
        <v>211</v>
      </c>
      <c r="B76" s="1" t="s">
        <v>212</v>
      </c>
      <c r="D76" s="3" t="s">
        <v>845</v>
      </c>
      <c r="J76" s="33" t="e">
        <f t="shared" ref="J76" si="148">IF(IFERROR(FIND(".",#REF!),-1)&gt;-1,MID(#REF!,2,FIND(".",#REF!)-2),MID(#REF!,2,LEN(#REF!)-2))</f>
        <v>#REF!</v>
      </c>
      <c r="K76" s="15" t="e">
        <f t="shared" ref="K76" si="149">IF(IFERROR(FIND(".",#REF!),-1)&gt;-1,MID(#REF!,FIND(".",#REF!)+1,FIND(".",#REF!,FIND(".",#REF!)+1)-FIND(".",#REF!)-1),MID(#REF!,2,LEN(#REF!)-2))</f>
        <v>#REF!</v>
      </c>
      <c r="L76" s="36" t="s">
        <v>886</v>
      </c>
      <c r="M76" s="33" t="e">
        <f>VLOOKUP(L76, '[1]App Inventory'!#REF!,2, FALSE)</f>
        <v>#REF!</v>
      </c>
      <c r="N76" s="9" t="s">
        <v>901</v>
      </c>
      <c r="O76" s="10" t="e">
        <f>VLOOKUP(N76, '[1]App Inventory'!#REF!,2, FALSE)</f>
        <v>#REF!</v>
      </c>
      <c r="P76" s="5" t="s">
        <v>801</v>
      </c>
      <c r="Q76" s="5" t="e">
        <f>VLOOKUP(L76, '[1]App Inventory'!#REF!,16, FALSE)</f>
        <v>#REF!</v>
      </c>
      <c r="R76" s="10" t="s">
        <v>833</v>
      </c>
      <c r="S76" s="11" t="e">
        <f>VLOOKUP(N76, '[1]App Inventory'!#REF!,16, FALSE)</f>
        <v>#REF!</v>
      </c>
      <c r="V76" s="1" t="s">
        <v>30</v>
      </c>
      <c r="W76" s="1" t="s">
        <v>21</v>
      </c>
      <c r="X76" s="1" t="s">
        <v>22</v>
      </c>
      <c r="Y76" s="1" t="s">
        <v>21</v>
      </c>
      <c r="Z76" s="1" t="s">
        <v>21</v>
      </c>
      <c r="AA76" s="1" t="s">
        <v>21</v>
      </c>
      <c r="AB76" s="1" t="s">
        <v>22</v>
      </c>
      <c r="AC76" s="1" t="s">
        <v>22</v>
      </c>
      <c r="AD76" s="1" t="s">
        <v>30</v>
      </c>
      <c r="AE76" s="1" t="s">
        <v>21</v>
      </c>
      <c r="AF76" s="1" t="s">
        <v>23</v>
      </c>
      <c r="AG76" s="1" t="s">
        <v>22</v>
      </c>
      <c r="AH76" s="1" t="s">
        <v>24</v>
      </c>
      <c r="AI76" s="1" t="s">
        <v>25</v>
      </c>
      <c r="AJ76" s="1" t="s">
        <v>26</v>
      </c>
      <c r="AK76" s="1" t="s">
        <v>71</v>
      </c>
      <c r="AL76" s="1" t="s">
        <v>26</v>
      </c>
      <c r="AM76" s="1" t="s">
        <v>28</v>
      </c>
      <c r="AN76" s="1" t="s">
        <v>32</v>
      </c>
      <c r="AO76" s="1" t="s">
        <v>21</v>
      </c>
      <c r="AP76" s="1" t="s">
        <v>125</v>
      </c>
      <c r="AQ76" s="1" t="s">
        <v>74</v>
      </c>
      <c r="AR76" s="1" t="s">
        <v>30</v>
      </c>
      <c r="AS76" s="1" t="s">
        <v>108</v>
      </c>
      <c r="AT76" s="1" t="s">
        <v>32</v>
      </c>
      <c r="AU76" s="1" t="s">
        <v>77</v>
      </c>
      <c r="AV76" s="1" t="s">
        <v>21</v>
      </c>
      <c r="AW76" s="1" t="s">
        <v>28</v>
      </c>
      <c r="AX76" s="1" t="s">
        <v>29</v>
      </c>
      <c r="AY76" s="1" t="s">
        <v>78</v>
      </c>
      <c r="AZ76" s="1" t="s">
        <v>79</v>
      </c>
      <c r="BA76" s="1" t="s">
        <v>80</v>
      </c>
      <c r="BB76" s="1" t="s">
        <v>80</v>
      </c>
      <c r="BC76" s="1" t="s">
        <v>28</v>
      </c>
      <c r="BD76" s="1" t="s">
        <v>81</v>
      </c>
      <c r="BE76" s="1" t="s">
        <v>82</v>
      </c>
      <c r="BF76" s="1" t="s">
        <v>82</v>
      </c>
      <c r="BG76" s="1" t="s">
        <v>30</v>
      </c>
      <c r="BI76" s="1" t="s">
        <v>32</v>
      </c>
      <c r="BJ76" s="1" t="s">
        <v>30</v>
      </c>
      <c r="BK76" s="1" t="s">
        <v>21</v>
      </c>
      <c r="BL76" s="1" t="s">
        <v>83</v>
      </c>
      <c r="BM76" s="1" t="s">
        <v>22</v>
      </c>
      <c r="BN76" s="1" t="s">
        <v>84</v>
      </c>
      <c r="BO76" s="1" t="s">
        <v>77</v>
      </c>
      <c r="BP76" s="1" t="s">
        <v>32</v>
      </c>
    </row>
    <row r="77" spans="1:68" x14ac:dyDescent="0.15">
      <c r="A77" s="1" t="s">
        <v>213</v>
      </c>
      <c r="B77" s="1" t="s">
        <v>214</v>
      </c>
      <c r="D77" s="3" t="s">
        <v>845</v>
      </c>
      <c r="J77" s="33" t="e">
        <f t="shared" ref="J77" si="150">IF(IFERROR(FIND(".",#REF!),-1)&gt;-1,MID(#REF!,2,FIND(".",#REF!)-2),MID(#REF!,2,LEN(#REF!)-2))</f>
        <v>#REF!</v>
      </c>
      <c r="K77" s="15" t="e">
        <f t="shared" ref="K77" si="151">IF(IFERROR(FIND(".",#REF!),-1)&gt;-1,MID(#REF!,FIND(".",#REF!)+1,FIND(".",#REF!,FIND(".",#REF!)+1)-FIND(".",#REF!)-1),MID(#REF!,2,LEN(#REF!)-2))</f>
        <v>#REF!</v>
      </c>
      <c r="L77" s="36" t="s">
        <v>886</v>
      </c>
      <c r="M77" s="33" t="e">
        <f>VLOOKUP(L77, '[1]App Inventory'!#REF!,2, FALSE)</f>
        <v>#REF!</v>
      </c>
      <c r="N77" s="9" t="s">
        <v>901</v>
      </c>
      <c r="O77" s="10" t="e">
        <f>VLOOKUP(N77, '[1]App Inventory'!#REF!,2, FALSE)</f>
        <v>#REF!</v>
      </c>
      <c r="P77" s="5" t="s">
        <v>801</v>
      </c>
      <c r="Q77" s="5" t="e">
        <f>VLOOKUP(L77, '[1]App Inventory'!#REF!,16, FALSE)</f>
        <v>#REF!</v>
      </c>
      <c r="R77" s="10" t="s">
        <v>833</v>
      </c>
      <c r="S77" s="11" t="e">
        <f>VLOOKUP(N77, '[1]App Inventory'!#REF!,16, FALSE)</f>
        <v>#REF!</v>
      </c>
      <c r="V77" s="1" t="s">
        <v>30</v>
      </c>
      <c r="W77" s="1" t="s">
        <v>21</v>
      </c>
      <c r="X77" s="1" t="s">
        <v>22</v>
      </c>
      <c r="Y77" s="1" t="s">
        <v>21</v>
      </c>
      <c r="Z77" s="1" t="s">
        <v>21</v>
      </c>
      <c r="AA77" s="1" t="s">
        <v>21</v>
      </c>
      <c r="AB77" s="1" t="s">
        <v>22</v>
      </c>
      <c r="AC77" s="1" t="s">
        <v>22</v>
      </c>
      <c r="AD77" s="1" t="s">
        <v>30</v>
      </c>
      <c r="AE77" s="1" t="s">
        <v>21</v>
      </c>
      <c r="AF77" s="1" t="s">
        <v>23</v>
      </c>
      <c r="AG77" s="1" t="s">
        <v>22</v>
      </c>
      <c r="AH77" s="1" t="s">
        <v>24</v>
      </c>
      <c r="AI77" s="1" t="s">
        <v>25</v>
      </c>
      <c r="AJ77" s="1" t="s">
        <v>26</v>
      </c>
      <c r="AK77" s="1" t="s">
        <v>71</v>
      </c>
      <c r="AL77" s="1" t="s">
        <v>26</v>
      </c>
      <c r="AM77" s="1" t="s">
        <v>28</v>
      </c>
      <c r="AN77" s="1" t="s">
        <v>32</v>
      </c>
      <c r="AO77" s="1" t="s">
        <v>21</v>
      </c>
      <c r="AP77" s="1" t="s">
        <v>82</v>
      </c>
      <c r="AQ77" s="1" t="s">
        <v>215</v>
      </c>
      <c r="AR77" s="1" t="s">
        <v>30</v>
      </c>
      <c r="AS77" s="1" t="s">
        <v>108</v>
      </c>
      <c r="AT77" s="1" t="s">
        <v>32</v>
      </c>
      <c r="AU77" s="1" t="s">
        <v>77</v>
      </c>
      <c r="AV77" s="1" t="s">
        <v>21</v>
      </c>
      <c r="AW77" s="1" t="s">
        <v>28</v>
      </c>
      <c r="AX77" s="1" t="s">
        <v>29</v>
      </c>
      <c r="AY77" s="1" t="s">
        <v>78</v>
      </c>
      <c r="AZ77" s="1" t="s">
        <v>79</v>
      </c>
      <c r="BA77" s="1" t="s">
        <v>80</v>
      </c>
      <c r="BB77" s="1" t="s">
        <v>80</v>
      </c>
      <c r="BC77" s="1" t="s">
        <v>28</v>
      </c>
      <c r="BD77" s="1" t="s">
        <v>81</v>
      </c>
      <c r="BE77" s="1" t="s">
        <v>82</v>
      </c>
      <c r="BF77" s="1" t="s">
        <v>82</v>
      </c>
      <c r="BG77" s="1" t="s">
        <v>30</v>
      </c>
      <c r="BH77" s="1" t="s">
        <v>32</v>
      </c>
      <c r="BJ77" s="1" t="s">
        <v>30</v>
      </c>
      <c r="BK77" s="1" t="s">
        <v>21</v>
      </c>
      <c r="BL77" s="1" t="s">
        <v>83</v>
      </c>
      <c r="BM77" s="1" t="s">
        <v>22</v>
      </c>
      <c r="BN77" s="1" t="s">
        <v>84</v>
      </c>
      <c r="BO77" s="1" t="s">
        <v>77</v>
      </c>
      <c r="BP77" s="1" t="s">
        <v>32</v>
      </c>
    </row>
    <row r="78" spans="1:68" x14ac:dyDescent="0.15">
      <c r="A78" s="1" t="s">
        <v>216</v>
      </c>
      <c r="B78" s="1" t="s">
        <v>217</v>
      </c>
      <c r="D78" s="3" t="s">
        <v>845</v>
      </c>
      <c r="J78" s="33" t="e">
        <f t="shared" ref="J78" si="152">IF(IFERROR(FIND(".",#REF!),-1)&gt;-1,MID(#REF!,2,FIND(".",#REF!)-2),MID(#REF!,2,LEN(#REF!)-2))</f>
        <v>#REF!</v>
      </c>
      <c r="K78" s="15" t="e">
        <f t="shared" ref="K78" si="153">IF(IFERROR(FIND(".",#REF!),-1)&gt;-1,MID(#REF!,FIND(".",#REF!)+1,FIND(".",#REF!,FIND(".",#REF!)+1)-FIND(".",#REF!)-1),MID(#REF!,2,LEN(#REF!)-2))</f>
        <v>#REF!</v>
      </c>
      <c r="L78" s="36" t="s">
        <v>902</v>
      </c>
      <c r="M78" s="33" t="e">
        <f>VLOOKUP(L78, '[1]App Inventory'!#REF!,2, FALSE)</f>
        <v>#REF!</v>
      </c>
      <c r="N78" s="9" t="s">
        <v>903</v>
      </c>
      <c r="O78" s="10" t="e">
        <f>VLOOKUP(N78, '[1]App Inventory'!#REF!,2, FALSE)</f>
        <v>#REF!</v>
      </c>
      <c r="P78" s="5" t="s">
        <v>801</v>
      </c>
      <c r="Q78" s="5" t="e">
        <f>VLOOKUP(L78, '[1]App Inventory'!#REF!,16, FALSE)</f>
        <v>#REF!</v>
      </c>
      <c r="R78" s="10" t="s">
        <v>833</v>
      </c>
      <c r="S78" s="11" t="e">
        <f>VLOOKUP(N78, '[1]App Inventory'!#REF!,16, FALSE)</f>
        <v>#REF!</v>
      </c>
      <c r="V78" s="1" t="s">
        <v>30</v>
      </c>
      <c r="W78" s="1" t="s">
        <v>21</v>
      </c>
      <c r="X78" s="1" t="s">
        <v>22</v>
      </c>
      <c r="Y78" s="1" t="s">
        <v>21</v>
      </c>
      <c r="Z78" s="1" t="s">
        <v>21</v>
      </c>
      <c r="AA78" s="1" t="s">
        <v>21</v>
      </c>
      <c r="AB78" s="1" t="s">
        <v>22</v>
      </c>
      <c r="AC78" s="1" t="s">
        <v>22</v>
      </c>
      <c r="AD78" s="1" t="s">
        <v>30</v>
      </c>
      <c r="AE78" s="1" t="s">
        <v>21</v>
      </c>
      <c r="AF78" s="1" t="s">
        <v>23</v>
      </c>
      <c r="AG78" s="1" t="s">
        <v>22</v>
      </c>
      <c r="AH78" s="1" t="s">
        <v>26</v>
      </c>
      <c r="AI78" s="1" t="s">
        <v>25</v>
      </c>
      <c r="AJ78" s="1" t="s">
        <v>26</v>
      </c>
      <c r="AK78" s="1" t="s">
        <v>181</v>
      </c>
      <c r="AL78" s="1" t="s">
        <v>26</v>
      </c>
      <c r="AM78" s="1" t="s">
        <v>28</v>
      </c>
      <c r="AN78" s="1" t="s">
        <v>32</v>
      </c>
      <c r="AO78" s="1" t="s">
        <v>21</v>
      </c>
      <c r="AP78" s="1" t="s">
        <v>218</v>
      </c>
      <c r="AQ78" s="1" t="s">
        <v>219</v>
      </c>
      <c r="AR78" s="1" t="s">
        <v>30</v>
      </c>
      <c r="AS78" s="1" t="s">
        <v>76</v>
      </c>
      <c r="AT78" s="1" t="s">
        <v>32</v>
      </c>
      <c r="AU78" s="1" t="s">
        <v>77</v>
      </c>
      <c r="AV78" s="1" t="s">
        <v>21</v>
      </c>
      <c r="AW78" s="1" t="s">
        <v>28</v>
      </c>
      <c r="AX78" s="1" t="s">
        <v>29</v>
      </c>
      <c r="AY78" s="1" t="s">
        <v>78</v>
      </c>
      <c r="AZ78" s="1" t="s">
        <v>79</v>
      </c>
      <c r="BA78" s="1" t="s">
        <v>80</v>
      </c>
      <c r="BB78" s="1" t="s">
        <v>80</v>
      </c>
      <c r="BC78" s="1" t="s">
        <v>28</v>
      </c>
      <c r="BD78" s="1" t="s">
        <v>81</v>
      </c>
      <c r="BE78" s="1" t="s">
        <v>82</v>
      </c>
      <c r="BF78" s="1" t="s">
        <v>82</v>
      </c>
      <c r="BG78" s="1" t="s">
        <v>30</v>
      </c>
      <c r="BH78" s="1" t="s">
        <v>32</v>
      </c>
      <c r="BJ78" s="1" t="s">
        <v>30</v>
      </c>
      <c r="BK78" s="1" t="s">
        <v>21</v>
      </c>
      <c r="BL78" s="1" t="s">
        <v>83</v>
      </c>
      <c r="BM78" s="1" t="s">
        <v>22</v>
      </c>
      <c r="BN78" s="1" t="s">
        <v>81</v>
      </c>
      <c r="BO78" s="1" t="s">
        <v>77</v>
      </c>
      <c r="BP78" s="1" t="s">
        <v>32</v>
      </c>
    </row>
    <row r="79" spans="1:68" x14ac:dyDescent="0.15">
      <c r="A79" s="1" t="s">
        <v>220</v>
      </c>
      <c r="B79" s="1" t="s">
        <v>221</v>
      </c>
      <c r="D79" s="3" t="s">
        <v>845</v>
      </c>
      <c r="J79" s="33" t="e">
        <f t="shared" ref="J79" si="154">IF(IFERROR(FIND(".",#REF!),-1)&gt;-1,MID(#REF!,2,FIND(".",#REF!)-2),MID(#REF!,2,LEN(#REF!)-2))</f>
        <v>#REF!</v>
      </c>
      <c r="K79" s="15" t="e">
        <f t="shared" ref="K79" si="155">IF(IFERROR(FIND(".",#REF!),-1)&gt;-1,MID(#REF!,FIND(".",#REF!)+1,FIND(".",#REF!,FIND(".",#REF!)+1)-FIND(".",#REF!)-1),MID(#REF!,2,LEN(#REF!)-2))</f>
        <v>#REF!</v>
      </c>
      <c r="L79" s="36" t="s">
        <v>902</v>
      </c>
      <c r="M79" s="33" t="e">
        <f>VLOOKUP(L79, '[1]App Inventory'!#REF!,2, FALSE)</f>
        <v>#REF!</v>
      </c>
      <c r="N79" s="9" t="s">
        <v>901</v>
      </c>
      <c r="O79" s="10" t="e">
        <f>VLOOKUP(N79, '[1]App Inventory'!#REF!,2, FALSE)</f>
        <v>#REF!</v>
      </c>
      <c r="P79" s="5" t="s">
        <v>801</v>
      </c>
      <c r="Q79" s="5" t="e">
        <f>VLOOKUP(L79, '[1]App Inventory'!#REF!,16, FALSE)</f>
        <v>#REF!</v>
      </c>
      <c r="R79" s="10" t="s">
        <v>833</v>
      </c>
      <c r="S79" s="11" t="e">
        <f>VLOOKUP(N79, '[1]App Inventory'!#REF!,16, FALSE)</f>
        <v>#REF!</v>
      </c>
      <c r="V79" s="1" t="s">
        <v>30</v>
      </c>
      <c r="W79" s="1" t="s">
        <v>21</v>
      </c>
      <c r="X79" s="1" t="s">
        <v>22</v>
      </c>
      <c r="Y79" s="1" t="s">
        <v>21</v>
      </c>
      <c r="Z79" s="1" t="s">
        <v>21</v>
      </c>
      <c r="AA79" s="1" t="s">
        <v>21</v>
      </c>
      <c r="AB79" s="1" t="s">
        <v>22</v>
      </c>
      <c r="AC79" s="1" t="s">
        <v>22</v>
      </c>
      <c r="AD79" s="1" t="s">
        <v>30</v>
      </c>
      <c r="AE79" s="1" t="s">
        <v>21</v>
      </c>
      <c r="AF79" s="1" t="s">
        <v>23</v>
      </c>
      <c r="AG79" s="1" t="s">
        <v>22</v>
      </c>
      <c r="AH79" s="1" t="s">
        <v>24</v>
      </c>
      <c r="AI79" s="1" t="s">
        <v>25</v>
      </c>
      <c r="AJ79" s="1" t="s">
        <v>26</v>
      </c>
      <c r="AK79" s="1" t="s">
        <v>71</v>
      </c>
      <c r="AL79" s="1" t="s">
        <v>26</v>
      </c>
      <c r="AM79" s="1" t="s">
        <v>28</v>
      </c>
      <c r="AN79" s="1" t="s">
        <v>32</v>
      </c>
      <c r="AO79" s="1" t="s">
        <v>21</v>
      </c>
      <c r="AP79" s="1" t="s">
        <v>222</v>
      </c>
      <c r="AQ79" s="1" t="s">
        <v>222</v>
      </c>
      <c r="AR79" s="1" t="s">
        <v>30</v>
      </c>
      <c r="AS79" s="1" t="s">
        <v>76</v>
      </c>
      <c r="AT79" s="1" t="s">
        <v>32</v>
      </c>
      <c r="AU79" s="1" t="s">
        <v>77</v>
      </c>
      <c r="AV79" s="1" t="s">
        <v>21</v>
      </c>
      <c r="AW79" s="1" t="s">
        <v>28</v>
      </c>
      <c r="AX79" s="1" t="s">
        <v>29</v>
      </c>
      <c r="AY79" s="1" t="s">
        <v>78</v>
      </c>
      <c r="AZ79" s="1" t="s">
        <v>223</v>
      </c>
      <c r="BA79" s="1" t="s">
        <v>80</v>
      </c>
      <c r="BB79" s="1" t="s">
        <v>80</v>
      </c>
      <c r="BC79" s="1" t="s">
        <v>28</v>
      </c>
      <c r="BD79" s="1" t="s">
        <v>81</v>
      </c>
      <c r="BE79" s="1" t="s">
        <v>82</v>
      </c>
      <c r="BF79" s="1" t="s">
        <v>82</v>
      </c>
      <c r="BG79" s="1" t="s">
        <v>30</v>
      </c>
      <c r="BI79" s="1" t="s">
        <v>32</v>
      </c>
      <c r="BJ79" s="1" t="s">
        <v>30</v>
      </c>
      <c r="BK79" s="1" t="s">
        <v>21</v>
      </c>
      <c r="BL79" s="1" t="s">
        <v>83</v>
      </c>
      <c r="BM79" s="1" t="s">
        <v>22</v>
      </c>
      <c r="BN79" s="1" t="s">
        <v>81</v>
      </c>
      <c r="BO79" s="1" t="s">
        <v>77</v>
      </c>
      <c r="BP79" s="1" t="s">
        <v>32</v>
      </c>
    </row>
    <row r="80" spans="1:68" x14ac:dyDescent="0.15">
      <c r="A80" s="1" t="s">
        <v>224</v>
      </c>
      <c r="B80" s="1" t="s">
        <v>225</v>
      </c>
      <c r="D80" s="3" t="s">
        <v>845</v>
      </c>
      <c r="J80" s="33" t="e">
        <f t="shared" ref="J80" si="156">IF(IFERROR(FIND(".",#REF!),-1)&gt;-1,MID(#REF!,2,FIND(".",#REF!)-2),MID(#REF!,2,LEN(#REF!)-2))</f>
        <v>#REF!</v>
      </c>
      <c r="K80" s="15" t="e">
        <f t="shared" ref="K80" si="157">IF(IFERROR(FIND(".",#REF!),-1)&gt;-1,MID(#REF!,FIND(".",#REF!)+1,FIND(".",#REF!,FIND(".",#REF!)+1)-FIND(".",#REF!)-1),MID(#REF!,2,LEN(#REF!)-2))</f>
        <v>#REF!</v>
      </c>
      <c r="L80" s="36" t="s">
        <v>849</v>
      </c>
      <c r="M80" s="33" t="e">
        <f>VLOOKUP(L80, '[1]App Inventory'!#REF!,2, FALSE)</f>
        <v>#REF!</v>
      </c>
      <c r="N80" s="9" t="s">
        <v>901</v>
      </c>
      <c r="O80" s="10" t="e">
        <f>VLOOKUP(N80, '[1]App Inventory'!#REF!,2, FALSE)</f>
        <v>#REF!</v>
      </c>
      <c r="P80" s="5" t="s">
        <v>801</v>
      </c>
      <c r="Q80" s="5" t="e">
        <f>VLOOKUP(L80, '[1]App Inventory'!#REF!,16, FALSE)</f>
        <v>#REF!</v>
      </c>
      <c r="R80" s="10" t="s">
        <v>833</v>
      </c>
      <c r="S80" s="11" t="e">
        <f>VLOOKUP(N80, '[1]App Inventory'!#REF!,16, FALSE)</f>
        <v>#REF!</v>
      </c>
      <c r="V80" s="1" t="s">
        <v>30</v>
      </c>
      <c r="W80" s="1" t="s">
        <v>21</v>
      </c>
      <c r="X80" s="1" t="s">
        <v>22</v>
      </c>
      <c r="Y80" s="1" t="s">
        <v>21</v>
      </c>
      <c r="Z80" s="1" t="s">
        <v>21</v>
      </c>
      <c r="AA80" s="1" t="s">
        <v>21</v>
      </c>
      <c r="AB80" s="1" t="s">
        <v>22</v>
      </c>
      <c r="AC80" s="1" t="s">
        <v>22</v>
      </c>
      <c r="AD80" s="1" t="s">
        <v>30</v>
      </c>
      <c r="AE80" s="1" t="s">
        <v>21</v>
      </c>
      <c r="AF80" s="1" t="s">
        <v>23</v>
      </c>
      <c r="AG80" s="1" t="s">
        <v>22</v>
      </c>
      <c r="AH80" s="1" t="s">
        <v>26</v>
      </c>
      <c r="AI80" s="1" t="s">
        <v>25</v>
      </c>
      <c r="AJ80" s="1" t="s">
        <v>26</v>
      </c>
      <c r="AK80" s="1" t="s">
        <v>71</v>
      </c>
      <c r="AL80" s="1" t="s">
        <v>26</v>
      </c>
      <c r="AM80" s="1" t="s">
        <v>28</v>
      </c>
      <c r="AN80" s="1" t="s">
        <v>32</v>
      </c>
      <c r="AO80" s="1" t="s">
        <v>21</v>
      </c>
      <c r="AP80" s="1" t="s">
        <v>82</v>
      </c>
      <c r="AQ80" s="1" t="s">
        <v>215</v>
      </c>
      <c r="AR80" s="1" t="s">
        <v>30</v>
      </c>
      <c r="AS80" s="1" t="s">
        <v>76</v>
      </c>
      <c r="AT80" s="1" t="s">
        <v>32</v>
      </c>
      <c r="AU80" s="1" t="s">
        <v>77</v>
      </c>
      <c r="AV80" s="1" t="s">
        <v>21</v>
      </c>
      <c r="AW80" s="1" t="s">
        <v>28</v>
      </c>
      <c r="AX80" s="1" t="s">
        <v>29</v>
      </c>
      <c r="AY80" s="1" t="s">
        <v>78</v>
      </c>
      <c r="AZ80" s="1" t="s">
        <v>79</v>
      </c>
      <c r="BA80" s="1" t="s">
        <v>80</v>
      </c>
      <c r="BB80" s="1" t="s">
        <v>80</v>
      </c>
      <c r="BC80" s="1" t="s">
        <v>28</v>
      </c>
      <c r="BD80" s="1" t="s">
        <v>81</v>
      </c>
      <c r="BE80" s="1" t="s">
        <v>82</v>
      </c>
      <c r="BF80" s="1" t="s">
        <v>82</v>
      </c>
      <c r="BG80" s="1" t="s">
        <v>30</v>
      </c>
      <c r="BI80" s="1" t="s">
        <v>32</v>
      </c>
      <c r="BJ80" s="1" t="s">
        <v>30</v>
      </c>
      <c r="BK80" s="1" t="s">
        <v>21</v>
      </c>
      <c r="BL80" s="1" t="s">
        <v>83</v>
      </c>
      <c r="BM80" s="1" t="s">
        <v>22</v>
      </c>
      <c r="BN80" s="1" t="s">
        <v>84</v>
      </c>
      <c r="BO80" s="1" t="s">
        <v>77</v>
      </c>
      <c r="BP80" s="1" t="s">
        <v>32</v>
      </c>
    </row>
    <row r="81" spans="1:68" x14ac:dyDescent="0.15">
      <c r="A81" s="1" t="s">
        <v>226</v>
      </c>
      <c r="B81" s="1" t="s">
        <v>227</v>
      </c>
      <c r="C81" s="32" t="s">
        <v>818</v>
      </c>
      <c r="D81" s="3" t="s">
        <v>853</v>
      </c>
      <c r="J81" s="33" t="e">
        <f t="shared" ref="J81" si="158">IF(IFERROR(FIND(".",#REF!),-1)&gt;-1,MID(#REF!,2,FIND(".",#REF!)-2),MID(#REF!,2,LEN(#REF!)-2))</f>
        <v>#REF!</v>
      </c>
      <c r="K81" s="12" t="e">
        <f t="shared" ref="K81" si="159">IF(IFERROR(FIND(".",#REF!),-1)&gt;-1,MID(#REF!,FIND(".",#REF!)+1,FIND(".",#REF!,FIND(".",#REF!)+1)-FIND(".",#REF!)-1),MID(#REF!,2,LEN(#REF!)-2))</f>
        <v>#REF!</v>
      </c>
      <c r="L81" s="36" t="s">
        <v>886</v>
      </c>
      <c r="M81" s="33" t="e">
        <f>VLOOKUP(L81, '[1]App Inventory'!#REF!,2, FALSE)</f>
        <v>#REF!</v>
      </c>
      <c r="N81" s="13" t="s">
        <v>904</v>
      </c>
      <c r="O81" s="12" t="e">
        <f>VLOOKUP(N81, '[1]App Inventory'!#REF!,2, FALSE)</f>
        <v>#REF!</v>
      </c>
      <c r="P81" s="5" t="s">
        <v>801</v>
      </c>
      <c r="Q81" s="5" t="e">
        <f>VLOOKUP(L81, '[1]App Inventory'!#REF!,16, FALSE)</f>
        <v>#REF!</v>
      </c>
      <c r="R81" s="10" t="s">
        <v>854</v>
      </c>
      <c r="S81" s="11" t="e">
        <f>VLOOKUP(N81, '[1]App Inventory'!#REF!,16, FALSE)</f>
        <v>#REF!</v>
      </c>
      <c r="V81" s="1" t="s">
        <v>30</v>
      </c>
      <c r="W81" s="1" t="s">
        <v>21</v>
      </c>
      <c r="X81" s="1" t="s">
        <v>22</v>
      </c>
      <c r="Y81" s="1" t="s">
        <v>21</v>
      </c>
      <c r="Z81" s="1" t="s">
        <v>21</v>
      </c>
      <c r="AA81" s="1" t="s">
        <v>21</v>
      </c>
      <c r="AB81" s="1" t="s">
        <v>22</v>
      </c>
      <c r="AC81" s="1" t="s">
        <v>22</v>
      </c>
      <c r="AD81" s="1" t="s">
        <v>30</v>
      </c>
      <c r="AE81" s="1" t="s">
        <v>21</v>
      </c>
      <c r="AF81" s="1" t="s">
        <v>23</v>
      </c>
      <c r="AG81" s="1" t="s">
        <v>22</v>
      </c>
      <c r="AH81" s="1" t="s">
        <v>26</v>
      </c>
      <c r="AI81" s="1" t="s">
        <v>25</v>
      </c>
      <c r="AJ81" s="1" t="s">
        <v>26</v>
      </c>
      <c r="AK81" s="1" t="s">
        <v>71</v>
      </c>
      <c r="AL81" s="1" t="s">
        <v>26</v>
      </c>
      <c r="AM81" s="1" t="s">
        <v>28</v>
      </c>
      <c r="AN81" s="1" t="s">
        <v>32</v>
      </c>
      <c r="AO81" s="1" t="s">
        <v>21</v>
      </c>
      <c r="AP81" s="1" t="s">
        <v>218</v>
      </c>
      <c r="AQ81" s="1" t="s">
        <v>218</v>
      </c>
      <c r="AR81" s="1" t="s">
        <v>30</v>
      </c>
      <c r="AS81" s="1" t="s">
        <v>76</v>
      </c>
      <c r="AT81" s="1" t="s">
        <v>32</v>
      </c>
      <c r="AU81" s="1" t="s">
        <v>77</v>
      </c>
      <c r="AV81" s="1" t="s">
        <v>21</v>
      </c>
      <c r="AW81" s="1" t="s">
        <v>28</v>
      </c>
      <c r="AX81" s="1" t="s">
        <v>29</v>
      </c>
      <c r="AY81" s="1" t="s">
        <v>78</v>
      </c>
      <c r="AZ81" s="1" t="s">
        <v>79</v>
      </c>
      <c r="BA81" s="1" t="s">
        <v>80</v>
      </c>
      <c r="BB81" s="1" t="s">
        <v>80</v>
      </c>
      <c r="BC81" s="1" t="s">
        <v>28</v>
      </c>
      <c r="BD81" s="1" t="s">
        <v>81</v>
      </c>
      <c r="BE81" s="1" t="s">
        <v>82</v>
      </c>
      <c r="BF81" s="1" t="s">
        <v>82</v>
      </c>
      <c r="BG81" s="1" t="s">
        <v>30</v>
      </c>
      <c r="BI81" s="1" t="s">
        <v>32</v>
      </c>
      <c r="BJ81" s="1" t="s">
        <v>30</v>
      </c>
      <c r="BK81" s="1" t="s">
        <v>21</v>
      </c>
      <c r="BL81" s="1" t="s">
        <v>83</v>
      </c>
      <c r="BM81" s="1" t="s">
        <v>22</v>
      </c>
      <c r="BN81" s="1" t="s">
        <v>81</v>
      </c>
      <c r="BO81" s="1" t="s">
        <v>77</v>
      </c>
      <c r="BP81" s="1" t="s">
        <v>32</v>
      </c>
    </row>
    <row r="82" spans="1:68" x14ac:dyDescent="0.15">
      <c r="A82" s="1" t="s">
        <v>228</v>
      </c>
      <c r="B82" s="1" t="s">
        <v>229</v>
      </c>
      <c r="C82" s="32" t="s">
        <v>850</v>
      </c>
      <c r="D82" s="3" t="s">
        <v>853</v>
      </c>
      <c r="J82" s="33" t="e">
        <f t="shared" ref="J82" si="160">IF(IFERROR(FIND(".",#REF!),-1)&gt;-1,MID(#REF!,2,FIND(".",#REF!)-2),MID(#REF!,2,LEN(#REF!)-2))</f>
        <v>#REF!</v>
      </c>
      <c r="K82" s="15" t="e">
        <f t="shared" ref="K82" si="161">IF(IFERROR(FIND(".",#REF!),-1)&gt;-1,MID(#REF!,FIND(".",#REF!)+1,FIND(".",#REF!,FIND(".",#REF!)+1)-FIND(".",#REF!)-1),MID(#REF!,2,LEN(#REF!)-2))</f>
        <v>#REF!</v>
      </c>
      <c r="L82" s="36" t="s">
        <v>897</v>
      </c>
      <c r="M82" s="33" t="e">
        <f>VLOOKUP(L82, '[1]App Inventory'!#REF!,2, FALSE)</f>
        <v>#REF!</v>
      </c>
      <c r="N82" s="14" t="s">
        <v>905</v>
      </c>
      <c r="O82" s="15" t="e">
        <f>VLOOKUP(N82, '[1]App Inventory'!#REF!,2, FALSE)</f>
        <v>#REF!</v>
      </c>
      <c r="P82" s="5" t="s">
        <v>801</v>
      </c>
      <c r="Q82" s="5" t="e">
        <f>VLOOKUP(L82, '[1]App Inventory'!#REF!,16, FALSE)</f>
        <v>#REF!</v>
      </c>
      <c r="R82" s="10" t="s">
        <v>855</v>
      </c>
      <c r="S82" s="11" t="e">
        <f>VLOOKUP(N82, '[1]App Inventory'!#REF!,16, FALSE)</f>
        <v>#REF!</v>
      </c>
      <c r="V82" s="1" t="s">
        <v>30</v>
      </c>
      <c r="W82" s="1" t="s">
        <v>21</v>
      </c>
      <c r="X82" s="1" t="s">
        <v>22</v>
      </c>
      <c r="Y82" s="1" t="s">
        <v>21</v>
      </c>
      <c r="Z82" s="1" t="s">
        <v>21</v>
      </c>
      <c r="AA82" s="1" t="s">
        <v>21</v>
      </c>
      <c r="AB82" s="1" t="s">
        <v>22</v>
      </c>
      <c r="AC82" s="1" t="s">
        <v>22</v>
      </c>
      <c r="AD82" s="1" t="s">
        <v>30</v>
      </c>
      <c r="AE82" s="1" t="s">
        <v>21</v>
      </c>
      <c r="AF82" s="1" t="s">
        <v>23</v>
      </c>
      <c r="AG82" s="1" t="s">
        <v>22</v>
      </c>
      <c r="AH82" s="1" t="s">
        <v>26</v>
      </c>
      <c r="AI82" s="1" t="s">
        <v>25</v>
      </c>
      <c r="AJ82" s="1" t="s">
        <v>26</v>
      </c>
      <c r="AK82" s="1" t="s">
        <v>71</v>
      </c>
      <c r="AL82" s="1" t="s">
        <v>26</v>
      </c>
      <c r="AM82" s="1" t="s">
        <v>28</v>
      </c>
      <c r="AN82" s="1" t="s">
        <v>32</v>
      </c>
      <c r="AO82" s="1" t="s">
        <v>21</v>
      </c>
      <c r="AP82" s="1" t="s">
        <v>82</v>
      </c>
      <c r="AQ82" s="1" t="s">
        <v>74</v>
      </c>
      <c r="AR82" s="1" t="s">
        <v>30</v>
      </c>
      <c r="AS82" s="1" t="s">
        <v>76</v>
      </c>
      <c r="AT82" s="1" t="s">
        <v>32</v>
      </c>
      <c r="AU82" s="1" t="s">
        <v>77</v>
      </c>
      <c r="AV82" s="1" t="s">
        <v>21</v>
      </c>
      <c r="AW82" s="1" t="s">
        <v>28</v>
      </c>
      <c r="AX82" s="1" t="s">
        <v>29</v>
      </c>
      <c r="AY82" s="1" t="s">
        <v>78</v>
      </c>
      <c r="AZ82" s="1" t="s">
        <v>79</v>
      </c>
      <c r="BA82" s="1" t="s">
        <v>80</v>
      </c>
      <c r="BB82" s="1" t="s">
        <v>80</v>
      </c>
      <c r="BC82" s="1" t="s">
        <v>28</v>
      </c>
      <c r="BD82" s="1" t="s">
        <v>81</v>
      </c>
      <c r="BE82" s="1" t="s">
        <v>82</v>
      </c>
      <c r="BF82" s="1" t="s">
        <v>82</v>
      </c>
      <c r="BG82" s="1" t="s">
        <v>30</v>
      </c>
      <c r="BI82" s="1" t="s">
        <v>32</v>
      </c>
      <c r="BJ82" s="1" t="s">
        <v>30</v>
      </c>
      <c r="BK82" s="1" t="s">
        <v>21</v>
      </c>
      <c r="BL82" s="1" t="s">
        <v>83</v>
      </c>
      <c r="BM82" s="1" t="s">
        <v>22</v>
      </c>
      <c r="BN82" s="1" t="s">
        <v>84</v>
      </c>
      <c r="BO82" s="1" t="s">
        <v>77</v>
      </c>
      <c r="BP82" s="1" t="s">
        <v>32</v>
      </c>
    </row>
    <row r="83" spans="1:68" x14ac:dyDescent="0.15">
      <c r="A83" s="1" t="s">
        <v>230</v>
      </c>
      <c r="B83" s="1" t="s">
        <v>231</v>
      </c>
      <c r="C83" s="32" t="s">
        <v>818</v>
      </c>
      <c r="D83" s="3" t="s">
        <v>853</v>
      </c>
      <c r="J83" s="33" t="e">
        <f t="shared" ref="J83" si="162">IF(IFERROR(FIND(".",#REF!),-1)&gt;-1,MID(#REF!,2,FIND(".",#REF!)-2),MID(#REF!,2,LEN(#REF!)-2))</f>
        <v>#REF!</v>
      </c>
      <c r="K83" s="15" t="e">
        <f t="shared" ref="K83" si="163">IF(IFERROR(FIND(".",#REF!),-1)&gt;-1,MID(#REF!,FIND(".",#REF!)+1,FIND(".",#REF!,FIND(".",#REF!)+1)-FIND(".",#REF!)-1),MID(#REF!,2,LEN(#REF!)-2))</f>
        <v>#REF!</v>
      </c>
      <c r="L83" s="36" t="s">
        <v>897</v>
      </c>
      <c r="M83" s="33" t="e">
        <f>VLOOKUP(L83, '[1]App Inventory'!#REF!,2, FALSE)</f>
        <v>#REF!</v>
      </c>
      <c r="N83" s="14" t="s">
        <v>905</v>
      </c>
      <c r="O83" s="15" t="e">
        <f>VLOOKUP(N83, '[1]App Inventory'!#REF!,2, FALSE)</f>
        <v>#REF!</v>
      </c>
      <c r="P83" s="5" t="s">
        <v>801</v>
      </c>
      <c r="Q83" s="5" t="e">
        <f>VLOOKUP(L83, '[1]App Inventory'!#REF!,16, FALSE)</f>
        <v>#REF!</v>
      </c>
      <c r="R83" s="10" t="s">
        <v>855</v>
      </c>
      <c r="S83" s="11" t="e">
        <f>VLOOKUP(N83, '[1]App Inventory'!#REF!,16, FALSE)</f>
        <v>#REF!</v>
      </c>
      <c r="V83" s="1" t="s">
        <v>30</v>
      </c>
      <c r="W83" s="1" t="s">
        <v>21</v>
      </c>
      <c r="X83" s="1" t="s">
        <v>22</v>
      </c>
      <c r="Y83" s="1" t="s">
        <v>21</v>
      </c>
      <c r="Z83" s="1" t="s">
        <v>21</v>
      </c>
      <c r="AA83" s="1" t="s">
        <v>21</v>
      </c>
      <c r="AB83" s="1" t="s">
        <v>22</v>
      </c>
      <c r="AC83" s="1" t="s">
        <v>22</v>
      </c>
      <c r="AD83" s="1" t="s">
        <v>30</v>
      </c>
      <c r="AE83" s="1" t="s">
        <v>21</v>
      </c>
      <c r="AF83" s="1" t="s">
        <v>23</v>
      </c>
      <c r="AG83" s="1" t="s">
        <v>22</v>
      </c>
      <c r="AH83" s="1" t="s">
        <v>26</v>
      </c>
      <c r="AI83" s="1" t="s">
        <v>25</v>
      </c>
      <c r="AJ83" s="1" t="s">
        <v>26</v>
      </c>
      <c r="AK83" s="1" t="s">
        <v>71</v>
      </c>
      <c r="AL83" s="1" t="s">
        <v>26</v>
      </c>
      <c r="AM83" s="1" t="s">
        <v>28</v>
      </c>
      <c r="AN83" s="1" t="s">
        <v>32</v>
      </c>
      <c r="AO83" s="1" t="s">
        <v>21</v>
      </c>
      <c r="AP83" s="1" t="s">
        <v>82</v>
      </c>
      <c r="AQ83" s="1" t="s">
        <v>74</v>
      </c>
      <c r="AR83" s="1" t="s">
        <v>30</v>
      </c>
      <c r="AS83" s="1" t="s">
        <v>76</v>
      </c>
      <c r="AT83" s="1" t="s">
        <v>32</v>
      </c>
      <c r="AU83" s="1" t="s">
        <v>77</v>
      </c>
      <c r="AV83" s="1" t="s">
        <v>21</v>
      </c>
      <c r="AW83" s="1" t="s">
        <v>28</v>
      </c>
      <c r="AX83" s="1" t="s">
        <v>29</v>
      </c>
      <c r="AY83" s="1" t="s">
        <v>78</v>
      </c>
      <c r="AZ83" s="1" t="s">
        <v>79</v>
      </c>
      <c r="BA83" s="1" t="s">
        <v>80</v>
      </c>
      <c r="BB83" s="1" t="s">
        <v>80</v>
      </c>
      <c r="BC83" s="1" t="s">
        <v>28</v>
      </c>
      <c r="BD83" s="1" t="s">
        <v>81</v>
      </c>
      <c r="BE83" s="1" t="s">
        <v>82</v>
      </c>
      <c r="BF83" s="1" t="s">
        <v>82</v>
      </c>
      <c r="BG83" s="1" t="s">
        <v>30</v>
      </c>
      <c r="BI83" s="1" t="s">
        <v>32</v>
      </c>
      <c r="BJ83" s="1" t="s">
        <v>30</v>
      </c>
      <c r="BK83" s="1" t="s">
        <v>21</v>
      </c>
      <c r="BL83" s="1" t="s">
        <v>83</v>
      </c>
      <c r="BM83" s="1" t="s">
        <v>22</v>
      </c>
      <c r="BN83" s="1" t="s">
        <v>84</v>
      </c>
      <c r="BO83" s="1" t="s">
        <v>77</v>
      </c>
      <c r="BP83" s="1" t="s">
        <v>32</v>
      </c>
    </row>
    <row r="84" spans="1:68" x14ac:dyDescent="0.15">
      <c r="A84" s="1" t="s">
        <v>232</v>
      </c>
      <c r="B84" s="1" t="s">
        <v>233</v>
      </c>
      <c r="J84" s="33" t="e">
        <f t="shared" ref="J84" si="164">IF(IFERROR(FIND(".",#REF!),-1)&gt;-1,MID(#REF!,2,FIND(".",#REF!)-2),MID(#REF!,2,LEN(#REF!)-2))</f>
        <v>#REF!</v>
      </c>
      <c r="K84" s="17" t="e">
        <f t="shared" ref="K84" si="165">IF(IFERROR(FIND(".",#REF!),-1)&gt;-1,MID(#REF!,FIND(".",#REF!)+1,FIND(".",#REF!,FIND(".",#REF!)+1)-FIND(".",#REF!)-1),MID(#REF!,2,LEN(#REF!)-2))</f>
        <v>#REF!</v>
      </c>
      <c r="L84" s="36" t="s">
        <v>886</v>
      </c>
      <c r="M84" s="33" t="e">
        <f>VLOOKUP(L84, '[1]App Inventory'!#REF!,2, FALSE)</f>
        <v>#REF!</v>
      </c>
      <c r="N84" s="17"/>
      <c r="O84" s="17" t="e">
        <f>VLOOKUP(N84, '[1]App Inventory'!#REF!,2, FALSE)</f>
        <v>#REF!</v>
      </c>
      <c r="P84" s="5" t="s">
        <v>801</v>
      </c>
      <c r="Q84" s="6" t="e">
        <f>VLOOKUP(L84, '[1]App Inventory'!#REF!,16, FALSE)</f>
        <v>#REF!</v>
      </c>
      <c r="R84" s="17"/>
      <c r="S84" s="17" t="e">
        <f>VLOOKUP(N84, '[1]App Inventory'!#REF!,16, FALSE)</f>
        <v>#REF!</v>
      </c>
      <c r="V84" s="1" t="s">
        <v>30</v>
      </c>
      <c r="W84" s="1" t="s">
        <v>21</v>
      </c>
      <c r="X84" s="1" t="s">
        <v>22</v>
      </c>
      <c r="Y84" s="1" t="s">
        <v>21</v>
      </c>
      <c r="Z84" s="1" t="s">
        <v>21</v>
      </c>
      <c r="AA84" s="1" t="s">
        <v>21</v>
      </c>
      <c r="AB84" s="1" t="s">
        <v>22</v>
      </c>
      <c r="AC84" s="1" t="s">
        <v>22</v>
      </c>
      <c r="AD84" s="1" t="s">
        <v>30</v>
      </c>
      <c r="AE84" s="1" t="s">
        <v>21</v>
      </c>
      <c r="AF84" s="1" t="s">
        <v>23</v>
      </c>
      <c r="AG84" s="1" t="s">
        <v>22</v>
      </c>
      <c r="AH84" s="1" t="s">
        <v>26</v>
      </c>
      <c r="AI84" s="1" t="s">
        <v>25</v>
      </c>
      <c r="AJ84" s="1" t="s">
        <v>26</v>
      </c>
      <c r="AK84" s="1" t="s">
        <v>71</v>
      </c>
      <c r="AL84" s="1" t="s">
        <v>26</v>
      </c>
      <c r="AM84" s="1" t="s">
        <v>28</v>
      </c>
      <c r="AN84" s="1" t="s">
        <v>32</v>
      </c>
      <c r="AO84" s="1" t="s">
        <v>21</v>
      </c>
      <c r="AP84" s="1" t="s">
        <v>82</v>
      </c>
      <c r="AQ84" s="1" t="s">
        <v>74</v>
      </c>
      <c r="AR84" s="1" t="s">
        <v>30</v>
      </c>
      <c r="AS84" s="1" t="s">
        <v>76</v>
      </c>
      <c r="AT84" s="1" t="s">
        <v>32</v>
      </c>
      <c r="AU84" s="1" t="s">
        <v>77</v>
      </c>
      <c r="AV84" s="1" t="s">
        <v>21</v>
      </c>
      <c r="AW84" s="1" t="s">
        <v>28</v>
      </c>
      <c r="AX84" s="1" t="s">
        <v>29</v>
      </c>
      <c r="AY84" s="1" t="s">
        <v>78</v>
      </c>
      <c r="AZ84" s="1" t="s">
        <v>79</v>
      </c>
      <c r="BA84" s="1" t="s">
        <v>80</v>
      </c>
      <c r="BB84" s="1" t="s">
        <v>80</v>
      </c>
      <c r="BC84" s="1" t="s">
        <v>28</v>
      </c>
      <c r="BD84" s="1" t="s">
        <v>81</v>
      </c>
      <c r="BE84" s="1" t="s">
        <v>82</v>
      </c>
      <c r="BF84" s="1" t="s">
        <v>82</v>
      </c>
      <c r="BG84" s="1" t="s">
        <v>30</v>
      </c>
      <c r="BI84" s="1" t="s">
        <v>32</v>
      </c>
      <c r="BJ84" s="1" t="s">
        <v>30</v>
      </c>
      <c r="BK84" s="1" t="s">
        <v>21</v>
      </c>
      <c r="BL84" s="1" t="s">
        <v>83</v>
      </c>
      <c r="BM84" s="1" t="s">
        <v>22</v>
      </c>
      <c r="BN84" s="1" t="s">
        <v>84</v>
      </c>
      <c r="BO84" s="1" t="s">
        <v>77</v>
      </c>
      <c r="BP84" s="1" t="s">
        <v>32</v>
      </c>
    </row>
    <row r="85" spans="1:68" x14ac:dyDescent="0.15">
      <c r="A85" s="1" t="s">
        <v>234</v>
      </c>
      <c r="B85" s="1" t="s">
        <v>235</v>
      </c>
      <c r="C85" s="3" t="s">
        <v>838</v>
      </c>
      <c r="J85" s="12" t="e">
        <f t="shared" ref="J85" si="166">IF(IFERROR(FIND(".",#REF!),-1)&gt;-1,MID(#REF!,2,FIND(".",#REF!)-2),MID(#REF!,2,LEN(#REF!)-2))</f>
        <v>#REF!</v>
      </c>
      <c r="K85" s="12" t="e">
        <f t="shared" ref="K85" si="167">IF(IFERROR(FIND(".",#REF!),-1)&gt;-1,MID(#REF!,FIND(".",#REF!)+1,FIND(".",#REF!,FIND(".",#REF!)+1)-FIND(".",#REF!)-1),MID(#REF!,2,LEN(#REF!)-2))</f>
        <v>#REF!</v>
      </c>
      <c r="L85" s="13" t="s">
        <v>906</v>
      </c>
      <c r="M85" s="12" t="e">
        <f>VLOOKUP(L85, '[1]App Inventory'!#REF!,2, FALSE)</f>
        <v>#REF!</v>
      </c>
      <c r="N85" s="15" t="s">
        <v>856</v>
      </c>
      <c r="O85" s="15" t="e">
        <f>VLOOKUP(N85, '[1]App Inventory'!#REF!,2, FALSE)</f>
        <v>#REF!</v>
      </c>
      <c r="P85" s="12" t="s">
        <v>857</v>
      </c>
      <c r="Q85" s="12" t="e">
        <f>VLOOKUP(L85, '[1]App Inventory'!#REF!,16, FALSE)</f>
        <v>#REF!</v>
      </c>
      <c r="R85" s="10" t="s">
        <v>836</v>
      </c>
      <c r="S85" s="11" t="e">
        <f>VLOOKUP(N85, '[1]App Inventory'!#REF!,16, FALSE)</f>
        <v>#REF!</v>
      </c>
      <c r="V85" s="1" t="s">
        <v>30</v>
      </c>
      <c r="W85" s="1" t="s">
        <v>21</v>
      </c>
      <c r="X85" s="1" t="s">
        <v>22</v>
      </c>
      <c r="Y85" s="1" t="s">
        <v>21</v>
      </c>
      <c r="Z85" s="1" t="s">
        <v>21</v>
      </c>
      <c r="AA85" s="1" t="s">
        <v>21</v>
      </c>
      <c r="AB85" s="1" t="s">
        <v>22</v>
      </c>
      <c r="AC85" s="1" t="s">
        <v>22</v>
      </c>
      <c r="AD85" s="1" t="s">
        <v>30</v>
      </c>
      <c r="AE85" s="1" t="s">
        <v>21</v>
      </c>
      <c r="AF85" s="1" t="s">
        <v>23</v>
      </c>
      <c r="AG85" s="1" t="s">
        <v>22</v>
      </c>
      <c r="AH85" s="1" t="s">
        <v>26</v>
      </c>
      <c r="AI85" s="1" t="s">
        <v>25</v>
      </c>
      <c r="AJ85" s="1" t="s">
        <v>26</v>
      </c>
      <c r="AK85" s="1" t="s">
        <v>71</v>
      </c>
      <c r="AL85" s="1" t="s">
        <v>26</v>
      </c>
      <c r="AM85" s="1" t="s">
        <v>28</v>
      </c>
      <c r="AN85" s="1" t="s">
        <v>32</v>
      </c>
      <c r="AO85" s="1" t="s">
        <v>21</v>
      </c>
      <c r="AP85" s="1" t="s">
        <v>82</v>
      </c>
      <c r="AQ85" s="1" t="s">
        <v>74</v>
      </c>
      <c r="AR85" s="1" t="s">
        <v>30</v>
      </c>
      <c r="AS85" s="1" t="s">
        <v>76</v>
      </c>
      <c r="AT85" s="1" t="s">
        <v>32</v>
      </c>
      <c r="AU85" s="1" t="s">
        <v>77</v>
      </c>
      <c r="AV85" s="1" t="s">
        <v>21</v>
      </c>
      <c r="AW85" s="1" t="s">
        <v>28</v>
      </c>
      <c r="AX85" s="1" t="s">
        <v>29</v>
      </c>
      <c r="AY85" s="1" t="s">
        <v>78</v>
      </c>
      <c r="AZ85" s="1" t="s">
        <v>79</v>
      </c>
      <c r="BA85" s="1" t="s">
        <v>80</v>
      </c>
      <c r="BB85" s="1" t="s">
        <v>80</v>
      </c>
      <c r="BC85" s="1" t="s">
        <v>28</v>
      </c>
      <c r="BD85" s="1" t="s">
        <v>81</v>
      </c>
      <c r="BE85" s="1" t="s">
        <v>82</v>
      </c>
      <c r="BF85" s="1" t="s">
        <v>82</v>
      </c>
      <c r="BG85" s="1" t="s">
        <v>30</v>
      </c>
      <c r="BI85" s="1" t="s">
        <v>32</v>
      </c>
      <c r="BJ85" s="1" t="s">
        <v>30</v>
      </c>
      <c r="BK85" s="1" t="s">
        <v>21</v>
      </c>
      <c r="BL85" s="1" t="s">
        <v>83</v>
      </c>
      <c r="BM85" s="1" t="s">
        <v>22</v>
      </c>
      <c r="BN85" s="1" t="s">
        <v>81</v>
      </c>
      <c r="BO85" s="1" t="s">
        <v>77</v>
      </c>
      <c r="BP85" s="1" t="s">
        <v>32</v>
      </c>
    </row>
    <row r="86" spans="1:68" x14ac:dyDescent="0.25">
      <c r="A86" s="1" t="s">
        <v>236</v>
      </c>
      <c r="B86" s="1" t="s">
        <v>237</v>
      </c>
      <c r="J86" s="3" t="e">
        <f t="shared" ref="J86" si="168">IF(IFERROR(FIND(".",#REF!),-1)&gt;-1,MID(#REF!,2,FIND(".",#REF!)-2),MID(#REF!,2,LEN(#REF!)-2))</f>
        <v>#REF!</v>
      </c>
      <c r="K86" s="3" t="e">
        <f t="shared" ref="K86" si="169">IF(IFERROR(FIND(".",#REF!),-1)&gt;-1,MID(#REF!,FIND(".",#REF!)+1,FIND(".",#REF!,FIND(".",#REF!)+1)-FIND(".",#REF!)-1),MID(#REF!,2,LEN(#REF!)-2))</f>
        <v>#REF!</v>
      </c>
      <c r="M86" s="3" t="s">
        <v>907</v>
      </c>
      <c r="O86" s="3" t="e">
        <f>VLOOKUP(N86, '[1]App Inventory'!#REF!,2, FALSE)</f>
        <v>#REF!</v>
      </c>
      <c r="S86" s="3" t="e">
        <f>VLOOKUP(N86, '[1]App Inventory'!#REF!,16, FALSE)</f>
        <v>#REF!</v>
      </c>
      <c r="V86" s="1" t="s">
        <v>30</v>
      </c>
      <c r="W86" s="1" t="s">
        <v>21</v>
      </c>
      <c r="X86" s="1" t="s">
        <v>22</v>
      </c>
      <c r="Y86" s="1" t="s">
        <v>21</v>
      </c>
      <c r="Z86" s="1" t="s">
        <v>21</v>
      </c>
      <c r="AA86" s="1" t="s">
        <v>21</v>
      </c>
      <c r="AB86" s="1" t="s">
        <v>22</v>
      </c>
      <c r="AC86" s="1" t="s">
        <v>22</v>
      </c>
      <c r="AD86" s="1" t="s">
        <v>30</v>
      </c>
      <c r="AE86" s="1" t="s">
        <v>21</v>
      </c>
      <c r="AF86" s="1" t="s">
        <v>23</v>
      </c>
      <c r="AG86" s="1" t="s">
        <v>22</v>
      </c>
      <c r="AH86" s="1" t="s">
        <v>26</v>
      </c>
      <c r="AI86" s="1" t="s">
        <v>25</v>
      </c>
      <c r="AJ86" s="1" t="s">
        <v>26</v>
      </c>
      <c r="AK86" s="1" t="s">
        <v>71</v>
      </c>
      <c r="AL86" s="1" t="s">
        <v>26</v>
      </c>
      <c r="AM86" s="1" t="s">
        <v>28</v>
      </c>
      <c r="AN86" s="1" t="s">
        <v>32</v>
      </c>
      <c r="AO86" s="1" t="s">
        <v>21</v>
      </c>
      <c r="AP86" s="1" t="s">
        <v>218</v>
      </c>
      <c r="AQ86" s="1" t="s">
        <v>218</v>
      </c>
      <c r="AR86" s="1" t="s">
        <v>30</v>
      </c>
      <c r="AS86" s="1" t="s">
        <v>76</v>
      </c>
      <c r="AT86" s="1" t="s">
        <v>32</v>
      </c>
      <c r="AU86" s="1" t="s">
        <v>77</v>
      </c>
      <c r="AV86" s="1" t="s">
        <v>21</v>
      </c>
      <c r="AW86" s="1" t="s">
        <v>28</v>
      </c>
      <c r="AX86" s="1" t="s">
        <v>29</v>
      </c>
      <c r="AY86" s="1" t="s">
        <v>78</v>
      </c>
      <c r="AZ86" s="1" t="s">
        <v>79</v>
      </c>
      <c r="BA86" s="1" t="s">
        <v>80</v>
      </c>
      <c r="BB86" s="1" t="s">
        <v>80</v>
      </c>
      <c r="BC86" s="1" t="s">
        <v>28</v>
      </c>
      <c r="BD86" s="1" t="s">
        <v>81</v>
      </c>
      <c r="BE86" s="1" t="s">
        <v>82</v>
      </c>
      <c r="BF86" s="1" t="s">
        <v>82</v>
      </c>
      <c r="BG86" s="1" t="s">
        <v>30</v>
      </c>
      <c r="BI86" s="1" t="s">
        <v>32</v>
      </c>
      <c r="BJ86" s="1" t="s">
        <v>30</v>
      </c>
      <c r="BK86" s="1" t="s">
        <v>21</v>
      </c>
      <c r="BL86" s="1" t="s">
        <v>83</v>
      </c>
      <c r="BM86" s="1" t="s">
        <v>22</v>
      </c>
      <c r="BN86" s="1" t="s">
        <v>81</v>
      </c>
      <c r="BO86" s="1" t="s">
        <v>77</v>
      </c>
      <c r="BP86" s="1" t="s">
        <v>32</v>
      </c>
    </row>
    <row r="87" spans="1:68" x14ac:dyDescent="0.25">
      <c r="A87" s="1" t="s">
        <v>238</v>
      </c>
      <c r="B87" s="1" t="s">
        <v>21</v>
      </c>
      <c r="V87" s="1" t="s">
        <v>30</v>
      </c>
      <c r="W87" s="1" t="s">
        <v>21</v>
      </c>
      <c r="X87" s="1" t="s">
        <v>22</v>
      </c>
      <c r="Y87" s="1" t="s">
        <v>21</v>
      </c>
      <c r="Z87" s="1" t="s">
        <v>21</v>
      </c>
      <c r="AA87" s="1" t="s">
        <v>21</v>
      </c>
      <c r="AB87" s="1" t="s">
        <v>22</v>
      </c>
      <c r="AC87" s="1" t="s">
        <v>22</v>
      </c>
      <c r="AD87" s="1" t="s">
        <v>30</v>
      </c>
      <c r="AE87" s="1" t="s">
        <v>21</v>
      </c>
      <c r="AF87" s="1" t="s">
        <v>23</v>
      </c>
      <c r="AG87" s="1" t="s">
        <v>22</v>
      </c>
      <c r="AH87" s="1" t="s">
        <v>26</v>
      </c>
      <c r="AI87" s="1" t="s">
        <v>25</v>
      </c>
      <c r="AJ87" s="1" t="s">
        <v>26</v>
      </c>
      <c r="AK87" s="1" t="s">
        <v>71</v>
      </c>
      <c r="AL87" s="1" t="s">
        <v>26</v>
      </c>
      <c r="AM87" s="1" t="s">
        <v>28</v>
      </c>
      <c r="AN87" s="1" t="s">
        <v>32</v>
      </c>
      <c r="AO87" s="1" t="s">
        <v>21</v>
      </c>
      <c r="AP87" s="1" t="s">
        <v>125</v>
      </c>
      <c r="AQ87" s="1" t="s">
        <v>74</v>
      </c>
      <c r="AR87" s="1" t="s">
        <v>30</v>
      </c>
      <c r="AS87" s="1" t="s">
        <v>76</v>
      </c>
      <c r="AT87" s="1" t="s">
        <v>32</v>
      </c>
      <c r="AU87" s="1" t="s">
        <v>77</v>
      </c>
      <c r="AV87" s="1" t="s">
        <v>21</v>
      </c>
      <c r="AW87" s="1" t="s">
        <v>28</v>
      </c>
      <c r="AX87" s="1" t="s">
        <v>29</v>
      </c>
      <c r="AY87" s="1" t="s">
        <v>78</v>
      </c>
      <c r="AZ87" s="1" t="s">
        <v>79</v>
      </c>
      <c r="BA87" s="1" t="s">
        <v>80</v>
      </c>
      <c r="BB87" s="1" t="s">
        <v>80</v>
      </c>
      <c r="BC87" s="1" t="s">
        <v>28</v>
      </c>
      <c r="BD87" s="1" t="s">
        <v>81</v>
      </c>
      <c r="BE87" s="1" t="s">
        <v>82</v>
      </c>
      <c r="BF87" s="1" t="s">
        <v>82</v>
      </c>
      <c r="BG87" s="1" t="s">
        <v>30</v>
      </c>
      <c r="BI87" s="1" t="s">
        <v>32</v>
      </c>
      <c r="BJ87" s="1" t="s">
        <v>30</v>
      </c>
      <c r="BK87" s="1" t="s">
        <v>21</v>
      </c>
      <c r="BL87" s="1" t="s">
        <v>83</v>
      </c>
      <c r="BM87" s="1" t="s">
        <v>22</v>
      </c>
      <c r="BN87" s="1" t="s">
        <v>84</v>
      </c>
      <c r="BO87" s="1" t="s">
        <v>77</v>
      </c>
      <c r="BP87" s="1" t="s">
        <v>32</v>
      </c>
    </row>
    <row r="88" spans="1:68" x14ac:dyDescent="0.25">
      <c r="A88" s="1" t="s">
        <v>239</v>
      </c>
      <c r="B88" s="1" t="s">
        <v>240</v>
      </c>
      <c r="V88" s="1" t="s">
        <v>30</v>
      </c>
      <c r="W88" s="1" t="s">
        <v>21</v>
      </c>
      <c r="X88" s="1" t="s">
        <v>22</v>
      </c>
      <c r="Y88" s="1" t="s">
        <v>21</v>
      </c>
      <c r="Z88" s="1" t="s">
        <v>21</v>
      </c>
      <c r="AA88" s="1" t="s">
        <v>21</v>
      </c>
      <c r="AB88" s="1" t="s">
        <v>22</v>
      </c>
      <c r="AC88" s="1" t="s">
        <v>22</v>
      </c>
      <c r="AD88" s="1" t="s">
        <v>30</v>
      </c>
      <c r="AE88" s="1" t="s">
        <v>21</v>
      </c>
      <c r="AF88" s="1" t="s">
        <v>23</v>
      </c>
      <c r="AG88" s="1" t="s">
        <v>22</v>
      </c>
      <c r="AH88" s="1" t="s">
        <v>24</v>
      </c>
      <c r="AI88" s="1" t="s">
        <v>25</v>
      </c>
      <c r="AJ88" s="1" t="s">
        <v>26</v>
      </c>
      <c r="AK88" s="1" t="s">
        <v>71</v>
      </c>
      <c r="AL88" s="1" t="s">
        <v>26</v>
      </c>
      <c r="AM88" s="1" t="s">
        <v>28</v>
      </c>
      <c r="AN88" s="1" t="s">
        <v>32</v>
      </c>
      <c r="AO88" s="1" t="s">
        <v>21</v>
      </c>
      <c r="AP88" s="1" t="s">
        <v>82</v>
      </c>
      <c r="AQ88" s="1" t="s">
        <v>74</v>
      </c>
      <c r="AR88" s="1" t="s">
        <v>30</v>
      </c>
      <c r="AS88" s="1" t="s">
        <v>76</v>
      </c>
      <c r="AT88" s="1" t="s">
        <v>32</v>
      </c>
      <c r="AU88" s="1" t="s">
        <v>77</v>
      </c>
      <c r="AV88" s="1" t="s">
        <v>21</v>
      </c>
      <c r="AW88" s="1" t="s">
        <v>28</v>
      </c>
      <c r="AX88" s="1" t="s">
        <v>29</v>
      </c>
      <c r="AY88" s="1" t="s">
        <v>78</v>
      </c>
      <c r="AZ88" s="1" t="s">
        <v>79</v>
      </c>
      <c r="BA88" s="1" t="s">
        <v>80</v>
      </c>
      <c r="BB88" s="1" t="s">
        <v>80</v>
      </c>
      <c r="BC88" s="1" t="s">
        <v>28</v>
      </c>
      <c r="BD88" s="1" t="s">
        <v>81</v>
      </c>
      <c r="BE88" s="1" t="s">
        <v>82</v>
      </c>
      <c r="BF88" s="1" t="s">
        <v>82</v>
      </c>
      <c r="BG88" s="1" t="s">
        <v>30</v>
      </c>
      <c r="BI88" s="1" t="s">
        <v>32</v>
      </c>
      <c r="BJ88" s="1" t="s">
        <v>30</v>
      </c>
      <c r="BK88" s="1" t="s">
        <v>21</v>
      </c>
      <c r="BL88" s="1" t="s">
        <v>83</v>
      </c>
      <c r="BM88" s="1" t="s">
        <v>22</v>
      </c>
      <c r="BN88" s="1" t="s">
        <v>84</v>
      </c>
      <c r="BO88" s="1" t="s">
        <v>77</v>
      </c>
      <c r="BP88" s="1" t="s">
        <v>32</v>
      </c>
    </row>
    <row r="89" spans="1:68" x14ac:dyDescent="0.25">
      <c r="A89" s="1" t="s">
        <v>241</v>
      </c>
      <c r="B89" s="1" t="s">
        <v>242</v>
      </c>
      <c r="V89" s="1" t="s">
        <v>30</v>
      </c>
      <c r="W89" s="1" t="s">
        <v>21</v>
      </c>
      <c r="X89" s="1" t="s">
        <v>22</v>
      </c>
      <c r="Y89" s="1" t="s">
        <v>21</v>
      </c>
      <c r="Z89" s="1" t="s">
        <v>21</v>
      </c>
      <c r="AA89" s="1" t="s">
        <v>21</v>
      </c>
      <c r="AB89" s="1" t="s">
        <v>22</v>
      </c>
      <c r="AC89" s="1" t="s">
        <v>22</v>
      </c>
      <c r="AD89" s="1" t="s">
        <v>30</v>
      </c>
      <c r="AE89" s="1" t="s">
        <v>21</v>
      </c>
      <c r="AF89" s="1" t="s">
        <v>23</v>
      </c>
      <c r="AG89" s="1" t="s">
        <v>22</v>
      </c>
      <c r="AH89" s="1" t="s">
        <v>26</v>
      </c>
      <c r="AI89" s="1" t="s">
        <v>25</v>
      </c>
      <c r="AJ89" s="1" t="s">
        <v>26</v>
      </c>
      <c r="AK89" s="1" t="s">
        <v>71</v>
      </c>
      <c r="AL89" s="1" t="s">
        <v>26</v>
      </c>
      <c r="AM89" s="1" t="s">
        <v>28</v>
      </c>
      <c r="AN89" s="1" t="s">
        <v>32</v>
      </c>
      <c r="AO89" s="1" t="s">
        <v>21</v>
      </c>
      <c r="AP89" s="1" t="s">
        <v>82</v>
      </c>
      <c r="AQ89" s="1" t="s">
        <v>215</v>
      </c>
      <c r="AR89" s="1" t="s">
        <v>30</v>
      </c>
      <c r="AS89" s="1" t="s">
        <v>76</v>
      </c>
      <c r="AT89" s="1" t="s">
        <v>32</v>
      </c>
      <c r="AU89" s="1" t="s">
        <v>77</v>
      </c>
      <c r="AV89" s="1" t="s">
        <v>21</v>
      </c>
      <c r="AW89" s="1" t="s">
        <v>28</v>
      </c>
      <c r="AX89" s="1" t="s">
        <v>29</v>
      </c>
      <c r="AY89" s="1" t="s">
        <v>78</v>
      </c>
      <c r="AZ89" s="1" t="s">
        <v>79</v>
      </c>
      <c r="BA89" s="1" t="s">
        <v>80</v>
      </c>
      <c r="BB89" s="1" t="s">
        <v>80</v>
      </c>
      <c r="BC89" s="1" t="s">
        <v>28</v>
      </c>
      <c r="BD89" s="1" t="s">
        <v>81</v>
      </c>
      <c r="BE89" s="1" t="s">
        <v>82</v>
      </c>
      <c r="BF89" s="1" t="s">
        <v>82</v>
      </c>
      <c r="BG89" s="1" t="s">
        <v>30</v>
      </c>
      <c r="BI89" s="1" t="s">
        <v>32</v>
      </c>
      <c r="BJ89" s="1" t="s">
        <v>30</v>
      </c>
      <c r="BK89" s="1" t="s">
        <v>21</v>
      </c>
      <c r="BL89" s="1" t="s">
        <v>83</v>
      </c>
      <c r="BM89" s="1" t="s">
        <v>22</v>
      </c>
      <c r="BN89" s="1" t="s">
        <v>84</v>
      </c>
      <c r="BO89" s="1" t="s">
        <v>77</v>
      </c>
      <c r="BP89" s="1" t="s">
        <v>32</v>
      </c>
    </row>
    <row r="90" spans="1:68" x14ac:dyDescent="0.25">
      <c r="A90" s="1" t="s">
        <v>243</v>
      </c>
      <c r="B90" s="1" t="s">
        <v>244</v>
      </c>
      <c r="V90" s="1" t="s">
        <v>30</v>
      </c>
      <c r="W90" s="1" t="s">
        <v>21</v>
      </c>
      <c r="X90" s="1" t="s">
        <v>22</v>
      </c>
      <c r="Y90" s="1" t="s">
        <v>21</v>
      </c>
      <c r="Z90" s="1" t="s">
        <v>21</v>
      </c>
      <c r="AA90" s="1" t="s">
        <v>21</v>
      </c>
      <c r="AB90" s="1" t="s">
        <v>22</v>
      </c>
      <c r="AC90" s="1" t="s">
        <v>22</v>
      </c>
      <c r="AD90" s="1" t="s">
        <v>30</v>
      </c>
      <c r="AE90" s="1" t="s">
        <v>21</v>
      </c>
      <c r="AF90" s="1" t="s">
        <v>23</v>
      </c>
      <c r="AG90" s="1" t="s">
        <v>22</v>
      </c>
      <c r="AH90" s="1" t="s">
        <v>24</v>
      </c>
      <c r="AI90" s="1" t="s">
        <v>25</v>
      </c>
      <c r="AJ90" s="1" t="s">
        <v>26</v>
      </c>
      <c r="AK90" s="1" t="s">
        <v>71</v>
      </c>
      <c r="AL90" s="1" t="s">
        <v>26</v>
      </c>
      <c r="AM90" s="1" t="s">
        <v>28</v>
      </c>
      <c r="AN90" s="1" t="s">
        <v>32</v>
      </c>
      <c r="AO90" s="1" t="s">
        <v>21</v>
      </c>
      <c r="AP90" s="1" t="s">
        <v>82</v>
      </c>
      <c r="AQ90" s="1" t="s">
        <v>74</v>
      </c>
      <c r="AR90" s="1" t="s">
        <v>30</v>
      </c>
      <c r="AS90" s="1" t="s">
        <v>76</v>
      </c>
      <c r="AT90" s="1" t="s">
        <v>32</v>
      </c>
      <c r="AU90" s="1" t="s">
        <v>77</v>
      </c>
      <c r="AV90" s="1" t="s">
        <v>21</v>
      </c>
      <c r="AW90" s="1" t="s">
        <v>28</v>
      </c>
      <c r="AX90" s="1" t="s">
        <v>29</v>
      </c>
      <c r="AY90" s="1" t="s">
        <v>78</v>
      </c>
      <c r="AZ90" s="1" t="s">
        <v>79</v>
      </c>
      <c r="BA90" s="1" t="s">
        <v>80</v>
      </c>
      <c r="BB90" s="1" t="s">
        <v>80</v>
      </c>
      <c r="BC90" s="1" t="s">
        <v>28</v>
      </c>
      <c r="BD90" s="1" t="s">
        <v>81</v>
      </c>
      <c r="BE90" s="1" t="s">
        <v>82</v>
      </c>
      <c r="BF90" s="1" t="s">
        <v>82</v>
      </c>
      <c r="BG90" s="1" t="s">
        <v>30</v>
      </c>
      <c r="BI90" s="1" t="s">
        <v>32</v>
      </c>
      <c r="BJ90" s="1" t="s">
        <v>30</v>
      </c>
      <c r="BK90" s="1" t="s">
        <v>21</v>
      </c>
      <c r="BL90" s="1" t="s">
        <v>83</v>
      </c>
      <c r="BM90" s="1" t="s">
        <v>22</v>
      </c>
      <c r="BN90" s="1" t="s">
        <v>84</v>
      </c>
      <c r="BO90" s="1" t="s">
        <v>77</v>
      </c>
      <c r="BP90" s="1" t="s">
        <v>32</v>
      </c>
    </row>
    <row r="91" spans="1:68" x14ac:dyDescent="0.25">
      <c r="A91" s="1" t="s">
        <v>245</v>
      </c>
      <c r="B91" s="1" t="s">
        <v>246</v>
      </c>
      <c r="V91" s="1" t="s">
        <v>30</v>
      </c>
      <c r="W91" s="1" t="s">
        <v>21</v>
      </c>
      <c r="X91" s="1" t="s">
        <v>22</v>
      </c>
      <c r="Y91" s="1" t="s">
        <v>21</v>
      </c>
      <c r="Z91" s="1" t="s">
        <v>21</v>
      </c>
      <c r="AA91" s="1" t="s">
        <v>21</v>
      </c>
      <c r="AB91" s="1" t="s">
        <v>22</v>
      </c>
      <c r="AC91" s="1" t="s">
        <v>22</v>
      </c>
      <c r="AD91" s="1" t="s">
        <v>30</v>
      </c>
      <c r="AE91" s="1" t="s">
        <v>21</v>
      </c>
      <c r="AF91" s="1" t="s">
        <v>23</v>
      </c>
      <c r="AG91" s="1" t="s">
        <v>22</v>
      </c>
      <c r="AH91" s="1" t="s">
        <v>24</v>
      </c>
      <c r="AI91" s="1" t="s">
        <v>25</v>
      </c>
      <c r="AJ91" s="1" t="s">
        <v>26</v>
      </c>
      <c r="AK91" s="1" t="s">
        <v>71</v>
      </c>
      <c r="AL91" s="1" t="s">
        <v>26</v>
      </c>
      <c r="AM91" s="1" t="s">
        <v>28</v>
      </c>
      <c r="AN91" s="1" t="s">
        <v>32</v>
      </c>
      <c r="AO91" s="1" t="s">
        <v>21</v>
      </c>
      <c r="AP91" s="1" t="s">
        <v>82</v>
      </c>
      <c r="AQ91" s="1" t="s">
        <v>74</v>
      </c>
      <c r="AR91" s="1" t="s">
        <v>30</v>
      </c>
      <c r="AS91" s="1" t="s">
        <v>76</v>
      </c>
      <c r="AT91" s="1" t="s">
        <v>32</v>
      </c>
      <c r="AU91" s="1" t="s">
        <v>77</v>
      </c>
      <c r="AV91" s="1" t="s">
        <v>21</v>
      </c>
      <c r="AW91" s="1" t="s">
        <v>28</v>
      </c>
      <c r="AX91" s="1" t="s">
        <v>29</v>
      </c>
      <c r="AY91" s="1" t="s">
        <v>78</v>
      </c>
      <c r="AZ91" s="1" t="s">
        <v>79</v>
      </c>
      <c r="BA91" s="1" t="s">
        <v>80</v>
      </c>
      <c r="BB91" s="1" t="s">
        <v>80</v>
      </c>
      <c r="BC91" s="1" t="s">
        <v>28</v>
      </c>
      <c r="BD91" s="1" t="s">
        <v>81</v>
      </c>
      <c r="BE91" s="1" t="s">
        <v>82</v>
      </c>
      <c r="BF91" s="1" t="s">
        <v>82</v>
      </c>
      <c r="BG91" s="1" t="s">
        <v>30</v>
      </c>
      <c r="BI91" s="1" t="s">
        <v>32</v>
      </c>
      <c r="BJ91" s="1" t="s">
        <v>30</v>
      </c>
      <c r="BK91" s="1" t="s">
        <v>21</v>
      </c>
      <c r="BL91" s="1" t="s">
        <v>83</v>
      </c>
      <c r="BM91" s="1" t="s">
        <v>22</v>
      </c>
      <c r="BN91" s="1" t="s">
        <v>84</v>
      </c>
      <c r="BO91" s="1" t="s">
        <v>77</v>
      </c>
      <c r="BP91" s="1" t="s">
        <v>32</v>
      </c>
    </row>
    <row r="92" spans="1:68" x14ac:dyDescent="0.25">
      <c r="A92" s="1" t="s">
        <v>247</v>
      </c>
      <c r="B92" s="1" t="s">
        <v>248</v>
      </c>
      <c r="V92" s="1" t="s">
        <v>30</v>
      </c>
      <c r="W92" s="1" t="s">
        <v>21</v>
      </c>
      <c r="X92" s="1" t="s">
        <v>22</v>
      </c>
      <c r="Y92" s="1" t="s">
        <v>21</v>
      </c>
      <c r="Z92" s="1" t="s">
        <v>21</v>
      </c>
      <c r="AA92" s="1" t="s">
        <v>21</v>
      </c>
      <c r="AB92" s="1" t="s">
        <v>22</v>
      </c>
      <c r="AC92" s="1" t="s">
        <v>22</v>
      </c>
      <c r="AD92" s="1" t="s">
        <v>30</v>
      </c>
      <c r="AE92" s="1" t="s">
        <v>21</v>
      </c>
      <c r="AF92" s="1" t="s">
        <v>23</v>
      </c>
      <c r="AG92" s="1" t="s">
        <v>22</v>
      </c>
      <c r="AH92" s="1" t="s">
        <v>24</v>
      </c>
      <c r="AI92" s="1" t="s">
        <v>25</v>
      </c>
      <c r="AJ92" s="1" t="s">
        <v>26</v>
      </c>
      <c r="AK92" s="1" t="s">
        <v>71</v>
      </c>
      <c r="AL92" s="1" t="s">
        <v>26</v>
      </c>
      <c r="AM92" s="1" t="s">
        <v>28</v>
      </c>
      <c r="AN92" s="1" t="s">
        <v>32</v>
      </c>
      <c r="AO92" s="1" t="s">
        <v>21</v>
      </c>
      <c r="AP92" s="1" t="s">
        <v>82</v>
      </c>
      <c r="AQ92" s="1" t="s">
        <v>74</v>
      </c>
      <c r="AR92" s="1" t="s">
        <v>30</v>
      </c>
      <c r="AS92" s="1" t="s">
        <v>76</v>
      </c>
      <c r="AT92" s="1" t="s">
        <v>32</v>
      </c>
      <c r="AU92" s="1" t="s">
        <v>77</v>
      </c>
      <c r="AV92" s="1" t="s">
        <v>21</v>
      </c>
      <c r="AW92" s="1" t="s">
        <v>28</v>
      </c>
      <c r="AX92" s="1" t="s">
        <v>29</v>
      </c>
      <c r="AY92" s="1" t="s">
        <v>78</v>
      </c>
      <c r="AZ92" s="1" t="s">
        <v>79</v>
      </c>
      <c r="BA92" s="1" t="s">
        <v>80</v>
      </c>
      <c r="BB92" s="1" t="s">
        <v>80</v>
      </c>
      <c r="BC92" s="1" t="s">
        <v>28</v>
      </c>
      <c r="BD92" s="1" t="s">
        <v>81</v>
      </c>
      <c r="BE92" s="1" t="s">
        <v>82</v>
      </c>
      <c r="BF92" s="1" t="s">
        <v>82</v>
      </c>
      <c r="BG92" s="1" t="s">
        <v>30</v>
      </c>
      <c r="BI92" s="1" t="s">
        <v>32</v>
      </c>
      <c r="BJ92" s="1" t="s">
        <v>30</v>
      </c>
      <c r="BK92" s="1" t="s">
        <v>21</v>
      </c>
      <c r="BL92" s="1" t="s">
        <v>83</v>
      </c>
      <c r="BM92" s="1" t="s">
        <v>22</v>
      </c>
      <c r="BN92" s="1" t="s">
        <v>84</v>
      </c>
      <c r="BO92" s="1" t="s">
        <v>77</v>
      </c>
      <c r="BP92" s="1" t="s">
        <v>32</v>
      </c>
    </row>
    <row r="93" spans="1:68" x14ac:dyDescent="0.25">
      <c r="A93" s="1" t="s">
        <v>249</v>
      </c>
      <c r="B93" s="1" t="s">
        <v>250</v>
      </c>
      <c r="V93" s="1" t="s">
        <v>30</v>
      </c>
      <c r="W93" s="1" t="s">
        <v>21</v>
      </c>
      <c r="X93" s="1" t="s">
        <v>22</v>
      </c>
      <c r="Y93" s="1" t="s">
        <v>21</v>
      </c>
      <c r="Z93" s="1" t="s">
        <v>21</v>
      </c>
      <c r="AA93" s="1" t="s">
        <v>21</v>
      </c>
      <c r="AB93" s="1" t="s">
        <v>22</v>
      </c>
      <c r="AC93" s="1" t="s">
        <v>22</v>
      </c>
      <c r="AD93" s="1" t="s">
        <v>30</v>
      </c>
      <c r="AE93" s="1" t="s">
        <v>21</v>
      </c>
      <c r="AF93" s="1" t="s">
        <v>23</v>
      </c>
      <c r="AG93" s="1" t="s">
        <v>22</v>
      </c>
      <c r="AH93" s="1" t="s">
        <v>24</v>
      </c>
      <c r="AI93" s="1" t="s">
        <v>25</v>
      </c>
      <c r="AJ93" s="1" t="s">
        <v>26</v>
      </c>
      <c r="AK93" s="1" t="s">
        <v>71</v>
      </c>
      <c r="AL93" s="1" t="s">
        <v>26</v>
      </c>
      <c r="AM93" s="1" t="s">
        <v>28</v>
      </c>
      <c r="AN93" s="1" t="s">
        <v>32</v>
      </c>
      <c r="AO93" s="1" t="s">
        <v>21</v>
      </c>
      <c r="AP93" s="1" t="s">
        <v>82</v>
      </c>
      <c r="AQ93" s="1" t="s">
        <v>74</v>
      </c>
      <c r="AR93" s="1" t="s">
        <v>30</v>
      </c>
      <c r="AS93" s="1" t="s">
        <v>76</v>
      </c>
      <c r="AT93" s="1" t="s">
        <v>32</v>
      </c>
      <c r="AU93" s="1" t="s">
        <v>77</v>
      </c>
      <c r="AV93" s="1" t="s">
        <v>21</v>
      </c>
      <c r="AW93" s="1" t="s">
        <v>28</v>
      </c>
      <c r="AX93" s="1" t="s">
        <v>29</v>
      </c>
      <c r="AY93" s="1" t="s">
        <v>78</v>
      </c>
      <c r="AZ93" s="1" t="s">
        <v>79</v>
      </c>
      <c r="BA93" s="1" t="s">
        <v>80</v>
      </c>
      <c r="BB93" s="1" t="s">
        <v>80</v>
      </c>
      <c r="BC93" s="1" t="s">
        <v>28</v>
      </c>
      <c r="BD93" s="1" t="s">
        <v>81</v>
      </c>
      <c r="BE93" s="1" t="s">
        <v>82</v>
      </c>
      <c r="BF93" s="1" t="s">
        <v>82</v>
      </c>
      <c r="BG93" s="1" t="s">
        <v>30</v>
      </c>
      <c r="BI93" s="1" t="s">
        <v>32</v>
      </c>
      <c r="BJ93" s="1" t="s">
        <v>30</v>
      </c>
      <c r="BK93" s="1" t="s">
        <v>21</v>
      </c>
      <c r="BL93" s="1" t="s">
        <v>83</v>
      </c>
      <c r="BM93" s="1" t="s">
        <v>22</v>
      </c>
      <c r="BN93" s="1" t="s">
        <v>84</v>
      </c>
      <c r="BO93" s="1" t="s">
        <v>77</v>
      </c>
      <c r="BP93" s="1" t="s">
        <v>32</v>
      </c>
    </row>
    <row r="94" spans="1:68" x14ac:dyDescent="0.25">
      <c r="A94" s="1" t="s">
        <v>251</v>
      </c>
      <c r="B94" s="1" t="s">
        <v>252</v>
      </c>
      <c r="V94" s="1" t="s">
        <v>30</v>
      </c>
      <c r="W94" s="1" t="s">
        <v>21</v>
      </c>
      <c r="X94" s="1" t="s">
        <v>22</v>
      </c>
      <c r="Y94" s="1" t="s">
        <v>21</v>
      </c>
      <c r="Z94" s="1" t="s">
        <v>21</v>
      </c>
      <c r="AA94" s="1" t="s">
        <v>21</v>
      </c>
      <c r="AB94" s="1" t="s">
        <v>22</v>
      </c>
      <c r="AC94" s="1" t="s">
        <v>22</v>
      </c>
      <c r="AD94" s="1" t="s">
        <v>30</v>
      </c>
      <c r="AE94" s="1" t="s">
        <v>21</v>
      </c>
      <c r="AF94" s="1" t="s">
        <v>23</v>
      </c>
      <c r="AG94" s="1" t="s">
        <v>22</v>
      </c>
      <c r="AH94" s="1" t="s">
        <v>26</v>
      </c>
      <c r="AI94" s="1" t="s">
        <v>25</v>
      </c>
      <c r="AJ94" s="1" t="s">
        <v>26</v>
      </c>
      <c r="AK94" s="1" t="s">
        <v>71</v>
      </c>
      <c r="AL94" s="1" t="s">
        <v>26</v>
      </c>
      <c r="AM94" s="1" t="s">
        <v>28</v>
      </c>
      <c r="AN94" s="1" t="s">
        <v>32</v>
      </c>
      <c r="AO94" s="1" t="s">
        <v>21</v>
      </c>
      <c r="AP94" s="1" t="s">
        <v>82</v>
      </c>
      <c r="AQ94" s="1" t="s">
        <v>188</v>
      </c>
      <c r="AR94" s="1" t="s">
        <v>30</v>
      </c>
      <c r="AS94" s="1" t="s">
        <v>76</v>
      </c>
      <c r="AT94" s="1" t="s">
        <v>32</v>
      </c>
      <c r="AU94" s="1" t="s">
        <v>77</v>
      </c>
      <c r="AV94" s="1" t="s">
        <v>21</v>
      </c>
      <c r="AW94" s="1" t="s">
        <v>28</v>
      </c>
      <c r="AX94" s="1" t="s">
        <v>29</v>
      </c>
      <c r="AY94" s="1" t="s">
        <v>78</v>
      </c>
      <c r="AZ94" s="1" t="s">
        <v>79</v>
      </c>
      <c r="BA94" s="1" t="s">
        <v>80</v>
      </c>
      <c r="BB94" s="1" t="s">
        <v>80</v>
      </c>
      <c r="BC94" s="1" t="s">
        <v>28</v>
      </c>
      <c r="BD94" s="1" t="s">
        <v>81</v>
      </c>
      <c r="BE94" s="1" t="s">
        <v>82</v>
      </c>
      <c r="BF94" s="1" t="s">
        <v>82</v>
      </c>
      <c r="BG94" s="1" t="s">
        <v>30</v>
      </c>
      <c r="BI94" s="1" t="s">
        <v>32</v>
      </c>
      <c r="BJ94" s="1" t="s">
        <v>30</v>
      </c>
      <c r="BK94" s="1" t="s">
        <v>21</v>
      </c>
      <c r="BL94" s="1" t="s">
        <v>83</v>
      </c>
      <c r="BM94" s="1" t="s">
        <v>22</v>
      </c>
      <c r="BN94" s="1" t="s">
        <v>84</v>
      </c>
      <c r="BO94" s="1" t="s">
        <v>77</v>
      </c>
      <c r="BP94" s="1" t="s">
        <v>32</v>
      </c>
    </row>
    <row r="95" spans="1:68" x14ac:dyDescent="0.25">
      <c r="A95" s="1" t="s">
        <v>253</v>
      </c>
      <c r="B95" s="1" t="s">
        <v>254</v>
      </c>
      <c r="V95" s="1" t="s">
        <v>30</v>
      </c>
      <c r="W95" s="1" t="s">
        <v>21</v>
      </c>
      <c r="X95" s="1" t="s">
        <v>22</v>
      </c>
      <c r="Y95" s="1" t="s">
        <v>21</v>
      </c>
      <c r="Z95" s="1" t="s">
        <v>21</v>
      </c>
      <c r="AA95" s="1" t="s">
        <v>21</v>
      </c>
      <c r="AB95" s="1" t="s">
        <v>22</v>
      </c>
      <c r="AC95" s="1" t="s">
        <v>22</v>
      </c>
      <c r="AD95" s="1" t="s">
        <v>30</v>
      </c>
      <c r="AE95" s="1" t="s">
        <v>21</v>
      </c>
      <c r="AF95" s="1" t="s">
        <v>23</v>
      </c>
      <c r="AG95" s="1" t="s">
        <v>22</v>
      </c>
      <c r="AH95" s="1" t="s">
        <v>26</v>
      </c>
      <c r="AI95" s="1" t="s">
        <v>25</v>
      </c>
      <c r="AJ95" s="1" t="s">
        <v>26</v>
      </c>
      <c r="AK95" s="1" t="s">
        <v>181</v>
      </c>
      <c r="AL95" s="1" t="s">
        <v>26</v>
      </c>
      <c r="AM95" s="1" t="s">
        <v>28</v>
      </c>
      <c r="AN95" s="1" t="s">
        <v>32</v>
      </c>
      <c r="AO95" s="1" t="s">
        <v>21</v>
      </c>
      <c r="AP95" s="1" t="s">
        <v>82</v>
      </c>
      <c r="AQ95" s="1" t="s">
        <v>74</v>
      </c>
      <c r="AR95" s="1" t="s">
        <v>30</v>
      </c>
      <c r="AS95" s="1" t="s">
        <v>108</v>
      </c>
      <c r="AT95" s="1" t="s">
        <v>32</v>
      </c>
      <c r="AU95" s="1" t="s">
        <v>77</v>
      </c>
      <c r="AV95" s="1" t="s">
        <v>21</v>
      </c>
      <c r="AW95" s="1" t="s">
        <v>28</v>
      </c>
      <c r="AX95" s="1" t="s">
        <v>29</v>
      </c>
      <c r="AY95" s="1" t="s">
        <v>78</v>
      </c>
      <c r="AZ95" s="1" t="s">
        <v>79</v>
      </c>
      <c r="BA95" s="1" t="s">
        <v>80</v>
      </c>
      <c r="BB95" s="1" t="s">
        <v>80</v>
      </c>
      <c r="BC95" s="1" t="s">
        <v>80</v>
      </c>
      <c r="BD95" s="1" t="s">
        <v>81</v>
      </c>
      <c r="BE95" s="1" t="s">
        <v>82</v>
      </c>
      <c r="BF95" s="1" t="s">
        <v>82</v>
      </c>
      <c r="BG95" s="1" t="s">
        <v>30</v>
      </c>
      <c r="BH95" s="1" t="s">
        <v>32</v>
      </c>
      <c r="BJ95" s="1" t="s">
        <v>30</v>
      </c>
      <c r="BK95" s="1" t="s">
        <v>21</v>
      </c>
      <c r="BL95" s="1" t="s">
        <v>83</v>
      </c>
      <c r="BM95" s="1" t="s">
        <v>22</v>
      </c>
      <c r="BN95" s="1" t="s">
        <v>84</v>
      </c>
      <c r="BO95" s="1" t="s">
        <v>77</v>
      </c>
      <c r="BP95" s="1" t="s">
        <v>32</v>
      </c>
    </row>
    <row r="96" spans="1:68" x14ac:dyDescent="0.25">
      <c r="A96" s="1" t="s">
        <v>255</v>
      </c>
      <c r="B96" s="1" t="s">
        <v>256</v>
      </c>
      <c r="V96" s="1" t="s">
        <v>30</v>
      </c>
      <c r="W96" s="1" t="s">
        <v>21</v>
      </c>
      <c r="X96" s="1" t="s">
        <v>22</v>
      </c>
      <c r="Y96" s="1" t="s">
        <v>21</v>
      </c>
      <c r="Z96" s="1" t="s">
        <v>21</v>
      </c>
      <c r="AA96" s="1" t="s">
        <v>21</v>
      </c>
      <c r="AB96" s="1" t="s">
        <v>22</v>
      </c>
      <c r="AC96" s="1" t="s">
        <v>22</v>
      </c>
      <c r="AD96" s="1" t="s">
        <v>30</v>
      </c>
      <c r="AE96" s="1" t="s">
        <v>21</v>
      </c>
      <c r="AF96" s="1" t="s">
        <v>23</v>
      </c>
      <c r="AG96" s="1" t="s">
        <v>22</v>
      </c>
      <c r="AH96" s="1" t="s">
        <v>24</v>
      </c>
      <c r="AI96" s="1" t="s">
        <v>25</v>
      </c>
      <c r="AJ96" s="1" t="s">
        <v>26</v>
      </c>
      <c r="AK96" s="1" t="s">
        <v>71</v>
      </c>
      <c r="AL96" s="1" t="s">
        <v>26</v>
      </c>
      <c r="AM96" s="1" t="s">
        <v>28</v>
      </c>
      <c r="AN96" s="1" t="s">
        <v>32</v>
      </c>
      <c r="AO96" s="1" t="s">
        <v>21</v>
      </c>
      <c r="AP96" s="1" t="s">
        <v>82</v>
      </c>
      <c r="AQ96" s="1" t="s">
        <v>74</v>
      </c>
      <c r="AR96" s="1" t="s">
        <v>30</v>
      </c>
      <c r="AS96" s="1" t="s">
        <v>76</v>
      </c>
      <c r="AT96" s="1" t="s">
        <v>32</v>
      </c>
      <c r="AU96" s="1" t="s">
        <v>77</v>
      </c>
      <c r="AV96" s="1" t="s">
        <v>21</v>
      </c>
      <c r="AW96" s="1" t="s">
        <v>28</v>
      </c>
      <c r="AX96" s="1" t="s">
        <v>29</v>
      </c>
      <c r="AY96" s="1" t="s">
        <v>78</v>
      </c>
      <c r="AZ96" s="1" t="s">
        <v>79</v>
      </c>
      <c r="BA96" s="1" t="s">
        <v>80</v>
      </c>
      <c r="BB96" s="1" t="s">
        <v>80</v>
      </c>
      <c r="BC96" s="1" t="s">
        <v>28</v>
      </c>
      <c r="BD96" s="1" t="s">
        <v>81</v>
      </c>
      <c r="BE96" s="1" t="s">
        <v>82</v>
      </c>
      <c r="BF96" s="1" t="s">
        <v>82</v>
      </c>
      <c r="BG96" s="1" t="s">
        <v>30</v>
      </c>
      <c r="BI96" s="1" t="s">
        <v>32</v>
      </c>
      <c r="BJ96" s="1" t="s">
        <v>30</v>
      </c>
      <c r="BK96" s="1" t="s">
        <v>21</v>
      </c>
      <c r="BL96" s="1" t="s">
        <v>83</v>
      </c>
      <c r="BM96" s="1" t="s">
        <v>22</v>
      </c>
      <c r="BN96" s="1" t="s">
        <v>84</v>
      </c>
      <c r="BO96" s="1" t="s">
        <v>77</v>
      </c>
      <c r="BP96" s="1" t="s">
        <v>32</v>
      </c>
    </row>
    <row r="97" spans="1:68" x14ac:dyDescent="0.25">
      <c r="A97" s="1" t="s">
        <v>257</v>
      </c>
      <c r="B97" s="1" t="s">
        <v>258</v>
      </c>
      <c r="V97" s="1" t="s">
        <v>30</v>
      </c>
      <c r="W97" s="1" t="s">
        <v>21</v>
      </c>
      <c r="X97" s="1" t="s">
        <v>22</v>
      </c>
      <c r="Y97" s="1" t="s">
        <v>21</v>
      </c>
      <c r="Z97" s="1" t="s">
        <v>21</v>
      </c>
      <c r="AA97" s="1" t="s">
        <v>21</v>
      </c>
      <c r="AB97" s="1" t="s">
        <v>22</v>
      </c>
      <c r="AC97" s="1" t="s">
        <v>22</v>
      </c>
      <c r="AD97" s="1" t="s">
        <v>30</v>
      </c>
      <c r="AE97" s="1" t="s">
        <v>21</v>
      </c>
      <c r="AF97" s="1" t="s">
        <v>23</v>
      </c>
      <c r="AG97" s="1" t="s">
        <v>22</v>
      </c>
      <c r="AH97" s="1" t="s">
        <v>24</v>
      </c>
      <c r="AI97" s="1" t="s">
        <v>25</v>
      </c>
      <c r="AJ97" s="1" t="s">
        <v>26</v>
      </c>
      <c r="AK97" s="1" t="s">
        <v>71</v>
      </c>
      <c r="AL97" s="1" t="s">
        <v>26</v>
      </c>
      <c r="AM97" s="1" t="s">
        <v>28</v>
      </c>
      <c r="AN97" s="1" t="s">
        <v>32</v>
      </c>
      <c r="AO97" s="1" t="s">
        <v>21</v>
      </c>
      <c r="AP97" s="1" t="s">
        <v>82</v>
      </c>
      <c r="AQ97" s="1" t="s">
        <v>74</v>
      </c>
      <c r="AR97" s="1" t="s">
        <v>30</v>
      </c>
      <c r="AS97" s="1" t="s">
        <v>76</v>
      </c>
      <c r="AT97" s="1" t="s">
        <v>32</v>
      </c>
      <c r="AU97" s="1" t="s">
        <v>77</v>
      </c>
      <c r="AV97" s="1" t="s">
        <v>21</v>
      </c>
      <c r="AW97" s="1" t="s">
        <v>28</v>
      </c>
      <c r="AX97" s="1" t="s">
        <v>29</v>
      </c>
      <c r="AY97" s="1" t="s">
        <v>78</v>
      </c>
      <c r="AZ97" s="1" t="s">
        <v>79</v>
      </c>
      <c r="BA97" s="1" t="s">
        <v>80</v>
      </c>
      <c r="BB97" s="1" t="s">
        <v>80</v>
      </c>
      <c r="BC97" s="1" t="s">
        <v>28</v>
      </c>
      <c r="BD97" s="1" t="s">
        <v>81</v>
      </c>
      <c r="BE97" s="1" t="s">
        <v>82</v>
      </c>
      <c r="BF97" s="1" t="s">
        <v>82</v>
      </c>
      <c r="BG97" s="1" t="s">
        <v>30</v>
      </c>
      <c r="BI97" s="1" t="s">
        <v>32</v>
      </c>
      <c r="BJ97" s="1" t="s">
        <v>30</v>
      </c>
      <c r="BK97" s="1" t="s">
        <v>21</v>
      </c>
      <c r="BL97" s="1" t="s">
        <v>83</v>
      </c>
      <c r="BM97" s="1" t="s">
        <v>22</v>
      </c>
      <c r="BN97" s="1" t="s">
        <v>84</v>
      </c>
      <c r="BO97" s="1" t="s">
        <v>77</v>
      </c>
      <c r="BP97" s="1" t="s">
        <v>32</v>
      </c>
    </row>
    <row r="98" spans="1:68" x14ac:dyDescent="0.25">
      <c r="A98" s="1" t="s">
        <v>259</v>
      </c>
      <c r="B98" s="1" t="s">
        <v>260</v>
      </c>
      <c r="V98" s="1" t="s">
        <v>30</v>
      </c>
      <c r="W98" s="1" t="s">
        <v>21</v>
      </c>
      <c r="X98" s="1" t="s">
        <v>22</v>
      </c>
      <c r="Y98" s="1" t="s">
        <v>21</v>
      </c>
      <c r="Z98" s="1" t="s">
        <v>21</v>
      </c>
      <c r="AA98" s="1" t="s">
        <v>21</v>
      </c>
      <c r="AB98" s="1" t="s">
        <v>22</v>
      </c>
      <c r="AC98" s="1" t="s">
        <v>22</v>
      </c>
      <c r="AD98" s="1" t="s">
        <v>30</v>
      </c>
      <c r="AE98" s="1" t="s">
        <v>21</v>
      </c>
      <c r="AF98" s="1" t="s">
        <v>23</v>
      </c>
      <c r="AG98" s="1" t="s">
        <v>22</v>
      </c>
      <c r="AH98" s="1" t="s">
        <v>26</v>
      </c>
      <c r="AI98" s="1" t="s">
        <v>25</v>
      </c>
      <c r="AJ98" s="1" t="s">
        <v>26</v>
      </c>
      <c r="AK98" s="1" t="s">
        <v>71</v>
      </c>
      <c r="AL98" s="1" t="s">
        <v>26</v>
      </c>
      <c r="AM98" s="1" t="s">
        <v>28</v>
      </c>
      <c r="AN98" s="1" t="s">
        <v>32</v>
      </c>
      <c r="AO98" s="1" t="s">
        <v>21</v>
      </c>
      <c r="AP98" s="1" t="s">
        <v>82</v>
      </c>
      <c r="AQ98" s="1" t="s">
        <v>215</v>
      </c>
      <c r="AR98" s="1" t="s">
        <v>30</v>
      </c>
      <c r="AS98" s="1" t="s">
        <v>108</v>
      </c>
      <c r="AT98" s="1" t="s">
        <v>32</v>
      </c>
      <c r="AU98" s="1" t="s">
        <v>77</v>
      </c>
      <c r="AV98" s="1" t="s">
        <v>21</v>
      </c>
      <c r="AW98" s="1" t="s">
        <v>28</v>
      </c>
      <c r="AX98" s="1" t="s">
        <v>29</v>
      </c>
      <c r="AY98" s="1" t="s">
        <v>78</v>
      </c>
      <c r="AZ98" s="1" t="s">
        <v>79</v>
      </c>
      <c r="BA98" s="1" t="s">
        <v>80</v>
      </c>
      <c r="BB98" s="1" t="s">
        <v>80</v>
      </c>
      <c r="BC98" s="1" t="s">
        <v>28</v>
      </c>
      <c r="BD98" s="1" t="s">
        <v>81</v>
      </c>
      <c r="BE98" s="1" t="s">
        <v>82</v>
      </c>
      <c r="BF98" s="1" t="s">
        <v>82</v>
      </c>
      <c r="BG98" s="1" t="s">
        <v>30</v>
      </c>
      <c r="BI98" s="1" t="s">
        <v>32</v>
      </c>
      <c r="BJ98" s="1" t="s">
        <v>30</v>
      </c>
      <c r="BK98" s="1" t="s">
        <v>21</v>
      </c>
      <c r="BL98" s="1" t="s">
        <v>83</v>
      </c>
      <c r="BM98" s="1" t="s">
        <v>22</v>
      </c>
      <c r="BN98" s="1" t="s">
        <v>84</v>
      </c>
      <c r="BO98" s="1" t="s">
        <v>77</v>
      </c>
      <c r="BP98" s="1" t="s">
        <v>32</v>
      </c>
    </row>
    <row r="99" spans="1:68" x14ac:dyDescent="0.25">
      <c r="A99" s="1" t="s">
        <v>261</v>
      </c>
      <c r="B99" s="1" t="s">
        <v>262</v>
      </c>
      <c r="V99" s="1" t="s">
        <v>30</v>
      </c>
      <c r="W99" s="1" t="s">
        <v>21</v>
      </c>
      <c r="X99" s="1" t="s">
        <v>22</v>
      </c>
      <c r="Y99" s="1" t="s">
        <v>21</v>
      </c>
      <c r="Z99" s="1" t="s">
        <v>21</v>
      </c>
      <c r="AA99" s="1" t="s">
        <v>21</v>
      </c>
      <c r="AB99" s="1" t="s">
        <v>22</v>
      </c>
      <c r="AC99" s="1" t="s">
        <v>22</v>
      </c>
      <c r="AD99" s="1" t="s">
        <v>30</v>
      </c>
      <c r="AE99" s="1" t="s">
        <v>21</v>
      </c>
      <c r="AF99" s="1" t="s">
        <v>23</v>
      </c>
      <c r="AG99" s="1" t="s">
        <v>22</v>
      </c>
      <c r="AH99" s="1" t="s">
        <v>26</v>
      </c>
      <c r="AI99" s="1" t="s">
        <v>25</v>
      </c>
      <c r="AJ99" s="1" t="s">
        <v>26</v>
      </c>
      <c r="AK99" s="1" t="s">
        <v>71</v>
      </c>
      <c r="AL99" s="1" t="s">
        <v>26</v>
      </c>
      <c r="AM99" s="1" t="s">
        <v>28</v>
      </c>
      <c r="AN99" s="1" t="s">
        <v>32</v>
      </c>
      <c r="AO99" s="1" t="s">
        <v>21</v>
      </c>
      <c r="AP99" s="1" t="s">
        <v>82</v>
      </c>
      <c r="AQ99" s="1" t="s">
        <v>215</v>
      </c>
      <c r="AR99" s="1" t="s">
        <v>30</v>
      </c>
      <c r="AS99" s="1" t="s">
        <v>76</v>
      </c>
      <c r="AT99" s="1" t="s">
        <v>32</v>
      </c>
      <c r="AU99" s="1" t="s">
        <v>77</v>
      </c>
      <c r="AV99" s="1" t="s">
        <v>21</v>
      </c>
      <c r="AW99" s="1" t="s">
        <v>28</v>
      </c>
      <c r="AX99" s="1" t="s">
        <v>29</v>
      </c>
      <c r="AY99" s="1" t="s">
        <v>78</v>
      </c>
      <c r="AZ99" s="1" t="s">
        <v>79</v>
      </c>
      <c r="BA99" s="1" t="s">
        <v>80</v>
      </c>
      <c r="BB99" s="1" t="s">
        <v>80</v>
      </c>
      <c r="BC99" s="1" t="s">
        <v>28</v>
      </c>
      <c r="BD99" s="1" t="s">
        <v>81</v>
      </c>
      <c r="BE99" s="1" t="s">
        <v>82</v>
      </c>
      <c r="BF99" s="1" t="s">
        <v>82</v>
      </c>
      <c r="BG99" s="1" t="s">
        <v>30</v>
      </c>
      <c r="BI99" s="1" t="s">
        <v>32</v>
      </c>
      <c r="BJ99" s="1" t="s">
        <v>30</v>
      </c>
      <c r="BK99" s="1" t="s">
        <v>21</v>
      </c>
      <c r="BL99" s="1" t="s">
        <v>83</v>
      </c>
      <c r="BM99" s="1" t="s">
        <v>22</v>
      </c>
      <c r="BN99" s="1" t="s">
        <v>84</v>
      </c>
      <c r="BO99" s="1" t="s">
        <v>77</v>
      </c>
      <c r="BP99" s="1" t="s">
        <v>32</v>
      </c>
    </row>
    <row r="100" spans="1:68" x14ac:dyDescent="0.25">
      <c r="A100" s="1" t="s">
        <v>263</v>
      </c>
      <c r="B100" s="1" t="s">
        <v>264</v>
      </c>
      <c r="V100" s="1" t="s">
        <v>30</v>
      </c>
      <c r="W100" s="1" t="s">
        <v>21</v>
      </c>
      <c r="X100" s="1" t="s">
        <v>22</v>
      </c>
      <c r="Y100" s="1" t="s">
        <v>21</v>
      </c>
      <c r="Z100" s="1" t="s">
        <v>21</v>
      </c>
      <c r="AA100" s="1" t="s">
        <v>21</v>
      </c>
      <c r="AB100" s="1" t="s">
        <v>22</v>
      </c>
      <c r="AC100" s="1" t="s">
        <v>22</v>
      </c>
      <c r="AD100" s="1" t="s">
        <v>30</v>
      </c>
      <c r="AE100" s="1" t="s">
        <v>21</v>
      </c>
      <c r="AF100" s="1" t="s">
        <v>23</v>
      </c>
      <c r="AG100" s="1" t="s">
        <v>22</v>
      </c>
      <c r="AH100" s="1" t="s">
        <v>26</v>
      </c>
      <c r="AI100" s="1" t="s">
        <v>25</v>
      </c>
      <c r="AJ100" s="1" t="s">
        <v>26</v>
      </c>
      <c r="AK100" s="1" t="s">
        <v>71</v>
      </c>
      <c r="AL100" s="1" t="s">
        <v>26</v>
      </c>
      <c r="AM100" s="1" t="s">
        <v>28</v>
      </c>
      <c r="AN100" s="1" t="s">
        <v>32</v>
      </c>
      <c r="AO100" s="1" t="s">
        <v>21</v>
      </c>
      <c r="AP100" s="1" t="s">
        <v>82</v>
      </c>
      <c r="AQ100" s="1" t="s">
        <v>74</v>
      </c>
      <c r="AR100" s="1" t="s">
        <v>30</v>
      </c>
      <c r="AS100" s="1" t="s">
        <v>76</v>
      </c>
      <c r="AT100" s="1" t="s">
        <v>32</v>
      </c>
      <c r="AU100" s="1" t="s">
        <v>77</v>
      </c>
      <c r="AV100" s="1" t="s">
        <v>21</v>
      </c>
      <c r="AW100" s="1" t="s">
        <v>28</v>
      </c>
      <c r="AX100" s="1" t="s">
        <v>29</v>
      </c>
      <c r="AY100" s="1" t="s">
        <v>78</v>
      </c>
      <c r="AZ100" s="1" t="s">
        <v>79</v>
      </c>
      <c r="BA100" s="1" t="s">
        <v>80</v>
      </c>
      <c r="BB100" s="1" t="s">
        <v>80</v>
      </c>
      <c r="BC100" s="1" t="s">
        <v>28</v>
      </c>
      <c r="BD100" s="1" t="s">
        <v>81</v>
      </c>
      <c r="BE100" s="1" t="s">
        <v>82</v>
      </c>
      <c r="BF100" s="1" t="s">
        <v>82</v>
      </c>
      <c r="BG100" s="1" t="s">
        <v>30</v>
      </c>
      <c r="BI100" s="1" t="s">
        <v>32</v>
      </c>
      <c r="BJ100" s="1" t="s">
        <v>30</v>
      </c>
      <c r="BK100" s="1" t="s">
        <v>21</v>
      </c>
      <c r="BL100" s="1" t="s">
        <v>83</v>
      </c>
      <c r="BM100" s="1" t="s">
        <v>22</v>
      </c>
      <c r="BN100" s="1" t="s">
        <v>84</v>
      </c>
      <c r="BO100" s="1" t="s">
        <v>77</v>
      </c>
      <c r="BP100" s="1" t="s">
        <v>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heetViews>
  <sheetFormatPr defaultRowHeight="15.75" x14ac:dyDescent="0.25"/>
  <sheetData>
    <row r="1" spans="1:11" x14ac:dyDescent="0.25">
      <c r="A1" t="s">
        <v>587</v>
      </c>
      <c r="B1" t="s">
        <v>574</v>
      </c>
      <c r="C1" t="s">
        <v>588</v>
      </c>
      <c r="D1" t="s">
        <v>589</v>
      </c>
      <c r="E1" t="s">
        <v>590</v>
      </c>
      <c r="F1" t="s">
        <v>591</v>
      </c>
      <c r="G1" t="s">
        <v>592</v>
      </c>
      <c r="H1" t="s">
        <v>593</v>
      </c>
      <c r="I1" t="s">
        <v>594</v>
      </c>
      <c r="J1" t="s">
        <v>12</v>
      </c>
      <c r="K1" t="s">
        <v>18</v>
      </c>
    </row>
    <row r="2" spans="1:11" x14ac:dyDescent="0.25">
      <c r="A2" t="s">
        <v>595</v>
      </c>
      <c r="B2" t="s">
        <v>584</v>
      </c>
      <c r="C2" t="s">
        <v>596</v>
      </c>
      <c r="D2" t="s">
        <v>21</v>
      </c>
      <c r="E2" t="s">
        <v>21</v>
      </c>
      <c r="F2" t="s">
        <v>21</v>
      </c>
      <c r="G2" t="s">
        <v>21</v>
      </c>
      <c r="H2" t="s">
        <v>21</v>
      </c>
      <c r="I2" t="s">
        <v>21</v>
      </c>
      <c r="J2" t="s">
        <v>21</v>
      </c>
      <c r="K2" t="s">
        <v>32</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heetViews>
  <sheetFormatPr defaultRowHeight="15.75" x14ac:dyDescent="0.25"/>
  <sheetData>
    <row r="1" spans="1:15" x14ac:dyDescent="0.25">
      <c r="A1" t="s">
        <v>597</v>
      </c>
      <c r="B1" t="s">
        <v>598</v>
      </c>
      <c r="C1" t="s">
        <v>12</v>
      </c>
      <c r="D1" t="s">
        <v>599</v>
      </c>
      <c r="E1" t="s">
        <v>600</v>
      </c>
      <c r="F1" t="s">
        <v>601</v>
      </c>
      <c r="G1" t="s">
        <v>602</v>
      </c>
      <c r="H1" t="s">
        <v>603</v>
      </c>
      <c r="I1" t="s">
        <v>604</v>
      </c>
      <c r="J1" t="s">
        <v>605</v>
      </c>
      <c r="K1" t="s">
        <v>606</v>
      </c>
      <c r="L1" t="s">
        <v>607</v>
      </c>
      <c r="M1" t="s">
        <v>608</v>
      </c>
      <c r="N1" t="s">
        <v>575</v>
      </c>
      <c r="O1" t="s">
        <v>18</v>
      </c>
    </row>
    <row r="2" spans="1:15" x14ac:dyDescent="0.25">
      <c r="A2" t="s">
        <v>609</v>
      </c>
      <c r="B2" t="s">
        <v>610</v>
      </c>
      <c r="C2" t="s">
        <v>21</v>
      </c>
      <c r="D2" t="s">
        <v>28</v>
      </c>
      <c r="E2" t="s">
        <v>611</v>
      </c>
      <c r="F2" t="s">
        <v>80</v>
      </c>
      <c r="G2" t="s">
        <v>611</v>
      </c>
      <c r="H2" t="s">
        <v>612</v>
      </c>
      <c r="I2" t="s">
        <v>219</v>
      </c>
      <c r="J2" t="s">
        <v>613</v>
      </c>
      <c r="K2" t="s">
        <v>485</v>
      </c>
      <c r="L2" t="s">
        <v>614</v>
      </c>
      <c r="M2" t="s">
        <v>81</v>
      </c>
      <c r="N2" t="s">
        <v>582</v>
      </c>
      <c r="O2" t="s">
        <v>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C19" activeCellId="1" sqref="A1:Q32"/>
    </sheetView>
  </sheetViews>
  <sheetFormatPr defaultRowHeight="15.75" x14ac:dyDescent="0.25"/>
  <sheetData>
    <row r="1" spans="1:17" x14ac:dyDescent="0.25">
      <c r="A1" t="s">
        <v>270</v>
      </c>
      <c r="B1" t="s">
        <v>2</v>
      </c>
      <c r="C1" t="s">
        <v>3</v>
      </c>
      <c r="D1" t="s">
        <v>4</v>
      </c>
      <c r="E1" t="s">
        <v>5</v>
      </c>
      <c r="F1" t="s">
        <v>6</v>
      </c>
      <c r="G1" t="s">
        <v>7</v>
      </c>
      <c r="H1" t="s">
        <v>8</v>
      </c>
      <c r="I1" t="s">
        <v>9</v>
      </c>
      <c r="J1" t="s">
        <v>10</v>
      </c>
      <c r="K1" t="s">
        <v>12</v>
      </c>
      <c r="L1" t="s">
        <v>14</v>
      </c>
      <c r="M1" t="s">
        <v>271</v>
      </c>
      <c r="N1" t="s">
        <v>272</v>
      </c>
      <c r="O1" t="s">
        <v>16</v>
      </c>
      <c r="P1" t="s">
        <v>273</v>
      </c>
      <c r="Q1" t="s">
        <v>18</v>
      </c>
    </row>
    <row r="2" spans="1:17" x14ac:dyDescent="0.25">
      <c r="A2" t="s">
        <v>274</v>
      </c>
      <c r="B2" t="s">
        <v>21</v>
      </c>
      <c r="C2" t="s">
        <v>21</v>
      </c>
      <c r="D2" t="s">
        <v>22</v>
      </c>
      <c r="E2" t="s">
        <v>22</v>
      </c>
      <c r="F2" t="s">
        <v>21</v>
      </c>
      <c r="G2" t="s">
        <v>23</v>
      </c>
      <c r="H2" t="s">
        <v>22</v>
      </c>
      <c r="I2" t="s">
        <v>26</v>
      </c>
      <c r="J2" t="s">
        <v>25</v>
      </c>
      <c r="K2" t="s">
        <v>275</v>
      </c>
      <c r="L2" t="s">
        <v>28</v>
      </c>
      <c r="M2" t="s">
        <v>276</v>
      </c>
      <c r="N2" t="s">
        <v>87</v>
      </c>
      <c r="O2" t="s">
        <v>30</v>
      </c>
      <c r="P2" t="s">
        <v>276</v>
      </c>
      <c r="Q2" t="s">
        <v>32</v>
      </c>
    </row>
    <row r="3" spans="1:17" x14ac:dyDescent="0.25">
      <c r="A3" t="s">
        <v>277</v>
      </c>
      <c r="B3" t="s">
        <v>21</v>
      </c>
      <c r="C3" t="s">
        <v>21</v>
      </c>
      <c r="D3" t="s">
        <v>22</v>
      </c>
      <c r="E3" t="s">
        <v>22</v>
      </c>
      <c r="F3" t="s">
        <v>21</v>
      </c>
      <c r="G3" t="s">
        <v>23</v>
      </c>
      <c r="H3" t="s">
        <v>22</v>
      </c>
      <c r="I3" t="s">
        <v>24</v>
      </c>
      <c r="J3" t="s">
        <v>25</v>
      </c>
      <c r="K3" t="s">
        <v>90</v>
      </c>
      <c r="L3" t="s">
        <v>28</v>
      </c>
      <c r="M3" t="s">
        <v>278</v>
      </c>
      <c r="N3" t="s">
        <v>89</v>
      </c>
      <c r="O3" t="s">
        <v>30</v>
      </c>
      <c r="P3" t="s">
        <v>278</v>
      </c>
      <c r="Q3" t="s">
        <v>32</v>
      </c>
    </row>
    <row r="4" spans="1:17" x14ac:dyDescent="0.25">
      <c r="A4" t="s">
        <v>279</v>
      </c>
      <c r="B4" t="s">
        <v>21</v>
      </c>
      <c r="C4" t="s">
        <v>21</v>
      </c>
      <c r="D4" t="s">
        <v>22</v>
      </c>
      <c r="E4" t="s">
        <v>22</v>
      </c>
      <c r="F4" t="s">
        <v>21</v>
      </c>
      <c r="G4" t="s">
        <v>23</v>
      </c>
      <c r="H4" t="s">
        <v>22</v>
      </c>
      <c r="I4" t="s">
        <v>24</v>
      </c>
      <c r="J4" t="s">
        <v>25</v>
      </c>
      <c r="K4" t="s">
        <v>280</v>
      </c>
      <c r="L4" t="s">
        <v>28</v>
      </c>
      <c r="M4" t="s">
        <v>281</v>
      </c>
      <c r="N4" t="s">
        <v>282</v>
      </c>
      <c r="O4" t="s">
        <v>30</v>
      </c>
      <c r="P4" t="s">
        <v>281</v>
      </c>
      <c r="Q4" t="s">
        <v>32</v>
      </c>
    </row>
    <row r="5" spans="1:17" x14ac:dyDescent="0.25">
      <c r="A5" t="s">
        <v>283</v>
      </c>
      <c r="B5" t="s">
        <v>21</v>
      </c>
      <c r="C5" t="s">
        <v>21</v>
      </c>
      <c r="D5" t="s">
        <v>22</v>
      </c>
      <c r="E5" t="s">
        <v>22</v>
      </c>
      <c r="F5" t="s">
        <v>21</v>
      </c>
      <c r="G5" t="s">
        <v>23</v>
      </c>
      <c r="H5" t="s">
        <v>22</v>
      </c>
      <c r="I5" t="s">
        <v>24</v>
      </c>
      <c r="J5" t="s">
        <v>25</v>
      </c>
      <c r="K5" t="s">
        <v>284</v>
      </c>
      <c r="L5" t="s">
        <v>28</v>
      </c>
      <c r="M5" t="s">
        <v>281</v>
      </c>
      <c r="N5" t="s">
        <v>285</v>
      </c>
      <c r="O5" t="s">
        <v>30</v>
      </c>
      <c r="P5" t="s">
        <v>281</v>
      </c>
      <c r="Q5" t="s">
        <v>32</v>
      </c>
    </row>
    <row r="6" spans="1:17" x14ac:dyDescent="0.25">
      <c r="A6" t="s">
        <v>286</v>
      </c>
      <c r="B6" t="s">
        <v>21</v>
      </c>
      <c r="C6" t="s">
        <v>21</v>
      </c>
      <c r="D6" t="s">
        <v>22</v>
      </c>
      <c r="E6" t="s">
        <v>22</v>
      </c>
      <c r="F6" t="s">
        <v>21</v>
      </c>
      <c r="G6" t="s">
        <v>23</v>
      </c>
      <c r="H6" t="s">
        <v>22</v>
      </c>
      <c r="I6" t="s">
        <v>24</v>
      </c>
      <c r="J6" t="s">
        <v>25</v>
      </c>
      <c r="K6" t="s">
        <v>287</v>
      </c>
      <c r="L6" t="s">
        <v>28</v>
      </c>
      <c r="M6" t="s">
        <v>281</v>
      </c>
      <c r="N6" t="s">
        <v>288</v>
      </c>
      <c r="O6" t="s">
        <v>30</v>
      </c>
      <c r="P6" t="s">
        <v>281</v>
      </c>
      <c r="Q6" t="s">
        <v>32</v>
      </c>
    </row>
    <row r="7" spans="1:17" x14ac:dyDescent="0.25">
      <c r="A7" t="s">
        <v>289</v>
      </c>
      <c r="B7" t="s">
        <v>21</v>
      </c>
      <c r="C7" t="s">
        <v>21</v>
      </c>
      <c r="D7" t="s">
        <v>22</v>
      </c>
      <c r="E7" t="s">
        <v>22</v>
      </c>
      <c r="F7" t="s">
        <v>21</v>
      </c>
      <c r="G7" t="s">
        <v>23</v>
      </c>
      <c r="H7" t="s">
        <v>22</v>
      </c>
      <c r="I7" t="s">
        <v>24</v>
      </c>
      <c r="J7" t="s">
        <v>25</v>
      </c>
      <c r="K7" t="s">
        <v>290</v>
      </c>
      <c r="L7" t="s">
        <v>28</v>
      </c>
      <c r="M7" t="s">
        <v>281</v>
      </c>
      <c r="N7" t="s">
        <v>291</v>
      </c>
      <c r="O7" t="s">
        <v>30</v>
      </c>
      <c r="P7" t="s">
        <v>281</v>
      </c>
      <c r="Q7" t="s">
        <v>32</v>
      </c>
    </row>
    <row r="8" spans="1:17" x14ac:dyDescent="0.25">
      <c r="A8" t="s">
        <v>292</v>
      </c>
      <c r="B8" t="s">
        <v>21</v>
      </c>
      <c r="C8" t="s">
        <v>21</v>
      </c>
      <c r="D8" t="s">
        <v>22</v>
      </c>
      <c r="E8" t="s">
        <v>22</v>
      </c>
      <c r="F8" t="s">
        <v>21</v>
      </c>
      <c r="G8" t="s">
        <v>23</v>
      </c>
      <c r="H8" t="s">
        <v>22</v>
      </c>
      <c r="I8" t="s">
        <v>24</v>
      </c>
      <c r="J8" t="s">
        <v>25</v>
      </c>
      <c r="K8" t="s">
        <v>293</v>
      </c>
      <c r="L8" t="s">
        <v>28</v>
      </c>
      <c r="M8" t="s">
        <v>281</v>
      </c>
      <c r="N8" t="s">
        <v>294</v>
      </c>
      <c r="O8" t="s">
        <v>30</v>
      </c>
      <c r="P8" t="s">
        <v>281</v>
      </c>
      <c r="Q8" t="s">
        <v>32</v>
      </c>
    </row>
    <row r="9" spans="1:17" x14ac:dyDescent="0.25">
      <c r="A9" t="s">
        <v>295</v>
      </c>
      <c r="B9" t="s">
        <v>21</v>
      </c>
      <c r="C9" t="s">
        <v>21</v>
      </c>
      <c r="D9" t="s">
        <v>22</v>
      </c>
      <c r="E9" t="s">
        <v>22</v>
      </c>
      <c r="F9" t="s">
        <v>21</v>
      </c>
      <c r="G9" t="s">
        <v>23</v>
      </c>
      <c r="H9" t="s">
        <v>22</v>
      </c>
      <c r="I9" t="s">
        <v>24</v>
      </c>
      <c r="J9" t="s">
        <v>25</v>
      </c>
      <c r="K9" t="s">
        <v>107</v>
      </c>
      <c r="L9" t="s">
        <v>28</v>
      </c>
      <c r="M9" t="s">
        <v>296</v>
      </c>
      <c r="N9" t="s">
        <v>297</v>
      </c>
      <c r="O9" t="s">
        <v>30</v>
      </c>
      <c r="P9" t="s">
        <v>296</v>
      </c>
      <c r="Q9" t="s">
        <v>32</v>
      </c>
    </row>
    <row r="10" spans="1:17" x14ac:dyDescent="0.25">
      <c r="A10" t="s">
        <v>298</v>
      </c>
      <c r="B10" t="s">
        <v>21</v>
      </c>
      <c r="C10" t="s">
        <v>21</v>
      </c>
      <c r="D10" t="s">
        <v>22</v>
      </c>
      <c r="E10" t="s">
        <v>22</v>
      </c>
      <c r="F10" t="s">
        <v>21</v>
      </c>
      <c r="G10" t="s">
        <v>23</v>
      </c>
      <c r="H10" t="s">
        <v>22</v>
      </c>
      <c r="I10" t="s">
        <v>24</v>
      </c>
      <c r="J10" t="s">
        <v>25</v>
      </c>
      <c r="K10" t="s">
        <v>110</v>
      </c>
      <c r="L10" t="s">
        <v>28</v>
      </c>
      <c r="M10" t="s">
        <v>296</v>
      </c>
      <c r="N10" t="s">
        <v>299</v>
      </c>
      <c r="O10" t="s">
        <v>30</v>
      </c>
      <c r="P10" t="s">
        <v>296</v>
      </c>
      <c r="Q10" t="s">
        <v>32</v>
      </c>
    </row>
    <row r="11" spans="1:17" x14ac:dyDescent="0.25">
      <c r="A11" t="s">
        <v>300</v>
      </c>
      <c r="B11" t="s">
        <v>21</v>
      </c>
      <c r="C11" t="s">
        <v>21</v>
      </c>
      <c r="D11" t="s">
        <v>22</v>
      </c>
      <c r="E11" t="s">
        <v>22</v>
      </c>
      <c r="F11" t="s">
        <v>21</v>
      </c>
      <c r="G11" t="s">
        <v>23</v>
      </c>
      <c r="H11" t="s">
        <v>22</v>
      </c>
      <c r="I11" t="s">
        <v>26</v>
      </c>
      <c r="J11" t="s">
        <v>25</v>
      </c>
      <c r="K11" t="s">
        <v>21</v>
      </c>
      <c r="L11" t="s">
        <v>28</v>
      </c>
      <c r="M11" t="s">
        <v>301</v>
      </c>
      <c r="N11" t="s">
        <v>300</v>
      </c>
      <c r="O11" t="s">
        <v>30</v>
      </c>
      <c r="P11" t="s">
        <v>301</v>
      </c>
      <c r="Q11" t="s">
        <v>32</v>
      </c>
    </row>
    <row r="12" spans="1:17" x14ac:dyDescent="0.25">
      <c r="A12" t="s">
        <v>302</v>
      </c>
      <c r="B12" t="s">
        <v>21</v>
      </c>
      <c r="C12" t="s">
        <v>21</v>
      </c>
      <c r="D12" t="s">
        <v>22</v>
      </c>
      <c r="E12" t="s">
        <v>22</v>
      </c>
      <c r="F12" t="s">
        <v>21</v>
      </c>
      <c r="G12" t="s">
        <v>23</v>
      </c>
      <c r="H12" t="s">
        <v>22</v>
      </c>
      <c r="I12" t="s">
        <v>26</v>
      </c>
      <c r="J12" t="s">
        <v>25</v>
      </c>
      <c r="K12" t="s">
        <v>21</v>
      </c>
      <c r="L12" t="s">
        <v>28</v>
      </c>
      <c r="M12" t="s">
        <v>301</v>
      </c>
      <c r="N12" t="s">
        <v>302</v>
      </c>
      <c r="O12" t="s">
        <v>30</v>
      </c>
      <c r="P12" t="s">
        <v>301</v>
      </c>
      <c r="Q12" t="s">
        <v>32</v>
      </c>
    </row>
    <row r="13" spans="1:17" x14ac:dyDescent="0.25">
      <c r="A13" t="s">
        <v>303</v>
      </c>
      <c r="B13" t="s">
        <v>21</v>
      </c>
      <c r="C13" t="s">
        <v>21</v>
      </c>
      <c r="D13" t="s">
        <v>22</v>
      </c>
      <c r="E13" t="s">
        <v>22</v>
      </c>
      <c r="F13" t="s">
        <v>21</v>
      </c>
      <c r="G13" t="s">
        <v>23</v>
      </c>
      <c r="H13" t="s">
        <v>22</v>
      </c>
      <c r="I13" t="s">
        <v>26</v>
      </c>
      <c r="J13" t="s">
        <v>25</v>
      </c>
      <c r="K13" t="s">
        <v>21</v>
      </c>
      <c r="L13" t="s">
        <v>28</v>
      </c>
      <c r="M13" t="s">
        <v>301</v>
      </c>
      <c r="N13" t="s">
        <v>303</v>
      </c>
      <c r="O13" t="s">
        <v>30</v>
      </c>
      <c r="P13" t="s">
        <v>301</v>
      </c>
      <c r="Q13" t="s">
        <v>32</v>
      </c>
    </row>
    <row r="14" spans="1:17" x14ac:dyDescent="0.25">
      <c r="A14" t="s">
        <v>304</v>
      </c>
      <c r="B14" t="s">
        <v>21</v>
      </c>
      <c r="C14" t="s">
        <v>21</v>
      </c>
      <c r="D14" t="s">
        <v>22</v>
      </c>
      <c r="E14" t="s">
        <v>22</v>
      </c>
      <c r="F14" t="s">
        <v>21</v>
      </c>
      <c r="G14" t="s">
        <v>23</v>
      </c>
      <c r="H14" t="s">
        <v>22</v>
      </c>
      <c r="I14" t="s">
        <v>26</v>
      </c>
      <c r="J14" t="s">
        <v>25</v>
      </c>
      <c r="K14" t="s">
        <v>21</v>
      </c>
      <c r="L14" t="s">
        <v>28</v>
      </c>
      <c r="M14" t="s">
        <v>301</v>
      </c>
      <c r="N14" t="s">
        <v>304</v>
      </c>
      <c r="O14" t="s">
        <v>30</v>
      </c>
      <c r="P14" t="s">
        <v>301</v>
      </c>
      <c r="Q14" t="s">
        <v>32</v>
      </c>
    </row>
    <row r="15" spans="1:17" x14ac:dyDescent="0.25">
      <c r="A15" t="s">
        <v>305</v>
      </c>
      <c r="B15" t="s">
        <v>21</v>
      </c>
      <c r="C15" t="s">
        <v>21</v>
      </c>
      <c r="D15" t="s">
        <v>22</v>
      </c>
      <c r="E15" t="s">
        <v>22</v>
      </c>
      <c r="F15" t="s">
        <v>21</v>
      </c>
      <c r="G15" t="s">
        <v>23</v>
      </c>
      <c r="H15" t="s">
        <v>22</v>
      </c>
      <c r="I15" t="s">
        <v>26</v>
      </c>
      <c r="J15" t="s">
        <v>25</v>
      </c>
      <c r="K15" t="s">
        <v>21</v>
      </c>
      <c r="L15" t="s">
        <v>28</v>
      </c>
      <c r="M15" t="s">
        <v>301</v>
      </c>
      <c r="N15" t="s">
        <v>305</v>
      </c>
      <c r="O15" t="s">
        <v>30</v>
      </c>
      <c r="P15" t="s">
        <v>301</v>
      </c>
      <c r="Q15" t="s">
        <v>32</v>
      </c>
    </row>
    <row r="16" spans="1:17" x14ac:dyDescent="0.25">
      <c r="A16" t="s">
        <v>306</v>
      </c>
      <c r="B16" t="s">
        <v>21</v>
      </c>
      <c r="C16" t="s">
        <v>21</v>
      </c>
      <c r="D16" t="s">
        <v>22</v>
      </c>
      <c r="E16" t="s">
        <v>22</v>
      </c>
      <c r="F16" t="s">
        <v>21</v>
      </c>
      <c r="G16" t="s">
        <v>23</v>
      </c>
      <c r="H16" t="s">
        <v>22</v>
      </c>
      <c r="I16" t="s">
        <v>26</v>
      </c>
      <c r="J16" t="s">
        <v>25</v>
      </c>
      <c r="K16" t="s">
        <v>21</v>
      </c>
      <c r="L16" t="s">
        <v>28</v>
      </c>
      <c r="M16" t="s">
        <v>301</v>
      </c>
      <c r="N16" t="s">
        <v>306</v>
      </c>
      <c r="O16" t="s">
        <v>30</v>
      </c>
      <c r="P16" t="s">
        <v>301</v>
      </c>
      <c r="Q16" t="s">
        <v>32</v>
      </c>
    </row>
    <row r="17" spans="1:17" x14ac:dyDescent="0.25">
      <c r="A17" t="s">
        <v>307</v>
      </c>
      <c r="B17" t="s">
        <v>21</v>
      </c>
      <c r="C17" t="s">
        <v>21</v>
      </c>
      <c r="D17" t="s">
        <v>22</v>
      </c>
      <c r="E17" t="s">
        <v>22</v>
      </c>
      <c r="F17" t="s">
        <v>21</v>
      </c>
      <c r="G17" t="s">
        <v>23</v>
      </c>
      <c r="H17" t="s">
        <v>22</v>
      </c>
      <c r="I17" t="s">
        <v>24</v>
      </c>
      <c r="J17" t="s">
        <v>25</v>
      </c>
      <c r="K17" t="s">
        <v>308</v>
      </c>
      <c r="L17" t="s">
        <v>28</v>
      </c>
      <c r="M17" t="s">
        <v>278</v>
      </c>
      <c r="N17" t="s">
        <v>113</v>
      </c>
      <c r="O17" t="s">
        <v>30</v>
      </c>
      <c r="P17" t="s">
        <v>278</v>
      </c>
      <c r="Q17" t="s">
        <v>32</v>
      </c>
    </row>
    <row r="18" spans="1:17" x14ac:dyDescent="0.25">
      <c r="A18" t="s">
        <v>309</v>
      </c>
      <c r="B18" t="s">
        <v>21</v>
      </c>
      <c r="C18" t="s">
        <v>21</v>
      </c>
      <c r="D18" t="s">
        <v>22</v>
      </c>
      <c r="E18" t="s">
        <v>22</v>
      </c>
      <c r="F18" t="s">
        <v>21</v>
      </c>
      <c r="G18" t="s">
        <v>23</v>
      </c>
      <c r="H18" t="s">
        <v>22</v>
      </c>
      <c r="I18" t="s">
        <v>24</v>
      </c>
      <c r="J18" t="s">
        <v>25</v>
      </c>
      <c r="K18" t="s">
        <v>310</v>
      </c>
      <c r="L18" t="s">
        <v>28</v>
      </c>
      <c r="M18" t="s">
        <v>278</v>
      </c>
      <c r="N18" t="s">
        <v>311</v>
      </c>
      <c r="O18" t="s">
        <v>30</v>
      </c>
      <c r="P18" t="s">
        <v>278</v>
      </c>
      <c r="Q18" t="s">
        <v>32</v>
      </c>
    </row>
    <row r="19" spans="1:17" x14ac:dyDescent="0.25">
      <c r="A19" t="s">
        <v>312</v>
      </c>
      <c r="B19" t="s">
        <v>21</v>
      </c>
      <c r="C19" t="s">
        <v>21</v>
      </c>
      <c r="D19" t="s">
        <v>22</v>
      </c>
      <c r="E19" t="s">
        <v>22</v>
      </c>
      <c r="F19" t="s">
        <v>21</v>
      </c>
      <c r="G19" t="s">
        <v>23</v>
      </c>
      <c r="H19" t="s">
        <v>22</v>
      </c>
      <c r="I19" t="s">
        <v>26</v>
      </c>
      <c r="J19" t="s">
        <v>25</v>
      </c>
      <c r="K19" t="s">
        <v>118</v>
      </c>
      <c r="L19" t="s">
        <v>28</v>
      </c>
      <c r="M19" t="s">
        <v>276</v>
      </c>
      <c r="N19" t="s">
        <v>117</v>
      </c>
      <c r="O19" t="s">
        <v>30</v>
      </c>
      <c r="P19" t="s">
        <v>276</v>
      </c>
      <c r="Q19" t="s">
        <v>32</v>
      </c>
    </row>
    <row r="20" spans="1:17" x14ac:dyDescent="0.25">
      <c r="A20" t="s">
        <v>313</v>
      </c>
      <c r="B20" t="s">
        <v>21</v>
      </c>
      <c r="C20" t="s">
        <v>21</v>
      </c>
      <c r="D20" t="s">
        <v>22</v>
      </c>
      <c r="E20" t="s">
        <v>22</v>
      </c>
      <c r="F20" t="s">
        <v>21</v>
      </c>
      <c r="G20" t="s">
        <v>23</v>
      </c>
      <c r="H20" t="s">
        <v>22</v>
      </c>
      <c r="I20" t="s">
        <v>24</v>
      </c>
      <c r="J20" t="s">
        <v>25</v>
      </c>
      <c r="K20" t="s">
        <v>314</v>
      </c>
      <c r="L20" t="s">
        <v>28</v>
      </c>
      <c r="M20" t="s">
        <v>276</v>
      </c>
      <c r="N20" t="s">
        <v>120</v>
      </c>
      <c r="O20" t="s">
        <v>30</v>
      </c>
      <c r="P20" t="s">
        <v>276</v>
      </c>
      <c r="Q20" t="s">
        <v>32</v>
      </c>
    </row>
    <row r="21" spans="1:17" x14ac:dyDescent="0.25">
      <c r="A21" t="s">
        <v>315</v>
      </c>
      <c r="B21" t="s">
        <v>21</v>
      </c>
      <c r="C21" t="s">
        <v>21</v>
      </c>
      <c r="D21" t="s">
        <v>22</v>
      </c>
      <c r="E21" t="s">
        <v>22</v>
      </c>
      <c r="F21" t="s">
        <v>21</v>
      </c>
      <c r="G21" t="s">
        <v>23</v>
      </c>
      <c r="H21" t="s">
        <v>22</v>
      </c>
      <c r="I21" t="s">
        <v>24</v>
      </c>
      <c r="J21" t="s">
        <v>25</v>
      </c>
      <c r="K21" t="s">
        <v>316</v>
      </c>
      <c r="L21" t="s">
        <v>28</v>
      </c>
      <c r="M21" t="s">
        <v>278</v>
      </c>
      <c r="N21" t="s">
        <v>122</v>
      </c>
      <c r="O21" t="s">
        <v>30</v>
      </c>
      <c r="P21" t="s">
        <v>278</v>
      </c>
      <c r="Q21" t="s">
        <v>32</v>
      </c>
    </row>
    <row r="22" spans="1:17" x14ac:dyDescent="0.25">
      <c r="A22" t="s">
        <v>317</v>
      </c>
      <c r="B22" t="s">
        <v>21</v>
      </c>
      <c r="C22" t="s">
        <v>21</v>
      </c>
      <c r="D22" t="s">
        <v>22</v>
      </c>
      <c r="E22" t="s">
        <v>22</v>
      </c>
      <c r="F22" t="s">
        <v>21</v>
      </c>
      <c r="G22" t="s">
        <v>23</v>
      </c>
      <c r="H22" t="s">
        <v>22</v>
      </c>
      <c r="I22" t="s">
        <v>24</v>
      </c>
      <c r="J22" t="s">
        <v>25</v>
      </c>
      <c r="K22" t="s">
        <v>137</v>
      </c>
      <c r="L22" t="s">
        <v>28</v>
      </c>
      <c r="M22" t="s">
        <v>276</v>
      </c>
      <c r="N22" t="s">
        <v>318</v>
      </c>
      <c r="O22" t="s">
        <v>30</v>
      </c>
      <c r="P22" t="s">
        <v>276</v>
      </c>
      <c r="Q22" t="s">
        <v>32</v>
      </c>
    </row>
    <row r="23" spans="1:17" x14ac:dyDescent="0.25">
      <c r="A23" t="s">
        <v>319</v>
      </c>
      <c r="B23" t="s">
        <v>21</v>
      </c>
      <c r="C23" t="s">
        <v>21</v>
      </c>
      <c r="D23" t="s">
        <v>22</v>
      </c>
      <c r="E23" t="s">
        <v>22</v>
      </c>
      <c r="F23" t="s">
        <v>21</v>
      </c>
      <c r="G23" t="s">
        <v>23</v>
      </c>
      <c r="H23" t="s">
        <v>22</v>
      </c>
      <c r="I23" t="s">
        <v>24</v>
      </c>
      <c r="J23" t="s">
        <v>25</v>
      </c>
      <c r="K23" t="s">
        <v>139</v>
      </c>
      <c r="L23" t="s">
        <v>28</v>
      </c>
      <c r="M23" t="s">
        <v>276</v>
      </c>
      <c r="N23" t="s">
        <v>319</v>
      </c>
      <c r="O23" t="s">
        <v>30</v>
      </c>
      <c r="P23" t="s">
        <v>276</v>
      </c>
      <c r="Q23" t="s">
        <v>32</v>
      </c>
    </row>
    <row r="24" spans="1:17" x14ac:dyDescent="0.25">
      <c r="A24" t="s">
        <v>320</v>
      </c>
      <c r="B24" t="s">
        <v>21</v>
      </c>
      <c r="C24" t="s">
        <v>21</v>
      </c>
      <c r="D24" t="s">
        <v>22</v>
      </c>
      <c r="E24" t="s">
        <v>22</v>
      </c>
      <c r="F24" t="s">
        <v>21</v>
      </c>
      <c r="G24" t="s">
        <v>23</v>
      </c>
      <c r="H24" t="s">
        <v>22</v>
      </c>
      <c r="I24" t="s">
        <v>24</v>
      </c>
      <c r="J24" t="s">
        <v>25</v>
      </c>
      <c r="K24" t="s">
        <v>141</v>
      </c>
      <c r="L24" t="s">
        <v>28</v>
      </c>
      <c r="M24" t="s">
        <v>276</v>
      </c>
      <c r="N24" t="s">
        <v>320</v>
      </c>
      <c r="O24" t="s">
        <v>30</v>
      </c>
      <c r="P24" t="s">
        <v>276</v>
      </c>
      <c r="Q24" t="s">
        <v>32</v>
      </c>
    </row>
    <row r="25" spans="1:17" x14ac:dyDescent="0.25">
      <c r="A25" t="s">
        <v>321</v>
      </c>
      <c r="B25" t="s">
        <v>21</v>
      </c>
      <c r="C25" t="s">
        <v>128</v>
      </c>
      <c r="D25" t="s">
        <v>22</v>
      </c>
      <c r="E25" t="s">
        <v>22</v>
      </c>
      <c r="F25" t="s">
        <v>21</v>
      </c>
      <c r="G25" t="s">
        <v>23</v>
      </c>
      <c r="H25" t="s">
        <v>22</v>
      </c>
      <c r="I25" t="s">
        <v>24</v>
      </c>
      <c r="J25" t="s">
        <v>25</v>
      </c>
      <c r="K25" t="s">
        <v>322</v>
      </c>
      <c r="L25" t="s">
        <v>28</v>
      </c>
      <c r="M25" t="s">
        <v>276</v>
      </c>
      <c r="N25" t="s">
        <v>321</v>
      </c>
      <c r="O25" t="s">
        <v>30</v>
      </c>
      <c r="P25" t="s">
        <v>276</v>
      </c>
      <c r="Q25" t="s">
        <v>32</v>
      </c>
    </row>
    <row r="26" spans="1:17" x14ac:dyDescent="0.25">
      <c r="A26" t="s">
        <v>323</v>
      </c>
      <c r="B26" t="s">
        <v>21</v>
      </c>
      <c r="C26" t="s">
        <v>21</v>
      </c>
      <c r="D26" t="s">
        <v>22</v>
      </c>
      <c r="E26" t="s">
        <v>22</v>
      </c>
      <c r="F26" t="s">
        <v>21</v>
      </c>
      <c r="G26" t="s">
        <v>23</v>
      </c>
      <c r="H26" t="s">
        <v>22</v>
      </c>
      <c r="I26" t="s">
        <v>26</v>
      </c>
      <c r="J26" t="s">
        <v>25</v>
      </c>
      <c r="K26" t="s">
        <v>159</v>
      </c>
      <c r="L26" t="s">
        <v>28</v>
      </c>
      <c r="M26" t="s">
        <v>281</v>
      </c>
      <c r="N26" t="s">
        <v>324</v>
      </c>
      <c r="O26" t="s">
        <v>30</v>
      </c>
      <c r="P26" t="s">
        <v>281</v>
      </c>
      <c r="Q26" t="s">
        <v>32</v>
      </c>
    </row>
    <row r="27" spans="1:17" x14ac:dyDescent="0.25">
      <c r="A27" t="s">
        <v>325</v>
      </c>
      <c r="B27" t="s">
        <v>21</v>
      </c>
      <c r="C27" t="s">
        <v>21</v>
      </c>
      <c r="D27" t="s">
        <v>22</v>
      </c>
      <c r="E27" t="s">
        <v>22</v>
      </c>
      <c r="F27" t="s">
        <v>21</v>
      </c>
      <c r="G27" t="s">
        <v>23</v>
      </c>
      <c r="H27" t="s">
        <v>22</v>
      </c>
      <c r="I27" t="s">
        <v>24</v>
      </c>
      <c r="J27" t="s">
        <v>25</v>
      </c>
      <c r="K27" t="s">
        <v>161</v>
      </c>
      <c r="L27" t="s">
        <v>28</v>
      </c>
      <c r="M27" t="s">
        <v>281</v>
      </c>
      <c r="N27" t="s">
        <v>326</v>
      </c>
      <c r="O27" t="s">
        <v>30</v>
      </c>
      <c r="P27" t="s">
        <v>281</v>
      </c>
      <c r="Q27" t="s">
        <v>32</v>
      </c>
    </row>
    <row r="28" spans="1:17" x14ac:dyDescent="0.25">
      <c r="A28" t="s">
        <v>327</v>
      </c>
      <c r="B28" t="s">
        <v>21</v>
      </c>
      <c r="C28" t="s">
        <v>21</v>
      </c>
      <c r="D28" t="s">
        <v>22</v>
      </c>
      <c r="E28" t="s">
        <v>22</v>
      </c>
      <c r="F28" t="s">
        <v>21</v>
      </c>
      <c r="G28" t="s">
        <v>23</v>
      </c>
      <c r="H28" t="s">
        <v>22</v>
      </c>
      <c r="I28" t="s">
        <v>24</v>
      </c>
      <c r="J28" t="s">
        <v>25</v>
      </c>
      <c r="K28" t="s">
        <v>164</v>
      </c>
      <c r="L28" t="s">
        <v>28</v>
      </c>
      <c r="M28" t="s">
        <v>328</v>
      </c>
      <c r="N28" t="s">
        <v>327</v>
      </c>
      <c r="O28" t="s">
        <v>30</v>
      </c>
      <c r="P28" t="s">
        <v>329</v>
      </c>
      <c r="Q28" t="s">
        <v>32</v>
      </c>
    </row>
    <row r="29" spans="1:17" x14ac:dyDescent="0.25">
      <c r="A29" t="s">
        <v>330</v>
      </c>
      <c r="B29" t="s">
        <v>21</v>
      </c>
      <c r="C29" t="s">
        <v>21</v>
      </c>
      <c r="D29" t="s">
        <v>22</v>
      </c>
      <c r="E29" t="s">
        <v>22</v>
      </c>
      <c r="F29" t="s">
        <v>21</v>
      </c>
      <c r="G29" t="s">
        <v>23</v>
      </c>
      <c r="H29" t="s">
        <v>22</v>
      </c>
      <c r="I29" t="s">
        <v>24</v>
      </c>
      <c r="J29" t="s">
        <v>25</v>
      </c>
      <c r="K29" t="s">
        <v>331</v>
      </c>
      <c r="L29" t="s">
        <v>28</v>
      </c>
      <c r="M29" t="s">
        <v>332</v>
      </c>
      <c r="N29" t="s">
        <v>333</v>
      </c>
      <c r="O29" t="s">
        <v>30</v>
      </c>
      <c r="P29" t="s">
        <v>332</v>
      </c>
      <c r="Q29" t="s">
        <v>32</v>
      </c>
    </row>
    <row r="30" spans="1:17" x14ac:dyDescent="0.25">
      <c r="A30" t="s">
        <v>334</v>
      </c>
      <c r="B30" t="s">
        <v>21</v>
      </c>
      <c r="C30" t="s">
        <v>21</v>
      </c>
      <c r="D30" t="s">
        <v>22</v>
      </c>
      <c r="E30" t="s">
        <v>22</v>
      </c>
      <c r="F30" t="s">
        <v>21</v>
      </c>
      <c r="G30" t="s">
        <v>23</v>
      </c>
      <c r="H30" t="s">
        <v>22</v>
      </c>
      <c r="I30" t="s">
        <v>24</v>
      </c>
      <c r="J30" t="s">
        <v>25</v>
      </c>
      <c r="K30" t="s">
        <v>173</v>
      </c>
      <c r="L30" t="s">
        <v>28</v>
      </c>
      <c r="M30" t="s">
        <v>296</v>
      </c>
      <c r="N30" t="s">
        <v>335</v>
      </c>
      <c r="O30" t="s">
        <v>30</v>
      </c>
      <c r="P30" t="s">
        <v>296</v>
      </c>
      <c r="Q30" t="s">
        <v>32</v>
      </c>
    </row>
    <row r="31" spans="1:17" x14ac:dyDescent="0.25">
      <c r="A31" t="s">
        <v>336</v>
      </c>
      <c r="B31" t="s">
        <v>21</v>
      </c>
      <c r="C31" t="s">
        <v>21</v>
      </c>
      <c r="D31" t="s">
        <v>22</v>
      </c>
      <c r="E31" t="s">
        <v>22</v>
      </c>
      <c r="F31" t="s">
        <v>21</v>
      </c>
      <c r="G31" t="s">
        <v>23</v>
      </c>
      <c r="H31" t="s">
        <v>22</v>
      </c>
      <c r="I31" t="s">
        <v>26</v>
      </c>
      <c r="J31" t="s">
        <v>25</v>
      </c>
      <c r="K31" t="s">
        <v>21</v>
      </c>
      <c r="L31" t="s">
        <v>28</v>
      </c>
      <c r="M31" t="s">
        <v>21</v>
      </c>
      <c r="N31" t="s">
        <v>21</v>
      </c>
      <c r="O31" t="s">
        <v>30</v>
      </c>
      <c r="P31" t="s">
        <v>21</v>
      </c>
      <c r="Q31" t="s">
        <v>32</v>
      </c>
    </row>
    <row r="32" spans="1:17" x14ac:dyDescent="0.25">
      <c r="A32" t="s">
        <v>337</v>
      </c>
      <c r="B32" t="s">
        <v>21</v>
      </c>
      <c r="C32" t="s">
        <v>21</v>
      </c>
      <c r="D32" t="s">
        <v>22</v>
      </c>
      <c r="E32" t="s">
        <v>22</v>
      </c>
      <c r="F32" t="s">
        <v>21</v>
      </c>
      <c r="G32" t="s">
        <v>23</v>
      </c>
      <c r="H32" t="s">
        <v>22</v>
      </c>
      <c r="I32" t="s">
        <v>24</v>
      </c>
      <c r="J32" t="s">
        <v>25</v>
      </c>
      <c r="K32" t="s">
        <v>268</v>
      </c>
      <c r="L32" t="s">
        <v>28</v>
      </c>
      <c r="M32" t="s">
        <v>278</v>
      </c>
      <c r="N32" t="s">
        <v>267</v>
      </c>
      <c r="O32" t="s">
        <v>30</v>
      </c>
      <c r="P32" t="s">
        <v>278</v>
      </c>
      <c r="Q32" t="s">
        <v>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
  <sheetViews>
    <sheetView tabSelected="1" zoomScaleNormal="100" workbookViewId="0">
      <selection activeCell="A13" sqref="A13"/>
    </sheetView>
  </sheetViews>
  <sheetFormatPr defaultRowHeight="11.25" x14ac:dyDescent="0.25"/>
  <cols>
    <col min="1" max="1" width="20.7109375" style="27" customWidth="1"/>
    <col min="2" max="2" width="32.85546875" style="27" customWidth="1"/>
    <col min="3" max="3" width="9.140625" style="20"/>
    <col min="4" max="4" width="46.7109375" style="20" customWidth="1"/>
    <col min="5" max="8" width="13.28515625" style="20" customWidth="1"/>
    <col min="9" max="9" width="8.5703125" style="1" bestFit="1" customWidth="1"/>
    <col min="10" max="10" width="8.85546875" style="1" bestFit="1" customWidth="1"/>
    <col min="11" max="11" width="9" style="1" bestFit="1" customWidth="1"/>
    <col min="12" max="12" width="7.28515625" style="1" bestFit="1" customWidth="1"/>
    <col min="13" max="14" width="6" style="1" bestFit="1" customWidth="1"/>
    <col min="15" max="15" width="8.140625" style="1" bestFit="1" customWidth="1"/>
    <col min="16" max="16" width="9.140625" style="1" bestFit="1" customWidth="1"/>
    <col min="17" max="17" width="9" style="1" bestFit="1" customWidth="1"/>
    <col min="18" max="18" width="8.7109375" style="1" bestFit="1" customWidth="1"/>
    <col min="19" max="19" width="7.85546875" style="1" bestFit="1" customWidth="1"/>
    <col min="20" max="20" width="8.5703125" style="1" bestFit="1" customWidth="1"/>
    <col min="21" max="21" width="7.85546875" style="1" bestFit="1" customWidth="1"/>
    <col min="22" max="22" width="8.42578125" style="1" bestFit="1" customWidth="1"/>
    <col min="23" max="23" width="7.7109375" style="1" bestFit="1" customWidth="1"/>
    <col min="24" max="24" width="9.28515625" style="1" bestFit="1" customWidth="1"/>
    <col min="25" max="25" width="8.5703125" style="1" bestFit="1" customWidth="1"/>
    <col min="26" max="26" width="9.42578125" style="1" bestFit="1" customWidth="1"/>
    <col min="27" max="27" width="9.140625" style="1" bestFit="1" customWidth="1"/>
    <col min="28" max="28" width="30.85546875" style="1" bestFit="1" customWidth="1"/>
    <col min="29" max="29" width="7.85546875" style="1" bestFit="1" customWidth="1"/>
    <col min="30" max="30" width="8" style="1" bestFit="1" customWidth="1"/>
    <col min="31" max="31" width="8.140625" style="1" bestFit="1" customWidth="1"/>
    <col min="32" max="16384" width="9.140625" style="1"/>
  </cols>
  <sheetData>
    <row r="1" spans="1:31" s="31" customFormat="1" x14ac:dyDescent="0.25">
      <c r="A1" s="29" t="s">
        <v>404</v>
      </c>
      <c r="B1" s="29" t="s">
        <v>12</v>
      </c>
      <c r="C1" s="30" t="s">
        <v>763</v>
      </c>
      <c r="D1" s="30" t="s">
        <v>764</v>
      </c>
      <c r="E1" s="30" t="s">
        <v>765</v>
      </c>
      <c r="F1" s="30"/>
      <c r="G1" s="30"/>
      <c r="H1" s="30"/>
      <c r="I1" s="31" t="s">
        <v>405</v>
      </c>
      <c r="J1" s="31" t="s">
        <v>407</v>
      </c>
      <c r="K1" s="31" t="s">
        <v>408</v>
      </c>
      <c r="L1" s="31" t="s">
        <v>469</v>
      </c>
      <c r="M1" s="31" t="s">
        <v>409</v>
      </c>
      <c r="N1" s="31" t="s">
        <v>410</v>
      </c>
      <c r="O1" s="31" t="s">
        <v>501</v>
      </c>
      <c r="P1" s="31" t="s">
        <v>502</v>
      </c>
      <c r="Q1" s="31" t="s">
        <v>48</v>
      </c>
      <c r="R1" s="31" t="s">
        <v>411</v>
      </c>
      <c r="S1" s="31" t="s">
        <v>412</v>
      </c>
      <c r="T1" s="31" t="s">
        <v>421</v>
      </c>
      <c r="U1" s="31" t="s">
        <v>422</v>
      </c>
      <c r="V1" s="31" t="s">
        <v>423</v>
      </c>
      <c r="W1" s="31" t="s">
        <v>424</v>
      </c>
      <c r="X1" s="31" t="s">
        <v>425</v>
      </c>
      <c r="Y1" s="31" t="s">
        <v>426</v>
      </c>
      <c r="Z1" s="31" t="s">
        <v>503</v>
      </c>
      <c r="AA1" s="31" t="s">
        <v>428</v>
      </c>
      <c r="AB1" s="31" t="s">
        <v>429</v>
      </c>
      <c r="AC1" s="31" t="s">
        <v>430</v>
      </c>
      <c r="AD1" s="31" t="s">
        <v>432</v>
      </c>
      <c r="AE1" s="31" t="s">
        <v>18</v>
      </c>
    </row>
    <row r="2" spans="1:31" x14ac:dyDescent="0.15">
      <c r="A2" s="27" t="s">
        <v>504</v>
      </c>
      <c r="B2" s="27" t="s">
        <v>21</v>
      </c>
      <c r="C2" s="21" t="s">
        <v>776</v>
      </c>
      <c r="D2" s="22" t="str">
        <f>VLOOKUP(C2, '[1]App Inventory'!A:BE,2, FALSE)</f>
        <v>0790 - Airbus Load Secure Batch Media</v>
      </c>
      <c r="E2" s="22" t="str">
        <f>VLOOKUP(C2, '[1]App Inventory'!A:BE,16, FALSE)</f>
        <v>Latheef Shaikh</v>
      </c>
      <c r="F2" s="23"/>
      <c r="G2" s="23"/>
      <c r="H2" s="23" t="s">
        <v>767</v>
      </c>
      <c r="I2" s="1" t="s">
        <v>505</v>
      </c>
      <c r="J2" s="1" t="s">
        <v>81</v>
      </c>
      <c r="K2" s="1" t="s">
        <v>81</v>
      </c>
      <c r="L2" s="1" t="s">
        <v>22</v>
      </c>
      <c r="M2" s="1" t="s">
        <v>438</v>
      </c>
      <c r="N2" s="1" t="s">
        <v>439</v>
      </c>
      <c r="O2" s="1" t="s">
        <v>82</v>
      </c>
      <c r="P2" s="1" t="s">
        <v>82</v>
      </c>
      <c r="Q2" s="1" t="s">
        <v>74</v>
      </c>
      <c r="R2" s="1" t="s">
        <v>21</v>
      </c>
      <c r="S2" s="1" t="s">
        <v>30</v>
      </c>
      <c r="T2" s="1" t="s">
        <v>21</v>
      </c>
      <c r="U2" s="1" t="s">
        <v>21</v>
      </c>
      <c r="V2" s="1" t="s">
        <v>21</v>
      </c>
      <c r="W2" s="1" t="s">
        <v>21</v>
      </c>
      <c r="X2" s="1" t="s">
        <v>21</v>
      </c>
      <c r="Y2" s="1" t="s">
        <v>21</v>
      </c>
      <c r="Z2" s="1" t="s">
        <v>440</v>
      </c>
      <c r="AA2" s="1" t="s">
        <v>443</v>
      </c>
      <c r="AB2" s="1" t="s">
        <v>21</v>
      </c>
      <c r="AC2" s="1" t="s">
        <v>21</v>
      </c>
      <c r="AD2" s="1" t="s">
        <v>444</v>
      </c>
      <c r="AE2" s="1" t="s">
        <v>32</v>
      </c>
    </row>
    <row r="3" spans="1:31" x14ac:dyDescent="0.15">
      <c r="A3" s="27" t="s">
        <v>506</v>
      </c>
      <c r="B3" s="27" t="s">
        <v>507</v>
      </c>
      <c r="C3" s="21" t="s">
        <v>776</v>
      </c>
      <c r="D3" s="24" t="str">
        <f>VLOOKUP(C3, '[1]App Inventory'!A:BE,2, FALSE)</f>
        <v>0790 - Airbus Load Secure Batch Media</v>
      </c>
      <c r="E3" s="24" t="str">
        <f>VLOOKUP(C3, '[1]App Inventory'!A:BE,16, FALSE)</f>
        <v>Latheef Shaikh</v>
      </c>
      <c r="F3" s="24"/>
      <c r="G3" s="24"/>
      <c r="H3" s="24" t="s">
        <v>768</v>
      </c>
      <c r="I3" s="1" t="s">
        <v>505</v>
      </c>
      <c r="J3" s="1" t="s">
        <v>81</v>
      </c>
      <c r="K3" s="1" t="s">
        <v>81</v>
      </c>
      <c r="L3" s="1" t="s">
        <v>22</v>
      </c>
      <c r="M3" s="1" t="s">
        <v>438</v>
      </c>
      <c r="N3" s="1" t="s">
        <v>439</v>
      </c>
      <c r="O3" s="1" t="s">
        <v>82</v>
      </c>
      <c r="P3" s="1" t="s">
        <v>82</v>
      </c>
      <c r="Q3" s="1" t="s">
        <v>74</v>
      </c>
      <c r="R3" s="1" t="s">
        <v>508</v>
      </c>
      <c r="S3" s="1" t="s">
        <v>30</v>
      </c>
      <c r="T3" s="1" t="s">
        <v>21</v>
      </c>
      <c r="U3" s="1" t="s">
        <v>21</v>
      </c>
      <c r="V3" s="1" t="s">
        <v>21</v>
      </c>
      <c r="W3" s="1" t="s">
        <v>21</v>
      </c>
      <c r="X3" s="1" t="s">
        <v>21</v>
      </c>
      <c r="Y3" s="1" t="s">
        <v>21</v>
      </c>
      <c r="Z3" s="1" t="s">
        <v>440</v>
      </c>
      <c r="AA3" s="1" t="s">
        <v>443</v>
      </c>
      <c r="AB3" s="1" t="s">
        <v>21</v>
      </c>
      <c r="AC3" s="1" t="s">
        <v>21</v>
      </c>
      <c r="AD3" s="1" t="s">
        <v>444</v>
      </c>
      <c r="AE3" s="1" t="s">
        <v>32</v>
      </c>
    </row>
    <row r="4" spans="1:31" x14ac:dyDescent="0.15">
      <c r="A4" s="27" t="s">
        <v>509</v>
      </c>
      <c r="B4" s="27" t="s">
        <v>510</v>
      </c>
      <c r="C4" s="21" t="s">
        <v>777</v>
      </c>
      <c r="D4" s="22" t="str">
        <f>VLOOKUP(C4, '[1]App Inventory'!A:BE,2, FALSE)</f>
        <v>0794 - SITA AirCOM Server</v>
      </c>
      <c r="E4" s="22" t="str">
        <f>VLOOKUP(C4, '[1]App Inventory'!A:BE,16, FALSE)</f>
        <v>Andrew Loh</v>
      </c>
      <c r="F4" s="23"/>
      <c r="G4" s="23"/>
      <c r="H4" s="24" t="s">
        <v>768</v>
      </c>
      <c r="I4" s="1" t="s">
        <v>505</v>
      </c>
      <c r="J4" s="1" t="s">
        <v>81</v>
      </c>
      <c r="K4" s="1" t="s">
        <v>81</v>
      </c>
      <c r="L4" s="1" t="s">
        <v>22</v>
      </c>
      <c r="M4" s="1" t="s">
        <v>438</v>
      </c>
      <c r="N4" s="1" t="s">
        <v>439</v>
      </c>
      <c r="O4" s="1" t="s">
        <v>82</v>
      </c>
      <c r="P4" s="1" t="s">
        <v>82</v>
      </c>
      <c r="Q4" s="1" t="s">
        <v>74</v>
      </c>
      <c r="R4" s="1" t="s">
        <v>511</v>
      </c>
      <c r="S4" s="1" t="s">
        <v>30</v>
      </c>
      <c r="T4" s="1" t="s">
        <v>21</v>
      </c>
      <c r="U4" s="1" t="s">
        <v>21</v>
      </c>
      <c r="V4" s="1" t="s">
        <v>21</v>
      </c>
      <c r="W4" s="1" t="s">
        <v>21</v>
      </c>
      <c r="X4" s="1" t="s">
        <v>21</v>
      </c>
      <c r="Y4" s="1" t="s">
        <v>21</v>
      </c>
      <c r="Z4" s="1" t="s">
        <v>440</v>
      </c>
      <c r="AA4" s="1" t="s">
        <v>443</v>
      </c>
      <c r="AB4" s="1" t="s">
        <v>457</v>
      </c>
      <c r="AC4" s="1" t="s">
        <v>21</v>
      </c>
      <c r="AD4" s="1" t="s">
        <v>444</v>
      </c>
      <c r="AE4" s="1" t="s">
        <v>32</v>
      </c>
    </row>
    <row r="5" spans="1:31" x14ac:dyDescent="0.15">
      <c r="A5" s="27" t="s">
        <v>512</v>
      </c>
      <c r="B5" s="27" t="s">
        <v>513</v>
      </c>
      <c r="C5" s="21" t="s">
        <v>777</v>
      </c>
      <c r="D5" s="24" t="str">
        <f>VLOOKUP(C5, '[1]App Inventory'!A:BE,2, FALSE)</f>
        <v>0794 - SITA AirCOM Server</v>
      </c>
      <c r="E5" s="24" t="str">
        <f>VLOOKUP(C5, '[1]App Inventory'!A:BE,16, FALSE)</f>
        <v>Andrew Loh</v>
      </c>
      <c r="F5" s="24"/>
      <c r="G5" s="24"/>
      <c r="H5" s="24" t="s">
        <v>768</v>
      </c>
      <c r="I5" s="1" t="s">
        <v>505</v>
      </c>
      <c r="J5" s="1" t="s">
        <v>81</v>
      </c>
      <c r="K5" s="1" t="s">
        <v>81</v>
      </c>
      <c r="L5" s="1" t="s">
        <v>22</v>
      </c>
      <c r="M5" s="1" t="s">
        <v>438</v>
      </c>
      <c r="N5" s="1" t="s">
        <v>439</v>
      </c>
      <c r="O5" s="1" t="s">
        <v>82</v>
      </c>
      <c r="P5" s="1" t="s">
        <v>82</v>
      </c>
      <c r="Q5" s="1" t="s">
        <v>74</v>
      </c>
      <c r="R5" s="1" t="s">
        <v>514</v>
      </c>
      <c r="S5" s="1" t="s">
        <v>30</v>
      </c>
      <c r="T5" s="1" t="s">
        <v>21</v>
      </c>
      <c r="U5" s="1" t="s">
        <v>21</v>
      </c>
      <c r="V5" s="1" t="s">
        <v>21</v>
      </c>
      <c r="W5" s="1" t="s">
        <v>21</v>
      </c>
      <c r="X5" s="1" t="s">
        <v>21</v>
      </c>
      <c r="Y5" s="1" t="s">
        <v>21</v>
      </c>
      <c r="Z5" s="1" t="s">
        <v>440</v>
      </c>
      <c r="AA5" s="1" t="s">
        <v>515</v>
      </c>
      <c r="AB5" s="1" t="s">
        <v>457</v>
      </c>
      <c r="AC5" s="1" t="s">
        <v>21</v>
      </c>
      <c r="AD5" s="1" t="s">
        <v>444</v>
      </c>
      <c r="AE5" s="1" t="s">
        <v>32</v>
      </c>
    </row>
    <row r="6" spans="1:31" x14ac:dyDescent="0.15">
      <c r="A6" s="27" t="s">
        <v>516</v>
      </c>
      <c r="B6" s="27" t="s">
        <v>517</v>
      </c>
      <c r="C6" s="21" t="s">
        <v>778</v>
      </c>
      <c r="D6" s="22" t="e">
        <f>VLOOKUP(C6, '[1]App Inventory'!A:BE,2, FALSE)</f>
        <v>#N/A</v>
      </c>
      <c r="E6" s="22" t="e">
        <f>VLOOKUP(C6, '[1]App Inventory'!A:BE,16, FALSE)</f>
        <v>#N/A</v>
      </c>
      <c r="F6" s="23"/>
      <c r="G6" s="23"/>
      <c r="H6" s="24" t="s">
        <v>768</v>
      </c>
      <c r="I6" s="1" t="s">
        <v>505</v>
      </c>
      <c r="J6" s="1" t="s">
        <v>81</v>
      </c>
      <c r="K6" s="1" t="s">
        <v>81</v>
      </c>
      <c r="L6" s="1" t="s">
        <v>22</v>
      </c>
      <c r="M6" s="1" t="s">
        <v>438</v>
      </c>
      <c r="N6" s="1" t="s">
        <v>439</v>
      </c>
      <c r="O6" s="1" t="s">
        <v>82</v>
      </c>
      <c r="P6" s="1" t="s">
        <v>82</v>
      </c>
      <c r="Q6" s="1" t="s">
        <v>74</v>
      </c>
      <c r="R6" s="1" t="s">
        <v>518</v>
      </c>
      <c r="S6" s="1" t="s">
        <v>30</v>
      </c>
      <c r="T6" s="1" t="s">
        <v>21</v>
      </c>
      <c r="U6" s="1" t="s">
        <v>21</v>
      </c>
      <c r="V6" s="1" t="s">
        <v>21</v>
      </c>
      <c r="W6" s="1" t="s">
        <v>21</v>
      </c>
      <c r="X6" s="1" t="s">
        <v>21</v>
      </c>
      <c r="Y6" s="1" t="s">
        <v>21</v>
      </c>
      <c r="Z6" s="1" t="s">
        <v>440</v>
      </c>
      <c r="AA6" s="1" t="s">
        <v>443</v>
      </c>
      <c r="AB6" s="1" t="s">
        <v>457</v>
      </c>
      <c r="AC6" s="1" t="s">
        <v>21</v>
      </c>
      <c r="AD6" s="1" t="s">
        <v>444</v>
      </c>
      <c r="AE6" s="1" t="s">
        <v>32</v>
      </c>
    </row>
    <row r="7" spans="1:31" x14ac:dyDescent="0.25">
      <c r="A7" s="27" t="s">
        <v>519</v>
      </c>
      <c r="B7" s="27" t="s">
        <v>520</v>
      </c>
      <c r="C7" s="25" t="s">
        <v>778</v>
      </c>
      <c r="D7" s="24" t="e">
        <f>VLOOKUP(C7, '[1]App Inventory'!A:BE,2, FALSE)</f>
        <v>#N/A</v>
      </c>
      <c r="E7" s="24" t="e">
        <f>VLOOKUP(C7, '[1]App Inventory'!A:BE,16, FALSE)</f>
        <v>#N/A</v>
      </c>
      <c r="F7" s="24"/>
      <c r="G7" s="24"/>
      <c r="H7" s="24" t="s">
        <v>768</v>
      </c>
      <c r="I7" s="1" t="s">
        <v>505</v>
      </c>
      <c r="J7" s="1" t="s">
        <v>81</v>
      </c>
      <c r="K7" s="1" t="s">
        <v>81</v>
      </c>
      <c r="L7" s="1" t="s">
        <v>22</v>
      </c>
      <c r="M7" s="1" t="s">
        <v>438</v>
      </c>
      <c r="N7" s="1" t="s">
        <v>439</v>
      </c>
      <c r="O7" s="1" t="s">
        <v>82</v>
      </c>
      <c r="P7" s="1" t="s">
        <v>82</v>
      </c>
      <c r="Q7" s="1" t="s">
        <v>74</v>
      </c>
      <c r="R7" s="1" t="s">
        <v>521</v>
      </c>
      <c r="S7" s="1" t="s">
        <v>30</v>
      </c>
      <c r="T7" s="1" t="s">
        <v>21</v>
      </c>
      <c r="U7" s="1" t="s">
        <v>21</v>
      </c>
      <c r="V7" s="1" t="s">
        <v>21</v>
      </c>
      <c r="W7" s="1" t="s">
        <v>21</v>
      </c>
      <c r="X7" s="1" t="s">
        <v>21</v>
      </c>
      <c r="Y7" s="1" t="s">
        <v>21</v>
      </c>
      <c r="Z7" s="1" t="s">
        <v>440</v>
      </c>
      <c r="AA7" s="1" t="s">
        <v>443</v>
      </c>
      <c r="AB7" s="1" t="s">
        <v>457</v>
      </c>
      <c r="AC7" s="1" t="s">
        <v>21</v>
      </c>
      <c r="AD7" s="1" t="s">
        <v>444</v>
      </c>
      <c r="AE7" s="1" t="s">
        <v>32</v>
      </c>
    </row>
    <row r="8" spans="1:31" x14ac:dyDescent="0.15">
      <c r="A8" s="27" t="s">
        <v>522</v>
      </c>
      <c r="B8" s="27" t="s">
        <v>523</v>
      </c>
      <c r="C8" s="21" t="s">
        <v>779</v>
      </c>
      <c r="D8" s="22" t="str">
        <f>VLOOKUP(C8, '[1]App Inventory'!A:BE,2, FALSE)</f>
        <v>0837 - CSS - Searching Flight Booking System</v>
      </c>
      <c r="E8" s="22" t="str">
        <f>VLOOKUP(C8, '[1]App Inventory'!A:BE,16, FALSE)</f>
        <v>Eddie Wong</v>
      </c>
      <c r="F8" s="23"/>
      <c r="G8" s="23"/>
      <c r="H8" s="23" t="s">
        <v>768</v>
      </c>
      <c r="I8" s="1" t="s">
        <v>505</v>
      </c>
      <c r="J8" s="1" t="s">
        <v>81</v>
      </c>
      <c r="K8" s="1" t="s">
        <v>81</v>
      </c>
      <c r="L8" s="1" t="s">
        <v>22</v>
      </c>
      <c r="M8" s="1" t="s">
        <v>438</v>
      </c>
      <c r="N8" s="1" t="s">
        <v>439</v>
      </c>
      <c r="O8" s="1" t="s">
        <v>82</v>
      </c>
      <c r="P8" s="1" t="s">
        <v>82</v>
      </c>
      <c r="Q8" s="1" t="s">
        <v>74</v>
      </c>
      <c r="R8" s="1" t="s">
        <v>489</v>
      </c>
      <c r="S8" s="1" t="s">
        <v>30</v>
      </c>
      <c r="T8" s="1" t="s">
        <v>21</v>
      </c>
      <c r="U8" s="1" t="s">
        <v>21</v>
      </c>
      <c r="V8" s="1" t="s">
        <v>21</v>
      </c>
      <c r="W8" s="1" t="s">
        <v>21</v>
      </c>
      <c r="X8" s="1" t="s">
        <v>21</v>
      </c>
      <c r="Y8" s="1" t="s">
        <v>21</v>
      </c>
      <c r="Z8" s="1" t="s">
        <v>440</v>
      </c>
      <c r="AA8" s="1" t="s">
        <v>443</v>
      </c>
      <c r="AB8" s="1" t="s">
        <v>21</v>
      </c>
      <c r="AC8" s="1" t="s">
        <v>21</v>
      </c>
      <c r="AD8" s="1" t="s">
        <v>444</v>
      </c>
      <c r="AE8" s="1" t="s">
        <v>32</v>
      </c>
    </row>
    <row r="9" spans="1:31" x14ac:dyDescent="0.15">
      <c r="A9" s="27" t="s">
        <v>524</v>
      </c>
      <c r="B9" s="27" t="s">
        <v>21</v>
      </c>
      <c r="C9" s="21" t="s">
        <v>780</v>
      </c>
      <c r="D9" s="22" t="e">
        <f>VLOOKUP(C9, '[1]App Inventory'!A:BE,2, FALSE)</f>
        <v>#N/A</v>
      </c>
      <c r="E9" s="22" t="e">
        <f>VLOOKUP(C9, '[1]App Inventory'!A:BE,16, FALSE)</f>
        <v>#N/A</v>
      </c>
      <c r="F9" s="23"/>
      <c r="G9" s="23"/>
      <c r="H9" s="23" t="s">
        <v>768</v>
      </c>
      <c r="I9" s="1" t="s">
        <v>505</v>
      </c>
      <c r="J9" s="1" t="s">
        <v>81</v>
      </c>
      <c r="K9" s="1" t="s">
        <v>81</v>
      </c>
      <c r="L9" s="1" t="s">
        <v>22</v>
      </c>
      <c r="M9" s="1" t="s">
        <v>438</v>
      </c>
      <c r="N9" s="1" t="s">
        <v>439</v>
      </c>
      <c r="O9" s="1" t="s">
        <v>82</v>
      </c>
      <c r="P9" s="1" t="s">
        <v>82</v>
      </c>
      <c r="Q9" s="1" t="s">
        <v>74</v>
      </c>
      <c r="R9" s="1" t="s">
        <v>21</v>
      </c>
      <c r="S9" s="1" t="s">
        <v>30</v>
      </c>
      <c r="T9" s="1" t="s">
        <v>21</v>
      </c>
      <c r="U9" s="1" t="s">
        <v>21</v>
      </c>
      <c r="V9" s="1" t="s">
        <v>21</v>
      </c>
      <c r="W9" s="1" t="s">
        <v>21</v>
      </c>
      <c r="X9" s="1" t="s">
        <v>21</v>
      </c>
      <c r="Y9" s="1" t="s">
        <v>21</v>
      </c>
      <c r="Z9" s="1" t="s">
        <v>440</v>
      </c>
      <c r="AA9" s="1" t="s">
        <v>443</v>
      </c>
      <c r="AB9" s="1" t="s">
        <v>21</v>
      </c>
      <c r="AC9" s="1" t="s">
        <v>21</v>
      </c>
      <c r="AD9" s="1" t="s">
        <v>444</v>
      </c>
      <c r="AE9" s="1" t="s">
        <v>32</v>
      </c>
    </row>
    <row r="10" spans="1:31" x14ac:dyDescent="0.25">
      <c r="A10" s="27" t="s">
        <v>525</v>
      </c>
      <c r="B10" s="27" t="s">
        <v>526</v>
      </c>
      <c r="C10" s="26" t="s">
        <v>781</v>
      </c>
      <c r="D10" s="20" t="str">
        <f>VLOOKUP(C10, '[1]App Inventory'!A:BE,2, FALSE)</f>
        <v>0813 - eVoucher Management System</v>
      </c>
      <c r="E10" s="20" t="str">
        <f>VLOOKUP(C10, '[1]App Inventory'!A:BE,16, FALSE)</f>
        <v>Philip Wu</v>
      </c>
      <c r="H10" s="20" t="s">
        <v>768</v>
      </c>
      <c r="I10" s="1" t="s">
        <v>505</v>
      </c>
      <c r="J10" s="1" t="s">
        <v>81</v>
      </c>
      <c r="K10" s="1" t="s">
        <v>81</v>
      </c>
      <c r="L10" s="1" t="s">
        <v>22</v>
      </c>
      <c r="M10" s="1" t="s">
        <v>438</v>
      </c>
      <c r="N10" s="1" t="s">
        <v>439</v>
      </c>
      <c r="O10" s="1" t="s">
        <v>82</v>
      </c>
      <c r="P10" s="1" t="s">
        <v>82</v>
      </c>
      <c r="Q10" s="1" t="s">
        <v>74</v>
      </c>
      <c r="R10" s="1" t="s">
        <v>21</v>
      </c>
      <c r="S10" s="1" t="s">
        <v>30</v>
      </c>
      <c r="T10" s="1" t="s">
        <v>21</v>
      </c>
      <c r="U10" s="1" t="s">
        <v>21</v>
      </c>
      <c r="V10" s="1" t="s">
        <v>21</v>
      </c>
      <c r="W10" s="1" t="s">
        <v>21</v>
      </c>
      <c r="X10" s="1" t="s">
        <v>21</v>
      </c>
      <c r="Y10" s="1" t="s">
        <v>21</v>
      </c>
      <c r="Z10" s="1" t="s">
        <v>440</v>
      </c>
      <c r="AA10" s="1" t="s">
        <v>515</v>
      </c>
      <c r="AB10" s="1" t="s">
        <v>457</v>
      </c>
      <c r="AC10" s="1" t="s">
        <v>21</v>
      </c>
      <c r="AD10" s="1" t="s">
        <v>444</v>
      </c>
      <c r="AE10" s="1" t="s">
        <v>32</v>
      </c>
    </row>
    <row r="11" spans="1:31" x14ac:dyDescent="0.25">
      <c r="A11" s="27" t="s">
        <v>527</v>
      </c>
      <c r="B11" s="27" t="s">
        <v>528</v>
      </c>
      <c r="C11" s="25" t="s">
        <v>782</v>
      </c>
      <c r="D11" s="24" t="str">
        <f>VLOOKUP(C11, '[1]App Inventory'!A:BE,2, FALSE)</f>
        <v>0158 - HKO Queueing System</v>
      </c>
      <c r="E11" s="24" t="str">
        <f>VLOOKUP(C11, '[1]App Inventory'!A:BE,16, FALSE)</f>
        <v>Maggie Yip</v>
      </c>
      <c r="F11" s="24"/>
      <c r="G11" s="24"/>
      <c r="H11" s="24" t="s">
        <v>767</v>
      </c>
      <c r="I11" s="1" t="s">
        <v>505</v>
      </c>
      <c r="J11" s="1" t="s">
        <v>81</v>
      </c>
      <c r="K11" s="1" t="s">
        <v>81</v>
      </c>
      <c r="L11" s="1" t="s">
        <v>22</v>
      </c>
      <c r="M11" s="1" t="s">
        <v>438</v>
      </c>
      <c r="N11" s="1" t="s">
        <v>439</v>
      </c>
      <c r="O11" s="1" t="s">
        <v>82</v>
      </c>
      <c r="P11" s="1" t="s">
        <v>82</v>
      </c>
      <c r="Q11" s="1" t="s">
        <v>74</v>
      </c>
      <c r="R11" s="1" t="s">
        <v>529</v>
      </c>
      <c r="S11" s="1" t="s">
        <v>30</v>
      </c>
      <c r="T11" s="1" t="s">
        <v>21</v>
      </c>
      <c r="U11" s="1" t="s">
        <v>21</v>
      </c>
      <c r="V11" s="1" t="s">
        <v>21</v>
      </c>
      <c r="W11" s="1" t="s">
        <v>21</v>
      </c>
      <c r="X11" s="1" t="s">
        <v>21</v>
      </c>
      <c r="Y11" s="1" t="s">
        <v>21</v>
      </c>
      <c r="Z11" s="1" t="s">
        <v>440</v>
      </c>
      <c r="AA11" s="1" t="s">
        <v>443</v>
      </c>
      <c r="AB11" s="1" t="s">
        <v>21</v>
      </c>
      <c r="AC11" s="1" t="s">
        <v>21</v>
      </c>
      <c r="AD11" s="1" t="s">
        <v>444</v>
      </c>
      <c r="AE11" s="1" t="s">
        <v>32</v>
      </c>
    </row>
    <row r="12" spans="1:31" x14ac:dyDescent="0.25">
      <c r="A12" s="27" t="s">
        <v>530</v>
      </c>
      <c r="B12" s="27" t="s">
        <v>531</v>
      </c>
      <c r="C12" s="25" t="s">
        <v>782</v>
      </c>
      <c r="D12" s="20" t="str">
        <f>VLOOKUP(C12, '[1]App Inventory'!A:BE,2, FALSE)</f>
        <v>0158 - HKO Queueing System</v>
      </c>
      <c r="E12" s="20" t="str">
        <f>VLOOKUP(C12, '[1]App Inventory'!A:BE,16, FALSE)</f>
        <v>Maggie Yip</v>
      </c>
      <c r="H12" s="20" t="s">
        <v>768</v>
      </c>
      <c r="I12" s="1" t="s">
        <v>505</v>
      </c>
      <c r="J12" s="1" t="s">
        <v>81</v>
      </c>
      <c r="K12" s="1" t="s">
        <v>81</v>
      </c>
      <c r="L12" s="1" t="s">
        <v>22</v>
      </c>
      <c r="M12" s="1" t="s">
        <v>438</v>
      </c>
      <c r="N12" s="1" t="s">
        <v>439</v>
      </c>
      <c r="O12" s="1" t="s">
        <v>82</v>
      </c>
      <c r="P12" s="1" t="s">
        <v>82</v>
      </c>
      <c r="Q12" s="1" t="s">
        <v>74</v>
      </c>
      <c r="R12" s="1" t="s">
        <v>532</v>
      </c>
      <c r="S12" s="1" t="s">
        <v>30</v>
      </c>
      <c r="T12" s="1" t="s">
        <v>21</v>
      </c>
      <c r="U12" s="1" t="s">
        <v>21</v>
      </c>
      <c r="V12" s="1" t="s">
        <v>21</v>
      </c>
      <c r="W12" s="1" t="s">
        <v>21</v>
      </c>
      <c r="X12" s="1" t="s">
        <v>21</v>
      </c>
      <c r="Y12" s="1" t="s">
        <v>21</v>
      </c>
      <c r="Z12" s="1" t="s">
        <v>440</v>
      </c>
      <c r="AA12" s="1" t="s">
        <v>443</v>
      </c>
      <c r="AB12" s="1" t="s">
        <v>533</v>
      </c>
      <c r="AC12" s="1" t="s">
        <v>21</v>
      </c>
      <c r="AD12" s="1" t="s">
        <v>444</v>
      </c>
      <c r="AE12" s="1" t="s">
        <v>32</v>
      </c>
    </row>
    <row r="13" spans="1:31" x14ac:dyDescent="0.15">
      <c r="A13" s="27" t="s">
        <v>534</v>
      </c>
      <c r="B13" s="27" t="s">
        <v>21</v>
      </c>
      <c r="C13" s="21" t="s">
        <v>780</v>
      </c>
      <c r="D13" s="22" t="e">
        <f>VLOOKUP(C13, '[1]App Inventory'!A:BE,2, FALSE)</f>
        <v>#N/A</v>
      </c>
      <c r="E13" s="22" t="e">
        <f>VLOOKUP(C13, '[1]App Inventory'!A:BE,16, FALSE)</f>
        <v>#N/A</v>
      </c>
      <c r="F13" s="23"/>
      <c r="G13" s="23"/>
      <c r="H13" s="23" t="s">
        <v>768</v>
      </c>
      <c r="I13" s="1" t="s">
        <v>505</v>
      </c>
      <c r="J13" s="1" t="s">
        <v>81</v>
      </c>
      <c r="K13" s="1" t="s">
        <v>81</v>
      </c>
      <c r="L13" s="1" t="s">
        <v>22</v>
      </c>
      <c r="M13" s="1" t="s">
        <v>438</v>
      </c>
      <c r="N13" s="1" t="s">
        <v>439</v>
      </c>
      <c r="O13" s="1" t="s">
        <v>82</v>
      </c>
      <c r="P13" s="1" t="s">
        <v>82</v>
      </c>
      <c r="Q13" s="1" t="s">
        <v>74</v>
      </c>
      <c r="R13" s="1" t="s">
        <v>21</v>
      </c>
      <c r="S13" s="1" t="s">
        <v>30</v>
      </c>
      <c r="T13" s="1" t="s">
        <v>21</v>
      </c>
      <c r="U13" s="1" t="s">
        <v>21</v>
      </c>
      <c r="V13" s="1" t="s">
        <v>21</v>
      </c>
      <c r="W13" s="1" t="s">
        <v>21</v>
      </c>
      <c r="X13" s="1" t="s">
        <v>21</v>
      </c>
      <c r="Y13" s="1" t="s">
        <v>21</v>
      </c>
      <c r="Z13" s="1" t="s">
        <v>440</v>
      </c>
      <c r="AA13" s="1" t="s">
        <v>443</v>
      </c>
      <c r="AB13" s="1" t="s">
        <v>21</v>
      </c>
      <c r="AC13" s="1" t="s">
        <v>21</v>
      </c>
      <c r="AD13" s="1" t="s">
        <v>444</v>
      </c>
      <c r="AE13" s="1" t="s">
        <v>32</v>
      </c>
    </row>
    <row r="14" spans="1:31" x14ac:dyDescent="0.25">
      <c r="A14" s="27" t="s">
        <v>535</v>
      </c>
      <c r="B14" s="27" t="s">
        <v>21</v>
      </c>
      <c r="C14" s="25" t="s">
        <v>778</v>
      </c>
      <c r="D14" s="24" t="e">
        <f>VLOOKUP(C14, '[1]App Inventory'!A:BE,2, FALSE)</f>
        <v>#N/A</v>
      </c>
      <c r="E14" s="24" t="e">
        <f>VLOOKUP(C14, '[1]App Inventory'!A:BE,16, FALSE)</f>
        <v>#N/A</v>
      </c>
      <c r="F14" s="24"/>
      <c r="G14" s="24"/>
      <c r="H14" s="24" t="s">
        <v>767</v>
      </c>
      <c r="I14" s="1" t="s">
        <v>505</v>
      </c>
      <c r="J14" s="1" t="s">
        <v>81</v>
      </c>
      <c r="K14" s="1" t="s">
        <v>81</v>
      </c>
      <c r="L14" s="1" t="s">
        <v>22</v>
      </c>
      <c r="M14" s="1" t="s">
        <v>438</v>
      </c>
      <c r="N14" s="1" t="s">
        <v>439</v>
      </c>
      <c r="O14" s="1" t="s">
        <v>82</v>
      </c>
      <c r="P14" s="1" t="s">
        <v>82</v>
      </c>
      <c r="Q14" s="1" t="s">
        <v>74</v>
      </c>
      <c r="R14" s="1" t="s">
        <v>536</v>
      </c>
      <c r="S14" s="1" t="s">
        <v>30</v>
      </c>
      <c r="T14" s="1" t="s">
        <v>21</v>
      </c>
      <c r="U14" s="1" t="s">
        <v>21</v>
      </c>
      <c r="V14" s="1" t="s">
        <v>21</v>
      </c>
      <c r="W14" s="1" t="s">
        <v>21</v>
      </c>
      <c r="X14" s="1" t="s">
        <v>21</v>
      </c>
      <c r="Y14" s="1" t="s">
        <v>21</v>
      </c>
      <c r="Z14" s="1" t="s">
        <v>440</v>
      </c>
      <c r="AA14" s="1" t="s">
        <v>443</v>
      </c>
      <c r="AB14" s="1" t="s">
        <v>447</v>
      </c>
      <c r="AC14" s="1" t="s">
        <v>21</v>
      </c>
      <c r="AD14" s="1" t="s">
        <v>444</v>
      </c>
      <c r="AE14" s="1" t="s">
        <v>32</v>
      </c>
    </row>
    <row r="15" spans="1:31" x14ac:dyDescent="0.25">
      <c r="A15" s="27" t="s">
        <v>537</v>
      </c>
      <c r="B15" s="27" t="s">
        <v>21</v>
      </c>
      <c r="I15" s="1" t="s">
        <v>505</v>
      </c>
      <c r="J15" s="1" t="s">
        <v>81</v>
      </c>
      <c r="K15" s="1" t="s">
        <v>81</v>
      </c>
      <c r="L15" s="1" t="s">
        <v>22</v>
      </c>
      <c r="M15" s="1" t="s">
        <v>438</v>
      </c>
      <c r="N15" s="1" t="s">
        <v>439</v>
      </c>
      <c r="O15" s="1" t="s">
        <v>82</v>
      </c>
      <c r="P15" s="1" t="s">
        <v>82</v>
      </c>
      <c r="Q15" s="1" t="s">
        <v>74</v>
      </c>
      <c r="R15" s="1" t="s">
        <v>21</v>
      </c>
      <c r="S15" s="1" t="s">
        <v>30</v>
      </c>
      <c r="T15" s="1" t="s">
        <v>21</v>
      </c>
      <c r="U15" s="1" t="s">
        <v>21</v>
      </c>
      <c r="V15" s="1" t="s">
        <v>21</v>
      </c>
      <c r="W15" s="1" t="s">
        <v>21</v>
      </c>
      <c r="X15" s="1" t="s">
        <v>21</v>
      </c>
      <c r="Y15" s="1" t="s">
        <v>21</v>
      </c>
      <c r="Z15" s="1" t="s">
        <v>440</v>
      </c>
      <c r="AA15" s="1" t="s">
        <v>443</v>
      </c>
      <c r="AB15" s="1" t="s">
        <v>21</v>
      </c>
      <c r="AC15" s="1" t="s">
        <v>21</v>
      </c>
      <c r="AD15" s="1" t="s">
        <v>444</v>
      </c>
      <c r="AE15" s="1" t="s">
        <v>32</v>
      </c>
    </row>
    <row r="16" spans="1:31" x14ac:dyDescent="0.25">
      <c r="A16" s="27" t="s">
        <v>538</v>
      </c>
      <c r="B16" s="27" t="s">
        <v>462</v>
      </c>
      <c r="I16" s="1" t="s">
        <v>505</v>
      </c>
      <c r="J16" s="1" t="s">
        <v>81</v>
      </c>
      <c r="K16" s="1" t="s">
        <v>81</v>
      </c>
      <c r="L16" s="1" t="s">
        <v>22</v>
      </c>
      <c r="M16" s="1" t="s">
        <v>438</v>
      </c>
      <c r="N16" s="1" t="s">
        <v>439</v>
      </c>
      <c r="O16" s="1" t="s">
        <v>82</v>
      </c>
      <c r="P16" s="1" t="s">
        <v>82</v>
      </c>
      <c r="Q16" s="1" t="s">
        <v>74</v>
      </c>
      <c r="R16" s="1" t="s">
        <v>21</v>
      </c>
      <c r="S16" s="1" t="s">
        <v>30</v>
      </c>
      <c r="T16" s="1" t="s">
        <v>21</v>
      </c>
      <c r="U16" s="1" t="s">
        <v>21</v>
      </c>
      <c r="V16" s="1" t="s">
        <v>21</v>
      </c>
      <c r="W16" s="1" t="s">
        <v>21</v>
      </c>
      <c r="X16" s="1" t="s">
        <v>21</v>
      </c>
      <c r="Y16" s="1" t="s">
        <v>21</v>
      </c>
      <c r="Z16" s="1" t="s">
        <v>440</v>
      </c>
      <c r="AA16" s="1" t="s">
        <v>443</v>
      </c>
      <c r="AB16" s="1" t="s">
        <v>21</v>
      </c>
      <c r="AC16" s="1" t="s">
        <v>21</v>
      </c>
      <c r="AD16" s="1" t="s">
        <v>444</v>
      </c>
      <c r="AE16" s="1" t="s">
        <v>32</v>
      </c>
    </row>
    <row r="17" spans="1:31" x14ac:dyDescent="0.25">
      <c r="A17" s="27" t="s">
        <v>539</v>
      </c>
      <c r="B17" s="27" t="s">
        <v>21</v>
      </c>
      <c r="I17" s="1" t="s">
        <v>505</v>
      </c>
      <c r="J17" s="1" t="s">
        <v>81</v>
      </c>
      <c r="K17" s="1" t="s">
        <v>81</v>
      </c>
      <c r="L17" s="1" t="s">
        <v>22</v>
      </c>
      <c r="M17" s="1" t="s">
        <v>438</v>
      </c>
      <c r="N17" s="1" t="s">
        <v>439</v>
      </c>
      <c r="O17" s="1" t="s">
        <v>82</v>
      </c>
      <c r="P17" s="1" t="s">
        <v>82</v>
      </c>
      <c r="Q17" s="1" t="s">
        <v>74</v>
      </c>
      <c r="R17" s="1" t="s">
        <v>21</v>
      </c>
      <c r="S17" s="1" t="s">
        <v>30</v>
      </c>
      <c r="T17" s="1" t="s">
        <v>21</v>
      </c>
      <c r="U17" s="1" t="s">
        <v>21</v>
      </c>
      <c r="V17" s="1" t="s">
        <v>21</v>
      </c>
      <c r="W17" s="1" t="s">
        <v>21</v>
      </c>
      <c r="X17" s="1" t="s">
        <v>21</v>
      </c>
      <c r="Y17" s="1" t="s">
        <v>21</v>
      </c>
      <c r="Z17" s="1" t="s">
        <v>440</v>
      </c>
      <c r="AA17" s="1" t="s">
        <v>443</v>
      </c>
      <c r="AB17" s="1" t="s">
        <v>21</v>
      </c>
      <c r="AC17" s="1" t="s">
        <v>21</v>
      </c>
      <c r="AD17" s="1" t="s">
        <v>444</v>
      </c>
      <c r="AE17" s="1" t="s">
        <v>32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1"/>
  <sheetViews>
    <sheetView topLeftCell="AG1" workbookViewId="0">
      <selection activeCell="AR6" sqref="AR6"/>
    </sheetView>
  </sheetViews>
  <sheetFormatPr defaultRowHeight="10.5" x14ac:dyDescent="0.25"/>
  <cols>
    <col min="1" max="1" width="34.42578125" style="2" bestFit="1" customWidth="1"/>
    <col min="2" max="2" width="6.5703125" style="2" bestFit="1" customWidth="1"/>
    <col min="3" max="3" width="8.85546875" style="2" bestFit="1" customWidth="1"/>
    <col min="4" max="4" width="9.28515625" style="2" bestFit="1" customWidth="1"/>
    <col min="5" max="5" width="7.28515625" style="2" bestFit="1" customWidth="1"/>
    <col min="6" max="6" width="8.140625" style="2" bestFit="1" customWidth="1"/>
    <col min="7" max="7" width="9.7109375" style="2" bestFit="1" customWidth="1"/>
    <col min="8" max="8" width="9.5703125" style="2" bestFit="1" customWidth="1"/>
    <col min="9" max="9" width="9.85546875" style="2" bestFit="1" customWidth="1"/>
    <col min="10" max="10" width="9.5703125" style="2" bestFit="1" customWidth="1"/>
    <col min="11" max="11" width="7.7109375" style="2" bestFit="1" customWidth="1"/>
    <col min="12" max="12" width="7.85546875" style="2" bestFit="1" customWidth="1"/>
    <col min="13" max="13" width="8.140625" style="2" bestFit="1" customWidth="1"/>
    <col min="14" max="14" width="8.28515625" style="2" bestFit="1" customWidth="1"/>
    <col min="15" max="15" width="8.85546875" style="2" bestFit="1" customWidth="1"/>
    <col min="16" max="16" width="9.28515625" style="2" bestFit="1" customWidth="1"/>
    <col min="17" max="17" width="8" style="2" bestFit="1" customWidth="1"/>
    <col min="18" max="18" width="31.7109375" style="2" bestFit="1" customWidth="1"/>
    <col min="19" max="19" width="5.7109375" style="2" bestFit="1" customWidth="1"/>
    <col min="20" max="20" width="8.7109375" style="2" bestFit="1" customWidth="1"/>
    <col min="21" max="21" width="9.5703125" style="2" bestFit="1" customWidth="1"/>
    <col min="22" max="22" width="20.42578125" style="2" bestFit="1" customWidth="1"/>
    <col min="23" max="23" width="9.5703125" style="2" bestFit="1" customWidth="1"/>
    <col min="24" max="24" width="9" style="2" bestFit="1" customWidth="1"/>
    <col min="25" max="25" width="7.5703125" style="2" bestFit="1" customWidth="1"/>
    <col min="26" max="26" width="9.5703125" style="2" bestFit="1" customWidth="1"/>
    <col min="27" max="27" width="9.85546875" style="2" bestFit="1" customWidth="1"/>
    <col min="28" max="28" width="7.85546875" style="2" bestFit="1" customWidth="1"/>
    <col min="29" max="29" width="9.42578125" style="2" bestFit="1" customWidth="1"/>
    <col min="30" max="30" width="8.140625" style="2" bestFit="1" customWidth="1"/>
    <col min="31" max="31" width="8.28515625" style="2" bestFit="1" customWidth="1"/>
    <col min="32" max="32" width="8.140625" style="2" bestFit="1" customWidth="1"/>
    <col min="33" max="33" width="8.7109375" style="2" bestFit="1" customWidth="1"/>
    <col min="34" max="34" width="9.140625" style="2" bestFit="1" customWidth="1"/>
    <col min="35" max="36" width="8.7109375" style="2" bestFit="1" customWidth="1"/>
    <col min="37" max="37" width="9.7109375" style="2" bestFit="1" customWidth="1"/>
    <col min="38" max="38" width="7.85546875" style="2" bestFit="1" customWidth="1"/>
    <col min="39" max="39" width="8.140625" style="2" bestFit="1" customWidth="1"/>
    <col min="40" max="40" width="8.5703125" style="2" bestFit="1" customWidth="1"/>
    <col min="41" max="41" width="6.28515625" style="2" bestFit="1" customWidth="1"/>
    <col min="42" max="42" width="6.42578125" style="2" bestFit="1" customWidth="1"/>
    <col min="43" max="43" width="6.28515625" style="2" bestFit="1" customWidth="1"/>
    <col min="44" max="44" width="20.7109375" style="2" bestFit="1" customWidth="1"/>
    <col min="45" max="45" width="8.7109375" style="2" bestFit="1" customWidth="1"/>
    <col min="46" max="47" width="8.5703125" style="2" bestFit="1" customWidth="1"/>
    <col min="48" max="48" width="6.42578125" style="2" bestFit="1" customWidth="1"/>
    <col min="49" max="49" width="8.140625" style="2" bestFit="1" customWidth="1"/>
    <col min="50" max="16384" width="9.140625" style="2"/>
  </cols>
  <sheetData>
    <row r="1" spans="1:49" x14ac:dyDescent="0.25">
      <c r="A1" s="1" t="s">
        <v>37</v>
      </c>
      <c r="B1" s="1" t="s">
        <v>38</v>
      </c>
      <c r="C1" s="1" t="s">
        <v>39</v>
      </c>
      <c r="D1" s="1" t="s">
        <v>40</v>
      </c>
      <c r="E1" s="1" t="s">
        <v>2</v>
      </c>
      <c r="F1" s="1" t="s">
        <v>3</v>
      </c>
      <c r="G1" s="1" t="s">
        <v>41</v>
      </c>
      <c r="H1" s="1" t="s">
        <v>4</v>
      </c>
      <c r="I1" s="1" t="s">
        <v>5</v>
      </c>
      <c r="J1" s="1" t="s">
        <v>42</v>
      </c>
      <c r="K1" s="1" t="s">
        <v>6</v>
      </c>
      <c r="L1" s="1" t="s">
        <v>7</v>
      </c>
      <c r="M1" s="1" t="s">
        <v>8</v>
      </c>
      <c r="N1" s="1" t="s">
        <v>9</v>
      </c>
      <c r="O1" s="1" t="s">
        <v>10</v>
      </c>
      <c r="P1" s="1" t="s">
        <v>11</v>
      </c>
      <c r="Q1" s="1" t="s">
        <v>43</v>
      </c>
      <c r="R1" s="1" t="s">
        <v>12</v>
      </c>
      <c r="S1" s="1" t="s">
        <v>44</v>
      </c>
      <c r="T1" s="1" t="s">
        <v>13</v>
      </c>
      <c r="U1" s="1" t="s">
        <v>45</v>
      </c>
      <c r="V1" s="1" t="s">
        <v>46</v>
      </c>
      <c r="W1" s="1" t="s">
        <v>47</v>
      </c>
      <c r="X1" s="1" t="s">
        <v>48</v>
      </c>
      <c r="Y1" s="1" t="s">
        <v>49</v>
      </c>
      <c r="Z1" s="1" t="s">
        <v>50</v>
      </c>
      <c r="AA1" s="1" t="s">
        <v>51</v>
      </c>
      <c r="AB1" s="1" t="s">
        <v>338</v>
      </c>
      <c r="AC1" s="1" t="s">
        <v>52</v>
      </c>
      <c r="AD1" s="1" t="s">
        <v>53</v>
      </c>
      <c r="AE1" s="1" t="s">
        <v>14</v>
      </c>
      <c r="AF1" s="1" t="s">
        <v>15</v>
      </c>
      <c r="AG1" s="1" t="s">
        <v>54</v>
      </c>
      <c r="AH1" s="1" t="s">
        <v>55</v>
      </c>
      <c r="AI1" s="1" t="s">
        <v>56</v>
      </c>
      <c r="AJ1" s="1" t="s">
        <v>57</v>
      </c>
      <c r="AK1" s="1" t="s">
        <v>58</v>
      </c>
      <c r="AL1" s="1" t="s">
        <v>59</v>
      </c>
      <c r="AM1" s="1" t="s">
        <v>60</v>
      </c>
      <c r="AN1" s="1" t="s">
        <v>61</v>
      </c>
      <c r="AO1" s="1" t="s">
        <v>16</v>
      </c>
      <c r="AP1" s="1" t="s">
        <v>63</v>
      </c>
      <c r="AQ1" s="1" t="s">
        <v>64</v>
      </c>
      <c r="AR1" s="1" t="s">
        <v>65</v>
      </c>
      <c r="AS1" s="1" t="s">
        <v>66</v>
      </c>
      <c r="AT1" s="1" t="s">
        <v>67</v>
      </c>
      <c r="AU1" s="1" t="s">
        <v>68</v>
      </c>
      <c r="AV1" s="1" t="s">
        <v>69</v>
      </c>
      <c r="AW1" s="1" t="s">
        <v>18</v>
      </c>
    </row>
    <row r="2" spans="1:49" x14ac:dyDescent="0.25">
      <c r="A2" s="1" t="s">
        <v>332</v>
      </c>
      <c r="B2" s="1" t="s">
        <v>30</v>
      </c>
      <c r="C2" s="1" t="s">
        <v>21</v>
      </c>
      <c r="D2" s="1" t="s">
        <v>22</v>
      </c>
      <c r="E2" s="1" t="s">
        <v>21</v>
      </c>
      <c r="F2" s="1" t="s">
        <v>21</v>
      </c>
      <c r="G2" s="1" t="s">
        <v>21</v>
      </c>
      <c r="H2" s="1" t="s">
        <v>22</v>
      </c>
      <c r="I2" s="1" t="s">
        <v>22</v>
      </c>
      <c r="J2" s="1" t="s">
        <v>30</v>
      </c>
      <c r="K2" s="1" t="s">
        <v>21</v>
      </c>
      <c r="L2" s="1" t="s">
        <v>23</v>
      </c>
      <c r="M2" s="1" t="s">
        <v>22</v>
      </c>
      <c r="N2" s="1" t="s">
        <v>26</v>
      </c>
      <c r="O2" s="1" t="s">
        <v>25</v>
      </c>
      <c r="P2" s="1" t="s">
        <v>26</v>
      </c>
      <c r="Q2" s="1" t="s">
        <v>71</v>
      </c>
      <c r="R2" s="1" t="s">
        <v>339</v>
      </c>
      <c r="S2" s="1" t="s">
        <v>24</v>
      </c>
      <c r="T2" s="1" t="s">
        <v>28</v>
      </c>
      <c r="U2" s="1" t="s">
        <v>32</v>
      </c>
      <c r="V2" s="1" t="s">
        <v>216</v>
      </c>
      <c r="W2" s="1" t="s">
        <v>125</v>
      </c>
      <c r="X2" s="1" t="s">
        <v>74</v>
      </c>
      <c r="Y2" s="1" t="s">
        <v>30</v>
      </c>
      <c r="Z2" s="1" t="s">
        <v>76</v>
      </c>
      <c r="AA2" s="1"/>
      <c r="AB2" s="1" t="s">
        <v>32</v>
      </c>
      <c r="AC2" s="1" t="s">
        <v>77</v>
      </c>
      <c r="AD2" s="1" t="s">
        <v>21</v>
      </c>
      <c r="AE2" s="1" t="s">
        <v>28</v>
      </c>
      <c r="AF2" s="1" t="s">
        <v>29</v>
      </c>
      <c r="AG2" s="1" t="s">
        <v>78</v>
      </c>
      <c r="AH2" s="1" t="s">
        <v>79</v>
      </c>
      <c r="AI2" s="1" t="s">
        <v>80</v>
      </c>
      <c r="AJ2" s="1" t="s">
        <v>80</v>
      </c>
      <c r="AK2" s="1" t="s">
        <v>28</v>
      </c>
      <c r="AL2" s="1" t="s">
        <v>81</v>
      </c>
      <c r="AM2" s="1" t="s">
        <v>82</v>
      </c>
      <c r="AN2" s="1" t="s">
        <v>82</v>
      </c>
      <c r="AO2" s="1" t="s">
        <v>30</v>
      </c>
      <c r="AP2" s="1" t="s">
        <v>32</v>
      </c>
      <c r="AQ2" s="1" t="s">
        <v>30</v>
      </c>
      <c r="AR2" s="1" t="s">
        <v>340</v>
      </c>
      <c r="AS2" s="1" t="s">
        <v>83</v>
      </c>
      <c r="AT2" s="1" t="s">
        <v>22</v>
      </c>
      <c r="AU2" s="1" t="s">
        <v>84</v>
      </c>
      <c r="AV2" s="1" t="s">
        <v>273</v>
      </c>
      <c r="AW2" s="1" t="s">
        <v>32</v>
      </c>
    </row>
    <row r="3" spans="1:49" x14ac:dyDescent="0.25">
      <c r="A3" s="1" t="s">
        <v>281</v>
      </c>
      <c r="B3" s="1" t="s">
        <v>30</v>
      </c>
      <c r="C3" s="1" t="s">
        <v>21</v>
      </c>
      <c r="D3" s="1" t="s">
        <v>22</v>
      </c>
      <c r="E3" s="1" t="s">
        <v>21</v>
      </c>
      <c r="F3" s="1" t="s">
        <v>21</v>
      </c>
      <c r="G3" s="1" t="s">
        <v>21</v>
      </c>
      <c r="H3" s="1" t="s">
        <v>22</v>
      </c>
      <c r="I3" s="1" t="s">
        <v>22</v>
      </c>
      <c r="J3" s="1" t="s">
        <v>30</v>
      </c>
      <c r="K3" s="1" t="s">
        <v>21</v>
      </c>
      <c r="L3" s="1" t="s">
        <v>23</v>
      </c>
      <c r="M3" s="1" t="s">
        <v>22</v>
      </c>
      <c r="N3" s="1" t="s">
        <v>24</v>
      </c>
      <c r="O3" s="1" t="s">
        <v>25</v>
      </c>
      <c r="P3" s="1" t="s">
        <v>26</v>
      </c>
      <c r="Q3" s="1" t="s">
        <v>71</v>
      </c>
      <c r="R3" s="1" t="s">
        <v>341</v>
      </c>
      <c r="S3" s="1" t="s">
        <v>24</v>
      </c>
      <c r="T3" s="1" t="s">
        <v>28</v>
      </c>
      <c r="U3" s="1" t="s">
        <v>32</v>
      </c>
      <c r="V3" s="1" t="s">
        <v>216</v>
      </c>
      <c r="W3" s="1" t="s">
        <v>95</v>
      </c>
      <c r="X3" s="1" t="s">
        <v>74</v>
      </c>
      <c r="Y3" s="1" t="s">
        <v>75</v>
      </c>
      <c r="Z3" s="1" t="s">
        <v>76</v>
      </c>
      <c r="AA3" s="1"/>
      <c r="AB3" s="1" t="s">
        <v>32</v>
      </c>
      <c r="AC3" s="1" t="s">
        <v>77</v>
      </c>
      <c r="AD3" s="1" t="s">
        <v>21</v>
      </c>
      <c r="AE3" s="1" t="s">
        <v>28</v>
      </c>
      <c r="AF3" s="1" t="s">
        <v>29</v>
      </c>
      <c r="AG3" s="1" t="s">
        <v>78</v>
      </c>
      <c r="AH3" s="1" t="s">
        <v>79</v>
      </c>
      <c r="AI3" s="1" t="s">
        <v>80</v>
      </c>
      <c r="AJ3" s="1" t="s">
        <v>80</v>
      </c>
      <c r="AK3" s="1" t="s">
        <v>28</v>
      </c>
      <c r="AL3" s="1" t="s">
        <v>81</v>
      </c>
      <c r="AM3" s="1" t="s">
        <v>82</v>
      </c>
      <c r="AN3" s="1" t="s">
        <v>82</v>
      </c>
      <c r="AO3" s="1" t="s">
        <v>30</v>
      </c>
      <c r="AP3" s="1" t="s">
        <v>32</v>
      </c>
      <c r="AQ3" s="1" t="s">
        <v>30</v>
      </c>
      <c r="AR3" s="1" t="s">
        <v>342</v>
      </c>
      <c r="AS3" s="1" t="s">
        <v>83</v>
      </c>
      <c r="AT3" s="1" t="s">
        <v>22</v>
      </c>
      <c r="AU3" s="1" t="s">
        <v>84</v>
      </c>
      <c r="AV3" s="1" t="s">
        <v>273</v>
      </c>
      <c r="AW3" s="1" t="s">
        <v>32</v>
      </c>
    </row>
    <row r="4" spans="1:49" x14ac:dyDescent="0.25">
      <c r="A4" s="1" t="s">
        <v>343</v>
      </c>
      <c r="B4" s="1" t="s">
        <v>30</v>
      </c>
      <c r="C4" s="1" t="s">
        <v>21</v>
      </c>
      <c r="D4" s="1" t="s">
        <v>22</v>
      </c>
      <c r="E4" s="1" t="s">
        <v>21</v>
      </c>
      <c r="F4" s="1" t="s">
        <v>21</v>
      </c>
      <c r="G4" s="1" t="s">
        <v>21</v>
      </c>
      <c r="H4" s="1" t="s">
        <v>22</v>
      </c>
      <c r="I4" s="1" t="s">
        <v>22</v>
      </c>
      <c r="J4" s="1" t="s">
        <v>30</v>
      </c>
      <c r="K4" s="1" t="s">
        <v>21</v>
      </c>
      <c r="L4" s="1" t="s">
        <v>23</v>
      </c>
      <c r="M4" s="1" t="s">
        <v>22</v>
      </c>
      <c r="N4" s="1" t="s">
        <v>24</v>
      </c>
      <c r="O4" s="1" t="s">
        <v>25</v>
      </c>
      <c r="P4" s="1" t="s">
        <v>26</v>
      </c>
      <c r="Q4" s="1" t="s">
        <v>71</v>
      </c>
      <c r="R4" s="1" t="s">
        <v>344</v>
      </c>
      <c r="S4" s="1" t="s">
        <v>26</v>
      </c>
      <c r="T4" s="1" t="s">
        <v>28</v>
      </c>
      <c r="U4" s="1" t="s">
        <v>32</v>
      </c>
      <c r="V4" s="1" t="s">
        <v>216</v>
      </c>
      <c r="W4" s="1" t="s">
        <v>95</v>
      </c>
      <c r="X4" s="1" t="s">
        <v>74</v>
      </c>
      <c r="Y4" s="1" t="s">
        <v>75</v>
      </c>
      <c r="Z4" s="1" t="s">
        <v>76</v>
      </c>
      <c r="AA4" s="1"/>
      <c r="AB4" s="1" t="s">
        <v>32</v>
      </c>
      <c r="AC4" s="1" t="s">
        <v>77</v>
      </c>
      <c r="AD4" s="1" t="s">
        <v>21</v>
      </c>
      <c r="AE4" s="1" t="s">
        <v>28</v>
      </c>
      <c r="AF4" s="1" t="s">
        <v>29</v>
      </c>
      <c r="AG4" s="1" t="s">
        <v>78</v>
      </c>
      <c r="AH4" s="1" t="s">
        <v>79</v>
      </c>
      <c r="AI4" s="1" t="s">
        <v>80</v>
      </c>
      <c r="AJ4" s="1" t="s">
        <v>80</v>
      </c>
      <c r="AK4" s="1" t="s">
        <v>28</v>
      </c>
      <c r="AL4" s="1" t="s">
        <v>81</v>
      </c>
      <c r="AM4" s="1" t="s">
        <v>82</v>
      </c>
      <c r="AN4" s="1" t="s">
        <v>82</v>
      </c>
      <c r="AO4" s="1" t="s">
        <v>30</v>
      </c>
      <c r="AP4" s="1" t="s">
        <v>32</v>
      </c>
      <c r="AQ4" s="1" t="s">
        <v>30</v>
      </c>
      <c r="AR4" s="1" t="s">
        <v>345</v>
      </c>
      <c r="AS4" s="1" t="s">
        <v>83</v>
      </c>
      <c r="AT4" s="1" t="s">
        <v>22</v>
      </c>
      <c r="AU4" s="1" t="s">
        <v>84</v>
      </c>
      <c r="AV4" s="1" t="s">
        <v>273</v>
      </c>
      <c r="AW4" s="1" t="s">
        <v>32</v>
      </c>
    </row>
    <row r="5" spans="1:49" x14ac:dyDescent="0.25">
      <c r="A5" s="1" t="s">
        <v>346</v>
      </c>
      <c r="B5" s="1" t="s">
        <v>30</v>
      </c>
      <c r="C5" s="1" t="s">
        <v>21</v>
      </c>
      <c r="D5" s="1" t="s">
        <v>22</v>
      </c>
      <c r="E5" s="1" t="s">
        <v>21</v>
      </c>
      <c r="F5" s="1" t="s">
        <v>21</v>
      </c>
      <c r="G5" s="1" t="s">
        <v>21</v>
      </c>
      <c r="H5" s="1" t="s">
        <v>22</v>
      </c>
      <c r="I5" s="1" t="s">
        <v>22</v>
      </c>
      <c r="J5" s="1" t="s">
        <v>30</v>
      </c>
      <c r="K5" s="1" t="s">
        <v>21</v>
      </c>
      <c r="L5" s="1" t="s">
        <v>23</v>
      </c>
      <c r="M5" s="1" t="s">
        <v>22</v>
      </c>
      <c r="N5" s="1" t="s">
        <v>26</v>
      </c>
      <c r="O5" s="1" t="s">
        <v>25</v>
      </c>
      <c r="P5" s="1" t="s">
        <v>26</v>
      </c>
      <c r="Q5" s="1" t="s">
        <v>71</v>
      </c>
      <c r="R5" s="1" t="s">
        <v>347</v>
      </c>
      <c r="S5" s="1" t="s">
        <v>24</v>
      </c>
      <c r="T5" s="1" t="s">
        <v>80</v>
      </c>
      <c r="U5" s="1" t="s">
        <v>32</v>
      </c>
      <c r="V5" s="1" t="s">
        <v>216</v>
      </c>
      <c r="W5" s="1" t="s">
        <v>125</v>
      </c>
      <c r="X5" s="1" t="s">
        <v>74</v>
      </c>
      <c r="Y5" s="1" t="s">
        <v>30</v>
      </c>
      <c r="Z5" s="1" t="s">
        <v>76</v>
      </c>
      <c r="AA5" s="1" t="s">
        <v>32</v>
      </c>
      <c r="AB5" s="1"/>
      <c r="AC5" s="1" t="s">
        <v>77</v>
      </c>
      <c r="AD5" s="1" t="s">
        <v>21</v>
      </c>
      <c r="AE5" s="1" t="s">
        <v>28</v>
      </c>
      <c r="AF5" s="1" t="s">
        <v>29</v>
      </c>
      <c r="AG5" s="1" t="s">
        <v>78</v>
      </c>
      <c r="AH5" s="1" t="s">
        <v>79</v>
      </c>
      <c r="AI5" s="1" t="s">
        <v>80</v>
      </c>
      <c r="AJ5" s="1" t="s">
        <v>80</v>
      </c>
      <c r="AK5" s="1" t="s">
        <v>28</v>
      </c>
      <c r="AL5" s="1" t="s">
        <v>81</v>
      </c>
      <c r="AM5" s="1" t="s">
        <v>82</v>
      </c>
      <c r="AN5" s="1" t="s">
        <v>82</v>
      </c>
      <c r="AO5" s="1" t="s">
        <v>30</v>
      </c>
      <c r="AP5" s="1" t="s">
        <v>32</v>
      </c>
      <c r="AQ5" s="1" t="s">
        <v>30</v>
      </c>
      <c r="AR5" s="1" t="s">
        <v>348</v>
      </c>
      <c r="AS5" s="1" t="s">
        <v>83</v>
      </c>
      <c r="AT5" s="1" t="s">
        <v>22</v>
      </c>
      <c r="AU5" s="1" t="s">
        <v>84</v>
      </c>
      <c r="AV5" s="1" t="s">
        <v>273</v>
      </c>
      <c r="AW5" s="1" t="s">
        <v>32</v>
      </c>
    </row>
    <row r="6" spans="1:49" x14ac:dyDescent="0.25">
      <c r="A6" s="1" t="s">
        <v>276</v>
      </c>
      <c r="B6" s="1" t="s">
        <v>30</v>
      </c>
      <c r="C6" s="1" t="s">
        <v>21</v>
      </c>
      <c r="D6" s="1" t="s">
        <v>22</v>
      </c>
      <c r="E6" s="1" t="s">
        <v>21</v>
      </c>
      <c r="F6" s="1" t="s">
        <v>21</v>
      </c>
      <c r="G6" s="1" t="s">
        <v>21</v>
      </c>
      <c r="H6" s="1" t="s">
        <v>22</v>
      </c>
      <c r="I6" s="1" t="s">
        <v>22</v>
      </c>
      <c r="J6" s="1" t="s">
        <v>30</v>
      </c>
      <c r="K6" s="1" t="s">
        <v>21</v>
      </c>
      <c r="L6" s="1" t="s">
        <v>23</v>
      </c>
      <c r="M6" s="1" t="s">
        <v>22</v>
      </c>
      <c r="N6" s="1" t="s">
        <v>24</v>
      </c>
      <c r="O6" s="1" t="s">
        <v>25</v>
      </c>
      <c r="P6" s="1" t="s">
        <v>26</v>
      </c>
      <c r="Q6" s="1" t="s">
        <v>71</v>
      </c>
      <c r="R6" s="1" t="s">
        <v>349</v>
      </c>
      <c r="S6" s="1" t="s">
        <v>24</v>
      </c>
      <c r="T6" s="1" t="s">
        <v>28</v>
      </c>
      <c r="U6" s="1" t="s">
        <v>32</v>
      </c>
      <c r="V6" s="1" t="s">
        <v>216</v>
      </c>
      <c r="W6" s="1" t="s">
        <v>350</v>
      </c>
      <c r="X6" s="1" t="s">
        <v>74</v>
      </c>
      <c r="Y6" s="1" t="s">
        <v>75</v>
      </c>
      <c r="Z6" s="1" t="s">
        <v>108</v>
      </c>
      <c r="AA6" s="1"/>
      <c r="AB6" s="1" t="s">
        <v>32</v>
      </c>
      <c r="AC6" s="1" t="s">
        <v>77</v>
      </c>
      <c r="AD6" s="1" t="s">
        <v>21</v>
      </c>
      <c r="AE6" s="1" t="s">
        <v>28</v>
      </c>
      <c r="AF6" s="1" t="s">
        <v>29</v>
      </c>
      <c r="AG6" s="1" t="s">
        <v>78</v>
      </c>
      <c r="AH6" s="1" t="s">
        <v>79</v>
      </c>
      <c r="AI6" s="1" t="s">
        <v>80</v>
      </c>
      <c r="AJ6" s="1" t="s">
        <v>80</v>
      </c>
      <c r="AK6" s="1" t="s">
        <v>28</v>
      </c>
      <c r="AL6" s="1" t="s">
        <v>81</v>
      </c>
      <c r="AM6" s="1" t="s">
        <v>82</v>
      </c>
      <c r="AN6" s="1" t="s">
        <v>82</v>
      </c>
      <c r="AO6" s="1" t="s">
        <v>30</v>
      </c>
      <c r="AP6" s="1" t="s">
        <v>32</v>
      </c>
      <c r="AQ6" s="1" t="s">
        <v>30</v>
      </c>
      <c r="AR6" s="1" t="s">
        <v>351</v>
      </c>
      <c r="AS6" s="1" t="s">
        <v>83</v>
      </c>
      <c r="AT6" s="1" t="s">
        <v>22</v>
      </c>
      <c r="AU6" s="1" t="s">
        <v>84</v>
      </c>
      <c r="AV6" s="1" t="s">
        <v>273</v>
      </c>
      <c r="AW6" s="1" t="s">
        <v>32</v>
      </c>
    </row>
    <row r="7" spans="1:49" x14ac:dyDescent="0.25">
      <c r="A7" s="1" t="s">
        <v>278</v>
      </c>
      <c r="B7" s="1" t="s">
        <v>30</v>
      </c>
      <c r="C7" s="1" t="s">
        <v>21</v>
      </c>
      <c r="D7" s="1" t="s">
        <v>22</v>
      </c>
      <c r="E7" s="1" t="s">
        <v>21</v>
      </c>
      <c r="F7" s="1" t="s">
        <v>21</v>
      </c>
      <c r="G7" s="1" t="s">
        <v>21</v>
      </c>
      <c r="H7" s="1" t="s">
        <v>22</v>
      </c>
      <c r="I7" s="1" t="s">
        <v>22</v>
      </c>
      <c r="J7" s="1" t="s">
        <v>30</v>
      </c>
      <c r="K7" s="1" t="s">
        <v>21</v>
      </c>
      <c r="L7" s="1" t="s">
        <v>23</v>
      </c>
      <c r="M7" s="1" t="s">
        <v>22</v>
      </c>
      <c r="N7" s="1" t="s">
        <v>24</v>
      </c>
      <c r="O7" s="1" t="s">
        <v>25</v>
      </c>
      <c r="P7" s="1" t="s">
        <v>26</v>
      </c>
      <c r="Q7" s="1" t="s">
        <v>71</v>
      </c>
      <c r="R7" s="1" t="s">
        <v>352</v>
      </c>
      <c r="S7" s="1" t="s">
        <v>24</v>
      </c>
      <c r="T7" s="1" t="s">
        <v>28</v>
      </c>
      <c r="U7" s="1" t="s">
        <v>32</v>
      </c>
      <c r="V7" s="1" t="s">
        <v>216</v>
      </c>
      <c r="W7" s="1" t="s">
        <v>73</v>
      </c>
      <c r="X7" s="1" t="s">
        <v>74</v>
      </c>
      <c r="Y7" s="1" t="s">
        <v>75</v>
      </c>
      <c r="Z7" s="1" t="s">
        <v>76</v>
      </c>
      <c r="AA7" s="1"/>
      <c r="AB7" s="1" t="s">
        <v>32</v>
      </c>
      <c r="AC7" s="1" t="s">
        <v>77</v>
      </c>
      <c r="AD7" s="1" t="s">
        <v>21</v>
      </c>
      <c r="AE7" s="1" t="s">
        <v>28</v>
      </c>
      <c r="AF7" s="1" t="s">
        <v>29</v>
      </c>
      <c r="AG7" s="1" t="s">
        <v>78</v>
      </c>
      <c r="AH7" s="1" t="s">
        <v>79</v>
      </c>
      <c r="AI7" s="1" t="s">
        <v>80</v>
      </c>
      <c r="AJ7" s="1" t="s">
        <v>80</v>
      </c>
      <c r="AK7" s="1" t="s">
        <v>28</v>
      </c>
      <c r="AL7" s="1" t="s">
        <v>81</v>
      </c>
      <c r="AM7" s="1" t="s">
        <v>82</v>
      </c>
      <c r="AN7" s="1" t="s">
        <v>82</v>
      </c>
      <c r="AO7" s="1" t="s">
        <v>30</v>
      </c>
      <c r="AP7" s="1" t="s">
        <v>32</v>
      </c>
      <c r="AQ7" s="1" t="s">
        <v>30</v>
      </c>
      <c r="AR7" s="1" t="s">
        <v>353</v>
      </c>
      <c r="AS7" s="1" t="s">
        <v>83</v>
      </c>
      <c r="AT7" s="1" t="s">
        <v>22</v>
      </c>
      <c r="AU7" s="1" t="s">
        <v>84</v>
      </c>
      <c r="AV7" s="1" t="s">
        <v>273</v>
      </c>
      <c r="AW7" s="1" t="s">
        <v>32</v>
      </c>
    </row>
    <row r="8" spans="1:49" x14ac:dyDescent="0.25">
      <c r="A8" s="1" t="s">
        <v>301</v>
      </c>
      <c r="B8" s="1" t="s">
        <v>30</v>
      </c>
      <c r="C8" s="1" t="s">
        <v>21</v>
      </c>
      <c r="D8" s="1" t="s">
        <v>22</v>
      </c>
      <c r="E8" s="1" t="s">
        <v>21</v>
      </c>
      <c r="F8" s="1" t="s">
        <v>21</v>
      </c>
      <c r="G8" s="1" t="s">
        <v>21</v>
      </c>
      <c r="H8" s="1" t="s">
        <v>22</v>
      </c>
      <c r="I8" s="1" t="s">
        <v>22</v>
      </c>
      <c r="J8" s="1" t="s">
        <v>30</v>
      </c>
      <c r="K8" s="1" t="s">
        <v>21</v>
      </c>
      <c r="L8" s="1" t="s">
        <v>23</v>
      </c>
      <c r="M8" s="1" t="s">
        <v>22</v>
      </c>
      <c r="N8" s="1" t="s">
        <v>24</v>
      </c>
      <c r="O8" s="1" t="s">
        <v>25</v>
      </c>
      <c r="P8" s="1" t="s">
        <v>26</v>
      </c>
      <c r="Q8" s="1" t="s">
        <v>71</v>
      </c>
      <c r="R8" s="1" t="s">
        <v>354</v>
      </c>
      <c r="S8" s="1" t="s">
        <v>24</v>
      </c>
      <c r="T8" s="1" t="s">
        <v>28</v>
      </c>
      <c r="U8" s="1" t="s">
        <v>32</v>
      </c>
      <c r="V8" s="1" t="s">
        <v>216</v>
      </c>
      <c r="W8" s="1" t="s">
        <v>350</v>
      </c>
      <c r="X8" s="1" t="s">
        <v>74</v>
      </c>
      <c r="Y8" s="1" t="s">
        <v>30</v>
      </c>
      <c r="Z8" s="1" t="s">
        <v>108</v>
      </c>
      <c r="AA8" s="1"/>
      <c r="AB8" s="1" t="s">
        <v>32</v>
      </c>
      <c r="AC8" s="1" t="s">
        <v>77</v>
      </c>
      <c r="AD8" s="1" t="s">
        <v>21</v>
      </c>
      <c r="AE8" s="1" t="s">
        <v>28</v>
      </c>
      <c r="AF8" s="1" t="s">
        <v>29</v>
      </c>
      <c r="AG8" s="1" t="s">
        <v>78</v>
      </c>
      <c r="AH8" s="1" t="s">
        <v>79</v>
      </c>
      <c r="AI8" s="1" t="s">
        <v>80</v>
      </c>
      <c r="AJ8" s="1" t="s">
        <v>80</v>
      </c>
      <c r="AK8" s="1" t="s">
        <v>28</v>
      </c>
      <c r="AL8" s="1" t="s">
        <v>81</v>
      </c>
      <c r="AM8" s="1" t="s">
        <v>82</v>
      </c>
      <c r="AN8" s="1" t="s">
        <v>82</v>
      </c>
      <c r="AO8" s="1" t="s">
        <v>30</v>
      </c>
      <c r="AP8" s="1" t="s">
        <v>32</v>
      </c>
      <c r="AQ8" s="1" t="s">
        <v>30</v>
      </c>
      <c r="AR8" s="1" t="s">
        <v>355</v>
      </c>
      <c r="AS8" s="1" t="s">
        <v>83</v>
      </c>
      <c r="AT8" s="1" t="s">
        <v>22</v>
      </c>
      <c r="AU8" s="1" t="s">
        <v>84</v>
      </c>
      <c r="AV8" s="1" t="s">
        <v>273</v>
      </c>
      <c r="AW8" s="1" t="s">
        <v>32</v>
      </c>
    </row>
    <row r="9" spans="1:49" x14ac:dyDescent="0.25">
      <c r="A9" s="1" t="s">
        <v>296</v>
      </c>
      <c r="B9" s="1" t="s">
        <v>30</v>
      </c>
      <c r="C9" s="1" t="s">
        <v>21</v>
      </c>
      <c r="D9" s="1" t="s">
        <v>22</v>
      </c>
      <c r="E9" s="1" t="s">
        <v>21</v>
      </c>
      <c r="F9" s="1" t="s">
        <v>21</v>
      </c>
      <c r="G9" s="1" t="s">
        <v>21</v>
      </c>
      <c r="H9" s="1" t="s">
        <v>22</v>
      </c>
      <c r="I9" s="1" t="s">
        <v>22</v>
      </c>
      <c r="J9" s="1" t="s">
        <v>30</v>
      </c>
      <c r="K9" s="1" t="s">
        <v>21</v>
      </c>
      <c r="L9" s="1" t="s">
        <v>23</v>
      </c>
      <c r="M9" s="1" t="s">
        <v>22</v>
      </c>
      <c r="N9" s="1" t="s">
        <v>26</v>
      </c>
      <c r="O9" s="1" t="s">
        <v>25</v>
      </c>
      <c r="P9" s="1" t="s">
        <v>26</v>
      </c>
      <c r="Q9" s="1" t="s">
        <v>71</v>
      </c>
      <c r="R9" s="1" t="s">
        <v>356</v>
      </c>
      <c r="S9" s="1" t="s">
        <v>24</v>
      </c>
      <c r="T9" s="1" t="s">
        <v>28</v>
      </c>
      <c r="U9" s="1" t="s">
        <v>32</v>
      </c>
      <c r="V9" s="1" t="s">
        <v>216</v>
      </c>
      <c r="W9" s="1" t="s">
        <v>125</v>
      </c>
      <c r="X9" s="1" t="s">
        <v>74</v>
      </c>
      <c r="Y9" s="1" t="s">
        <v>357</v>
      </c>
      <c r="Z9" s="1" t="s">
        <v>76</v>
      </c>
      <c r="AA9" s="1"/>
      <c r="AB9" s="1" t="s">
        <v>32</v>
      </c>
      <c r="AC9" s="1" t="s">
        <v>77</v>
      </c>
      <c r="AD9" s="1" t="s">
        <v>21</v>
      </c>
      <c r="AE9" s="1" t="s">
        <v>28</v>
      </c>
      <c r="AF9" s="1" t="s">
        <v>29</v>
      </c>
      <c r="AG9" s="1" t="s">
        <v>78</v>
      </c>
      <c r="AH9" s="1" t="s">
        <v>79</v>
      </c>
      <c r="AI9" s="1" t="s">
        <v>80</v>
      </c>
      <c r="AJ9" s="1" t="s">
        <v>80</v>
      </c>
      <c r="AK9" s="1" t="s">
        <v>28</v>
      </c>
      <c r="AL9" s="1" t="s">
        <v>81</v>
      </c>
      <c r="AM9" s="1" t="s">
        <v>82</v>
      </c>
      <c r="AN9" s="1" t="s">
        <v>82</v>
      </c>
      <c r="AO9" s="1" t="s">
        <v>30</v>
      </c>
      <c r="AP9" s="1" t="s">
        <v>32</v>
      </c>
      <c r="AQ9" s="1" t="s">
        <v>358</v>
      </c>
      <c r="AR9" s="1" t="s">
        <v>359</v>
      </c>
      <c r="AS9" s="1" t="s">
        <v>83</v>
      </c>
      <c r="AT9" s="1" t="s">
        <v>22</v>
      </c>
      <c r="AU9" s="1" t="s">
        <v>84</v>
      </c>
      <c r="AV9" s="1" t="s">
        <v>273</v>
      </c>
      <c r="AW9" s="1" t="s">
        <v>32</v>
      </c>
    </row>
    <row r="10" spans="1:49" x14ac:dyDescent="0.25">
      <c r="A10" s="1" t="s">
        <v>329</v>
      </c>
      <c r="B10" s="1" t="s">
        <v>30</v>
      </c>
      <c r="C10" s="1" t="s">
        <v>21</v>
      </c>
      <c r="D10" s="1" t="s">
        <v>22</v>
      </c>
      <c r="E10" s="1" t="s">
        <v>21</v>
      </c>
      <c r="F10" s="1" t="s">
        <v>21</v>
      </c>
      <c r="G10" s="1" t="s">
        <v>21</v>
      </c>
      <c r="H10" s="1" t="s">
        <v>22</v>
      </c>
      <c r="I10" s="1" t="s">
        <v>22</v>
      </c>
      <c r="J10" s="1" t="s">
        <v>30</v>
      </c>
      <c r="K10" s="1" t="s">
        <v>21</v>
      </c>
      <c r="L10" s="1" t="s">
        <v>23</v>
      </c>
      <c r="M10" s="1" t="s">
        <v>22</v>
      </c>
      <c r="N10" s="1" t="s">
        <v>24</v>
      </c>
      <c r="O10" s="1" t="s">
        <v>25</v>
      </c>
      <c r="P10" s="1" t="s">
        <v>26</v>
      </c>
      <c r="Q10" s="1" t="s">
        <v>71</v>
      </c>
      <c r="R10" s="1" t="s">
        <v>344</v>
      </c>
      <c r="S10" s="1" t="s">
        <v>24</v>
      </c>
      <c r="T10" s="1" t="s">
        <v>28</v>
      </c>
      <c r="U10" s="1" t="s">
        <v>32</v>
      </c>
      <c r="V10" s="1" t="s">
        <v>216</v>
      </c>
      <c r="W10" s="1" t="s">
        <v>95</v>
      </c>
      <c r="X10" s="1" t="s">
        <v>74</v>
      </c>
      <c r="Y10" s="1" t="s">
        <v>30</v>
      </c>
      <c r="Z10" s="1" t="s">
        <v>76</v>
      </c>
      <c r="AA10" s="1"/>
      <c r="AB10" s="1" t="s">
        <v>32</v>
      </c>
      <c r="AC10" s="1" t="s">
        <v>77</v>
      </c>
      <c r="AD10" s="1" t="s">
        <v>21</v>
      </c>
      <c r="AE10" s="1" t="s">
        <v>28</v>
      </c>
      <c r="AF10" s="1" t="s">
        <v>29</v>
      </c>
      <c r="AG10" s="1" t="s">
        <v>78</v>
      </c>
      <c r="AH10" s="1" t="s">
        <v>79</v>
      </c>
      <c r="AI10" s="1" t="s">
        <v>80</v>
      </c>
      <c r="AJ10" s="1" t="s">
        <v>80</v>
      </c>
      <c r="AK10" s="1" t="s">
        <v>28</v>
      </c>
      <c r="AL10" s="1" t="s">
        <v>81</v>
      </c>
      <c r="AM10" s="1" t="s">
        <v>82</v>
      </c>
      <c r="AN10" s="1" t="s">
        <v>82</v>
      </c>
      <c r="AO10" s="1" t="s">
        <v>30</v>
      </c>
      <c r="AP10" s="1" t="s">
        <v>32</v>
      </c>
      <c r="AQ10" s="1" t="s">
        <v>30</v>
      </c>
      <c r="AR10" s="1" t="s">
        <v>360</v>
      </c>
      <c r="AS10" s="1" t="s">
        <v>83</v>
      </c>
      <c r="AT10" s="1" t="s">
        <v>22</v>
      </c>
      <c r="AU10" s="1" t="s">
        <v>84</v>
      </c>
      <c r="AV10" s="1" t="s">
        <v>273</v>
      </c>
      <c r="AW10" s="1" t="s">
        <v>32</v>
      </c>
    </row>
    <row r="11" spans="1:49" x14ac:dyDescent="0.25">
      <c r="A11" s="1" t="s">
        <v>361</v>
      </c>
      <c r="B11" s="1" t="s">
        <v>30</v>
      </c>
      <c r="C11" s="1" t="s">
        <v>21</v>
      </c>
      <c r="D11" s="1" t="s">
        <v>22</v>
      </c>
      <c r="E11" s="1" t="s">
        <v>21</v>
      </c>
      <c r="F11" s="1" t="s">
        <v>21</v>
      </c>
      <c r="G11" s="1" t="s">
        <v>21</v>
      </c>
      <c r="H11" s="1" t="s">
        <v>22</v>
      </c>
      <c r="I11" s="1" t="s">
        <v>22</v>
      </c>
      <c r="J11" s="1" t="s">
        <v>30</v>
      </c>
      <c r="K11" s="1" t="s">
        <v>21</v>
      </c>
      <c r="L11" s="1" t="s">
        <v>23</v>
      </c>
      <c r="M11" s="1" t="s">
        <v>22</v>
      </c>
      <c r="N11" s="1" t="s">
        <v>26</v>
      </c>
      <c r="O11" s="1" t="s">
        <v>25</v>
      </c>
      <c r="P11" s="1" t="s">
        <v>26</v>
      </c>
      <c r="Q11" s="1" t="s">
        <v>71</v>
      </c>
      <c r="R11" s="1" t="s">
        <v>362</v>
      </c>
      <c r="S11" s="1" t="s">
        <v>24</v>
      </c>
      <c r="T11" s="1" t="s">
        <v>28</v>
      </c>
      <c r="U11" s="1" t="s">
        <v>32</v>
      </c>
      <c r="V11" s="1" t="s">
        <v>21</v>
      </c>
      <c r="W11" s="1" t="s">
        <v>82</v>
      </c>
      <c r="X11" s="1" t="s">
        <v>74</v>
      </c>
      <c r="Y11" s="1" t="s">
        <v>30</v>
      </c>
      <c r="Z11" s="1" t="s">
        <v>76</v>
      </c>
      <c r="AA11" s="1"/>
      <c r="AB11" s="1" t="s">
        <v>32</v>
      </c>
      <c r="AC11" s="1" t="s">
        <v>77</v>
      </c>
      <c r="AD11" s="1" t="s">
        <v>21</v>
      </c>
      <c r="AE11" s="1" t="s">
        <v>28</v>
      </c>
      <c r="AF11" s="1" t="s">
        <v>29</v>
      </c>
      <c r="AG11" s="1" t="s">
        <v>78</v>
      </c>
      <c r="AH11" s="1" t="s">
        <v>79</v>
      </c>
      <c r="AI11" s="1" t="s">
        <v>80</v>
      </c>
      <c r="AJ11" s="1" t="s">
        <v>80</v>
      </c>
      <c r="AK11" s="1" t="s">
        <v>28</v>
      </c>
      <c r="AL11" s="1" t="s">
        <v>81</v>
      </c>
      <c r="AM11" s="1" t="s">
        <v>82</v>
      </c>
      <c r="AN11" s="1" t="s">
        <v>82</v>
      </c>
      <c r="AO11" s="1" t="s">
        <v>30</v>
      </c>
      <c r="AP11" s="1" t="s">
        <v>32</v>
      </c>
      <c r="AQ11" s="1" t="s">
        <v>30</v>
      </c>
      <c r="AR11" s="1" t="s">
        <v>21</v>
      </c>
      <c r="AS11" s="1" t="s">
        <v>83</v>
      </c>
      <c r="AT11" s="1" t="s">
        <v>22</v>
      </c>
      <c r="AU11" s="1" t="s">
        <v>84</v>
      </c>
      <c r="AV11" s="1" t="s">
        <v>273</v>
      </c>
      <c r="AW11" s="1" t="s">
        <v>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7"/>
  <sheetViews>
    <sheetView workbookViewId="0"/>
  </sheetViews>
  <sheetFormatPr defaultRowHeight="15.75" x14ac:dyDescent="0.25"/>
  <sheetData>
    <row r="1" spans="1:43" x14ac:dyDescent="0.25">
      <c r="A1" t="s">
        <v>363</v>
      </c>
      <c r="B1" t="s">
        <v>38</v>
      </c>
      <c r="C1" t="s">
        <v>39</v>
      </c>
      <c r="D1" t="s">
        <v>40</v>
      </c>
      <c r="E1" t="s">
        <v>41</v>
      </c>
      <c r="F1" t="s">
        <v>6</v>
      </c>
      <c r="G1" t="s">
        <v>8</v>
      </c>
      <c r="H1" t="s">
        <v>9</v>
      </c>
      <c r="I1" t="s">
        <v>10</v>
      </c>
      <c r="J1" t="s">
        <v>11</v>
      </c>
      <c r="K1" t="s">
        <v>43</v>
      </c>
      <c r="L1" t="s">
        <v>364</v>
      </c>
      <c r="M1" t="s">
        <v>12</v>
      </c>
      <c r="N1" t="s">
        <v>44</v>
      </c>
      <c r="O1" t="s">
        <v>13</v>
      </c>
      <c r="P1" t="s">
        <v>45</v>
      </c>
      <c r="Q1" t="s">
        <v>46</v>
      </c>
      <c r="R1" t="s">
        <v>47</v>
      </c>
      <c r="S1" t="s">
        <v>48</v>
      </c>
      <c r="T1" t="s">
        <v>49</v>
      </c>
      <c r="U1" t="s">
        <v>50</v>
      </c>
      <c r="V1" t="s">
        <v>51</v>
      </c>
      <c r="W1" t="s">
        <v>52</v>
      </c>
      <c r="X1" t="s">
        <v>53</v>
      </c>
      <c r="Y1" t="s">
        <v>14</v>
      </c>
      <c r="Z1" t="s">
        <v>15</v>
      </c>
      <c r="AA1" t="s">
        <v>54</v>
      </c>
      <c r="AB1" t="s">
        <v>55</v>
      </c>
      <c r="AC1" t="s">
        <v>56</v>
      </c>
      <c r="AD1" t="s">
        <v>57</v>
      </c>
      <c r="AE1" t="s">
        <v>58</v>
      </c>
      <c r="AF1" t="s">
        <v>59</v>
      </c>
      <c r="AG1" t="s">
        <v>60</v>
      </c>
      <c r="AH1" t="s">
        <v>61</v>
      </c>
      <c r="AI1" t="s">
        <v>62</v>
      </c>
      <c r="AJ1" t="s">
        <v>63</v>
      </c>
      <c r="AK1" t="s">
        <v>64</v>
      </c>
      <c r="AL1" t="s">
        <v>65</v>
      </c>
      <c r="AM1" t="s">
        <v>66</v>
      </c>
      <c r="AN1" t="s">
        <v>67</v>
      </c>
      <c r="AO1" t="s">
        <v>68</v>
      </c>
      <c r="AP1" t="s">
        <v>69</v>
      </c>
      <c r="AQ1" t="s">
        <v>18</v>
      </c>
    </row>
    <row r="2" spans="1:43" x14ac:dyDescent="0.25">
      <c r="A2" t="s">
        <v>365</v>
      </c>
      <c r="B2" t="s">
        <v>30</v>
      </c>
      <c r="C2" t="s">
        <v>366</v>
      </c>
      <c r="D2" t="s">
        <v>22</v>
      </c>
      <c r="E2" t="s">
        <v>21</v>
      </c>
      <c r="F2" t="s">
        <v>21</v>
      </c>
      <c r="G2" t="s">
        <v>22</v>
      </c>
      <c r="H2" t="s">
        <v>26</v>
      </c>
      <c r="I2" t="s">
        <v>25</v>
      </c>
      <c r="J2" t="s">
        <v>26</v>
      </c>
      <c r="K2" t="s">
        <v>71</v>
      </c>
      <c r="L2" t="s">
        <v>367</v>
      </c>
      <c r="M2" t="s">
        <v>368</v>
      </c>
      <c r="N2" t="s">
        <v>26</v>
      </c>
      <c r="O2" t="s">
        <v>28</v>
      </c>
      <c r="P2" t="s">
        <v>32</v>
      </c>
      <c r="Q2" t="s">
        <v>21</v>
      </c>
      <c r="R2" t="s">
        <v>82</v>
      </c>
      <c r="S2" t="s">
        <v>74</v>
      </c>
      <c r="T2" t="s">
        <v>30</v>
      </c>
      <c r="U2" t="s">
        <v>76</v>
      </c>
      <c r="V2" t="s">
        <v>32</v>
      </c>
      <c r="W2" t="s">
        <v>77</v>
      </c>
      <c r="X2" t="s">
        <v>21</v>
      </c>
      <c r="Y2" t="s">
        <v>28</v>
      </c>
      <c r="Z2" t="s">
        <v>29</v>
      </c>
      <c r="AA2" t="s">
        <v>78</v>
      </c>
      <c r="AB2" t="s">
        <v>79</v>
      </c>
      <c r="AC2" t="s">
        <v>80</v>
      </c>
      <c r="AD2" t="s">
        <v>80</v>
      </c>
      <c r="AE2" t="s">
        <v>28</v>
      </c>
      <c r="AF2" t="s">
        <v>81</v>
      </c>
      <c r="AG2" t="s">
        <v>82</v>
      </c>
      <c r="AH2" t="s">
        <v>82</v>
      </c>
      <c r="AJ2" t="s">
        <v>32</v>
      </c>
      <c r="AK2" t="s">
        <v>30</v>
      </c>
      <c r="AL2" t="s">
        <v>21</v>
      </c>
      <c r="AM2" t="s">
        <v>83</v>
      </c>
      <c r="AN2" t="s">
        <v>22</v>
      </c>
      <c r="AO2" t="s">
        <v>84</v>
      </c>
      <c r="AP2" t="s">
        <v>77</v>
      </c>
      <c r="AQ2" t="s">
        <v>32</v>
      </c>
    </row>
    <row r="3" spans="1:43" x14ac:dyDescent="0.25">
      <c r="A3" t="s">
        <v>369</v>
      </c>
      <c r="B3" t="s">
        <v>30</v>
      </c>
      <c r="C3" t="s">
        <v>142</v>
      </c>
      <c r="D3" t="s">
        <v>22</v>
      </c>
      <c r="E3" t="s">
        <v>21</v>
      </c>
      <c r="F3" t="s">
        <v>21</v>
      </c>
      <c r="G3" t="s">
        <v>22</v>
      </c>
      <c r="H3" t="s">
        <v>26</v>
      </c>
      <c r="I3" t="s">
        <v>25</v>
      </c>
      <c r="J3" t="s">
        <v>26</v>
      </c>
      <c r="K3" t="s">
        <v>71</v>
      </c>
      <c r="L3" t="s">
        <v>367</v>
      </c>
      <c r="M3" t="s">
        <v>368</v>
      </c>
      <c r="N3" t="s">
        <v>26</v>
      </c>
      <c r="O3" t="s">
        <v>28</v>
      </c>
      <c r="P3" t="s">
        <v>32</v>
      </c>
      <c r="Q3" t="s">
        <v>21</v>
      </c>
      <c r="R3" t="s">
        <v>82</v>
      </c>
      <c r="S3" t="s">
        <v>74</v>
      </c>
      <c r="T3" t="s">
        <v>30</v>
      </c>
      <c r="U3" t="s">
        <v>76</v>
      </c>
      <c r="V3" t="s">
        <v>32</v>
      </c>
      <c r="W3" t="s">
        <v>77</v>
      </c>
      <c r="X3" t="s">
        <v>21</v>
      </c>
      <c r="Y3" t="s">
        <v>28</v>
      </c>
      <c r="Z3" t="s">
        <v>29</v>
      </c>
      <c r="AA3" t="s">
        <v>78</v>
      </c>
      <c r="AB3" t="s">
        <v>79</v>
      </c>
      <c r="AC3" t="s">
        <v>80</v>
      </c>
      <c r="AD3" t="s">
        <v>80</v>
      </c>
      <c r="AE3" t="s">
        <v>28</v>
      </c>
      <c r="AF3" t="s">
        <v>81</v>
      </c>
      <c r="AG3" t="s">
        <v>82</v>
      </c>
      <c r="AH3" t="s">
        <v>82</v>
      </c>
      <c r="AJ3" t="s">
        <v>32</v>
      </c>
      <c r="AK3" t="s">
        <v>30</v>
      </c>
      <c r="AL3" t="s">
        <v>21</v>
      </c>
      <c r="AM3" t="s">
        <v>83</v>
      </c>
      <c r="AN3" t="s">
        <v>22</v>
      </c>
      <c r="AO3" t="s">
        <v>84</v>
      </c>
      <c r="AP3" t="s">
        <v>77</v>
      </c>
      <c r="AQ3" t="s">
        <v>32</v>
      </c>
    </row>
    <row r="4" spans="1:43" x14ac:dyDescent="0.25">
      <c r="A4" t="s">
        <v>370</v>
      </c>
      <c r="B4" t="s">
        <v>30</v>
      </c>
      <c r="C4" t="s">
        <v>143</v>
      </c>
      <c r="D4" t="s">
        <v>22</v>
      </c>
      <c r="E4" t="s">
        <v>21</v>
      </c>
      <c r="F4" t="s">
        <v>21</v>
      </c>
      <c r="G4" t="s">
        <v>22</v>
      </c>
      <c r="H4" t="s">
        <v>26</v>
      </c>
      <c r="I4" t="s">
        <v>25</v>
      </c>
      <c r="J4" t="s">
        <v>26</v>
      </c>
      <c r="K4" t="s">
        <v>71</v>
      </c>
      <c r="L4" t="s">
        <v>367</v>
      </c>
      <c r="M4" t="s">
        <v>368</v>
      </c>
      <c r="N4" t="s">
        <v>26</v>
      </c>
      <c r="O4" t="s">
        <v>28</v>
      </c>
      <c r="P4" t="s">
        <v>32</v>
      </c>
      <c r="Q4" t="s">
        <v>21</v>
      </c>
      <c r="R4" t="s">
        <v>82</v>
      </c>
      <c r="S4" t="s">
        <v>74</v>
      </c>
      <c r="T4" t="s">
        <v>30</v>
      </c>
      <c r="U4" t="s">
        <v>76</v>
      </c>
      <c r="V4" t="s">
        <v>32</v>
      </c>
      <c r="W4" t="s">
        <v>77</v>
      </c>
      <c r="X4" t="s">
        <v>21</v>
      </c>
      <c r="Y4" t="s">
        <v>28</v>
      </c>
      <c r="Z4" t="s">
        <v>29</v>
      </c>
      <c r="AA4" t="s">
        <v>78</v>
      </c>
      <c r="AB4" t="s">
        <v>79</v>
      </c>
      <c r="AC4" t="s">
        <v>80</v>
      </c>
      <c r="AD4" t="s">
        <v>80</v>
      </c>
      <c r="AE4" t="s">
        <v>28</v>
      </c>
      <c r="AF4" t="s">
        <v>81</v>
      </c>
      <c r="AG4" t="s">
        <v>82</v>
      </c>
      <c r="AH4" t="s">
        <v>82</v>
      </c>
      <c r="AJ4" t="s">
        <v>32</v>
      </c>
      <c r="AK4" t="s">
        <v>30</v>
      </c>
      <c r="AL4" t="s">
        <v>21</v>
      </c>
      <c r="AM4" t="s">
        <v>83</v>
      </c>
      <c r="AN4" t="s">
        <v>22</v>
      </c>
      <c r="AO4" t="s">
        <v>84</v>
      </c>
      <c r="AP4" t="s">
        <v>77</v>
      </c>
      <c r="AQ4" t="s">
        <v>32</v>
      </c>
    </row>
    <row r="5" spans="1:43" x14ac:dyDescent="0.25">
      <c r="A5" t="s">
        <v>371</v>
      </c>
      <c r="B5" t="s">
        <v>30</v>
      </c>
      <c r="C5" t="s">
        <v>144</v>
      </c>
      <c r="D5" t="s">
        <v>22</v>
      </c>
      <c r="E5" t="s">
        <v>21</v>
      </c>
      <c r="F5" t="s">
        <v>21</v>
      </c>
      <c r="G5" t="s">
        <v>22</v>
      </c>
      <c r="H5" t="s">
        <v>26</v>
      </c>
      <c r="I5" t="s">
        <v>25</v>
      </c>
      <c r="J5" t="s">
        <v>26</v>
      </c>
      <c r="K5" t="s">
        <v>71</v>
      </c>
      <c r="L5" t="s">
        <v>367</v>
      </c>
      <c r="M5" t="s">
        <v>368</v>
      </c>
      <c r="N5" t="s">
        <v>26</v>
      </c>
      <c r="O5" t="s">
        <v>28</v>
      </c>
      <c r="P5" t="s">
        <v>32</v>
      </c>
      <c r="Q5" t="s">
        <v>21</v>
      </c>
      <c r="R5" t="s">
        <v>82</v>
      </c>
      <c r="S5" t="s">
        <v>74</v>
      </c>
      <c r="T5" t="s">
        <v>30</v>
      </c>
      <c r="U5" t="s">
        <v>76</v>
      </c>
      <c r="V5" t="s">
        <v>32</v>
      </c>
      <c r="W5" t="s">
        <v>77</v>
      </c>
      <c r="X5" t="s">
        <v>21</v>
      </c>
      <c r="Y5" t="s">
        <v>28</v>
      </c>
      <c r="Z5" t="s">
        <v>29</v>
      </c>
      <c r="AA5" t="s">
        <v>78</v>
      </c>
      <c r="AB5" t="s">
        <v>79</v>
      </c>
      <c r="AC5" t="s">
        <v>80</v>
      </c>
      <c r="AD5" t="s">
        <v>80</v>
      </c>
      <c r="AE5" t="s">
        <v>28</v>
      </c>
      <c r="AF5" t="s">
        <v>81</v>
      </c>
      <c r="AG5" t="s">
        <v>82</v>
      </c>
      <c r="AH5" t="s">
        <v>82</v>
      </c>
      <c r="AJ5" t="s">
        <v>32</v>
      </c>
      <c r="AK5" t="s">
        <v>30</v>
      </c>
      <c r="AL5" t="s">
        <v>21</v>
      </c>
      <c r="AM5" t="s">
        <v>83</v>
      </c>
      <c r="AN5" t="s">
        <v>22</v>
      </c>
      <c r="AO5" t="s">
        <v>84</v>
      </c>
      <c r="AP5" t="s">
        <v>77</v>
      </c>
      <c r="AQ5" t="s">
        <v>32</v>
      </c>
    </row>
    <row r="6" spans="1:43" x14ac:dyDescent="0.25">
      <c r="A6" t="s">
        <v>372</v>
      </c>
      <c r="B6" t="s">
        <v>30</v>
      </c>
      <c r="C6" t="s">
        <v>145</v>
      </c>
      <c r="D6" t="s">
        <v>22</v>
      </c>
      <c r="E6" t="s">
        <v>21</v>
      </c>
      <c r="F6" t="s">
        <v>21</v>
      </c>
      <c r="G6" t="s">
        <v>22</v>
      </c>
      <c r="H6" t="s">
        <v>26</v>
      </c>
      <c r="I6" t="s">
        <v>25</v>
      </c>
      <c r="J6" t="s">
        <v>26</v>
      </c>
      <c r="K6" t="s">
        <v>71</v>
      </c>
      <c r="L6" t="s">
        <v>367</v>
      </c>
      <c r="M6" t="s">
        <v>368</v>
      </c>
      <c r="N6" t="s">
        <v>26</v>
      </c>
      <c r="O6" t="s">
        <v>28</v>
      </c>
      <c r="P6" t="s">
        <v>32</v>
      </c>
      <c r="Q6" t="s">
        <v>21</v>
      </c>
      <c r="R6" t="s">
        <v>82</v>
      </c>
      <c r="S6" t="s">
        <v>74</v>
      </c>
      <c r="T6" t="s">
        <v>30</v>
      </c>
      <c r="U6" t="s">
        <v>76</v>
      </c>
      <c r="V6" t="s">
        <v>32</v>
      </c>
      <c r="W6" t="s">
        <v>77</v>
      </c>
      <c r="X6" t="s">
        <v>21</v>
      </c>
      <c r="Y6" t="s">
        <v>28</v>
      </c>
      <c r="Z6" t="s">
        <v>29</v>
      </c>
      <c r="AA6" t="s">
        <v>78</v>
      </c>
      <c r="AB6" t="s">
        <v>79</v>
      </c>
      <c r="AC6" t="s">
        <v>80</v>
      </c>
      <c r="AD6" t="s">
        <v>80</v>
      </c>
      <c r="AE6" t="s">
        <v>28</v>
      </c>
      <c r="AF6" t="s">
        <v>81</v>
      </c>
      <c r="AG6" t="s">
        <v>82</v>
      </c>
      <c r="AH6" t="s">
        <v>82</v>
      </c>
      <c r="AJ6" t="s">
        <v>32</v>
      </c>
      <c r="AK6" t="s">
        <v>30</v>
      </c>
      <c r="AL6" t="s">
        <v>21</v>
      </c>
      <c r="AM6" t="s">
        <v>83</v>
      </c>
      <c r="AN6" t="s">
        <v>22</v>
      </c>
      <c r="AO6" t="s">
        <v>84</v>
      </c>
      <c r="AP6" t="s">
        <v>77</v>
      </c>
      <c r="AQ6" t="s">
        <v>32</v>
      </c>
    </row>
    <row r="7" spans="1:43" x14ac:dyDescent="0.25">
      <c r="A7" t="s">
        <v>373</v>
      </c>
      <c r="B7" t="s">
        <v>30</v>
      </c>
      <c r="C7" t="s">
        <v>146</v>
      </c>
      <c r="D7" t="s">
        <v>22</v>
      </c>
      <c r="E7" t="s">
        <v>21</v>
      </c>
      <c r="F7" t="s">
        <v>21</v>
      </c>
      <c r="G7" t="s">
        <v>22</v>
      </c>
      <c r="H7" t="s">
        <v>26</v>
      </c>
      <c r="I7" t="s">
        <v>25</v>
      </c>
      <c r="J7" t="s">
        <v>26</v>
      </c>
      <c r="K7" t="s">
        <v>71</v>
      </c>
      <c r="L7" t="s">
        <v>367</v>
      </c>
      <c r="M7" t="s">
        <v>368</v>
      </c>
      <c r="N7" t="s">
        <v>26</v>
      </c>
      <c r="O7" t="s">
        <v>28</v>
      </c>
      <c r="P7" t="s">
        <v>32</v>
      </c>
      <c r="Q7" t="s">
        <v>21</v>
      </c>
      <c r="R7" t="s">
        <v>82</v>
      </c>
      <c r="S7" t="s">
        <v>74</v>
      </c>
      <c r="T7" t="s">
        <v>30</v>
      </c>
      <c r="U7" t="s">
        <v>76</v>
      </c>
      <c r="V7" t="s">
        <v>32</v>
      </c>
      <c r="W7" t="s">
        <v>77</v>
      </c>
      <c r="X7" t="s">
        <v>21</v>
      </c>
      <c r="Y7" t="s">
        <v>28</v>
      </c>
      <c r="Z7" t="s">
        <v>29</v>
      </c>
      <c r="AA7" t="s">
        <v>78</v>
      </c>
      <c r="AB7" t="s">
        <v>79</v>
      </c>
      <c r="AC7" t="s">
        <v>80</v>
      </c>
      <c r="AD7" t="s">
        <v>80</v>
      </c>
      <c r="AE7" t="s">
        <v>28</v>
      </c>
      <c r="AF7" t="s">
        <v>81</v>
      </c>
      <c r="AG7" t="s">
        <v>82</v>
      </c>
      <c r="AH7" t="s">
        <v>82</v>
      </c>
      <c r="AJ7" t="s">
        <v>32</v>
      </c>
      <c r="AK7" t="s">
        <v>30</v>
      </c>
      <c r="AL7" t="s">
        <v>21</v>
      </c>
      <c r="AM7" t="s">
        <v>83</v>
      </c>
      <c r="AN7" t="s">
        <v>22</v>
      </c>
      <c r="AO7" t="s">
        <v>84</v>
      </c>
      <c r="AP7" t="s">
        <v>77</v>
      </c>
      <c r="AQ7" t="s">
        <v>32</v>
      </c>
    </row>
    <row r="8" spans="1:43" x14ac:dyDescent="0.25">
      <c r="A8" t="s">
        <v>374</v>
      </c>
      <c r="B8" t="s">
        <v>30</v>
      </c>
      <c r="C8" t="s">
        <v>147</v>
      </c>
      <c r="D8" t="s">
        <v>22</v>
      </c>
      <c r="E8" t="s">
        <v>21</v>
      </c>
      <c r="F8" t="s">
        <v>21</v>
      </c>
      <c r="G8" t="s">
        <v>22</v>
      </c>
      <c r="H8" t="s">
        <v>26</v>
      </c>
      <c r="I8" t="s">
        <v>25</v>
      </c>
      <c r="J8" t="s">
        <v>26</v>
      </c>
      <c r="K8" t="s">
        <v>71</v>
      </c>
      <c r="L8" t="s">
        <v>367</v>
      </c>
      <c r="M8" t="s">
        <v>368</v>
      </c>
      <c r="N8" t="s">
        <v>26</v>
      </c>
      <c r="O8" t="s">
        <v>28</v>
      </c>
      <c r="P8" t="s">
        <v>32</v>
      </c>
      <c r="Q8" t="s">
        <v>21</v>
      </c>
      <c r="R8" t="s">
        <v>82</v>
      </c>
      <c r="S8" t="s">
        <v>74</v>
      </c>
      <c r="T8" t="s">
        <v>30</v>
      </c>
      <c r="U8" t="s">
        <v>76</v>
      </c>
      <c r="V8" t="s">
        <v>32</v>
      </c>
      <c r="W8" t="s">
        <v>77</v>
      </c>
      <c r="X8" t="s">
        <v>21</v>
      </c>
      <c r="Y8" t="s">
        <v>28</v>
      </c>
      <c r="Z8" t="s">
        <v>29</v>
      </c>
      <c r="AA8" t="s">
        <v>78</v>
      </c>
      <c r="AB8" t="s">
        <v>79</v>
      </c>
      <c r="AC8" t="s">
        <v>80</v>
      </c>
      <c r="AD8" t="s">
        <v>80</v>
      </c>
      <c r="AE8" t="s">
        <v>28</v>
      </c>
      <c r="AF8" t="s">
        <v>81</v>
      </c>
      <c r="AG8" t="s">
        <v>82</v>
      </c>
      <c r="AH8" t="s">
        <v>82</v>
      </c>
      <c r="AJ8" t="s">
        <v>32</v>
      </c>
      <c r="AK8" t="s">
        <v>30</v>
      </c>
      <c r="AL8" t="s">
        <v>21</v>
      </c>
      <c r="AM8" t="s">
        <v>83</v>
      </c>
      <c r="AN8" t="s">
        <v>22</v>
      </c>
      <c r="AO8" t="s">
        <v>84</v>
      </c>
      <c r="AP8" t="s">
        <v>77</v>
      </c>
      <c r="AQ8" t="s">
        <v>32</v>
      </c>
    </row>
    <row r="9" spans="1:43" x14ac:dyDescent="0.25">
      <c r="A9" t="s">
        <v>375</v>
      </c>
      <c r="B9" t="s">
        <v>30</v>
      </c>
      <c r="C9" t="s">
        <v>148</v>
      </c>
      <c r="D9" t="s">
        <v>22</v>
      </c>
      <c r="E9" t="s">
        <v>21</v>
      </c>
      <c r="F9" t="s">
        <v>21</v>
      </c>
      <c r="G9" t="s">
        <v>22</v>
      </c>
      <c r="H9" t="s">
        <v>26</v>
      </c>
      <c r="I9" t="s">
        <v>25</v>
      </c>
      <c r="J9" t="s">
        <v>26</v>
      </c>
      <c r="K9" t="s">
        <v>71</v>
      </c>
      <c r="L9" t="s">
        <v>367</v>
      </c>
      <c r="M9" t="s">
        <v>368</v>
      </c>
      <c r="N9" t="s">
        <v>26</v>
      </c>
      <c r="O9" t="s">
        <v>28</v>
      </c>
      <c r="P9" t="s">
        <v>32</v>
      </c>
      <c r="Q9" t="s">
        <v>21</v>
      </c>
      <c r="R9" t="s">
        <v>82</v>
      </c>
      <c r="S9" t="s">
        <v>74</v>
      </c>
      <c r="T9" t="s">
        <v>30</v>
      </c>
      <c r="U9" t="s">
        <v>76</v>
      </c>
      <c r="V9" t="s">
        <v>32</v>
      </c>
      <c r="W9" t="s">
        <v>77</v>
      </c>
      <c r="X9" t="s">
        <v>21</v>
      </c>
      <c r="Y9" t="s">
        <v>28</v>
      </c>
      <c r="Z9" t="s">
        <v>29</v>
      </c>
      <c r="AA9" t="s">
        <v>78</v>
      </c>
      <c r="AB9" t="s">
        <v>79</v>
      </c>
      <c r="AC9" t="s">
        <v>80</v>
      </c>
      <c r="AD9" t="s">
        <v>80</v>
      </c>
      <c r="AE9" t="s">
        <v>28</v>
      </c>
      <c r="AF9" t="s">
        <v>81</v>
      </c>
      <c r="AG9" t="s">
        <v>82</v>
      </c>
      <c r="AH9" t="s">
        <v>82</v>
      </c>
      <c r="AJ9" t="s">
        <v>32</v>
      </c>
      <c r="AK9" t="s">
        <v>30</v>
      </c>
      <c r="AL9" t="s">
        <v>21</v>
      </c>
      <c r="AM9" t="s">
        <v>83</v>
      </c>
      <c r="AN9" t="s">
        <v>22</v>
      </c>
      <c r="AO9" t="s">
        <v>84</v>
      </c>
      <c r="AP9" t="s">
        <v>77</v>
      </c>
      <c r="AQ9" t="s">
        <v>32</v>
      </c>
    </row>
    <row r="10" spans="1:43" x14ac:dyDescent="0.25">
      <c r="A10" t="s">
        <v>376</v>
      </c>
      <c r="B10" t="s">
        <v>30</v>
      </c>
      <c r="C10" t="s">
        <v>150</v>
      </c>
      <c r="D10" t="s">
        <v>22</v>
      </c>
      <c r="E10" t="s">
        <v>21</v>
      </c>
      <c r="F10" t="s">
        <v>21</v>
      </c>
      <c r="G10" t="s">
        <v>22</v>
      </c>
      <c r="H10" t="s">
        <v>26</v>
      </c>
      <c r="I10" t="s">
        <v>25</v>
      </c>
      <c r="J10" t="s">
        <v>26</v>
      </c>
      <c r="K10" t="s">
        <v>71</v>
      </c>
      <c r="L10" t="s">
        <v>367</v>
      </c>
      <c r="M10" t="s">
        <v>368</v>
      </c>
      <c r="N10" t="s">
        <v>26</v>
      </c>
      <c r="O10" t="s">
        <v>28</v>
      </c>
      <c r="P10" t="s">
        <v>32</v>
      </c>
      <c r="Q10" t="s">
        <v>21</v>
      </c>
      <c r="R10" t="s">
        <v>82</v>
      </c>
      <c r="S10" t="s">
        <v>74</v>
      </c>
      <c r="T10" t="s">
        <v>30</v>
      </c>
      <c r="U10" t="s">
        <v>76</v>
      </c>
      <c r="V10" t="s">
        <v>32</v>
      </c>
      <c r="W10" t="s">
        <v>77</v>
      </c>
      <c r="X10" t="s">
        <v>21</v>
      </c>
      <c r="Y10" t="s">
        <v>28</v>
      </c>
      <c r="Z10" t="s">
        <v>29</v>
      </c>
      <c r="AA10" t="s">
        <v>78</v>
      </c>
      <c r="AB10" t="s">
        <v>79</v>
      </c>
      <c r="AC10" t="s">
        <v>80</v>
      </c>
      <c r="AD10" t="s">
        <v>80</v>
      </c>
      <c r="AE10" t="s">
        <v>28</v>
      </c>
      <c r="AF10" t="s">
        <v>81</v>
      </c>
      <c r="AG10" t="s">
        <v>82</v>
      </c>
      <c r="AH10" t="s">
        <v>82</v>
      </c>
      <c r="AJ10" t="s">
        <v>32</v>
      </c>
      <c r="AK10" t="s">
        <v>30</v>
      </c>
      <c r="AL10" t="s">
        <v>21</v>
      </c>
      <c r="AM10" t="s">
        <v>83</v>
      </c>
      <c r="AN10" t="s">
        <v>22</v>
      </c>
      <c r="AO10" t="s">
        <v>84</v>
      </c>
      <c r="AP10" t="s">
        <v>77</v>
      </c>
      <c r="AQ10" t="s">
        <v>32</v>
      </c>
    </row>
    <row r="11" spans="1:43" x14ac:dyDescent="0.25">
      <c r="A11" t="s">
        <v>377</v>
      </c>
      <c r="B11" t="s">
        <v>30</v>
      </c>
      <c r="C11" t="s">
        <v>21</v>
      </c>
      <c r="D11" t="s">
        <v>22</v>
      </c>
      <c r="E11" t="s">
        <v>21</v>
      </c>
      <c r="F11" t="s">
        <v>21</v>
      </c>
      <c r="G11" t="s">
        <v>22</v>
      </c>
      <c r="H11" t="s">
        <v>26</v>
      </c>
      <c r="I11" t="s">
        <v>25</v>
      </c>
      <c r="J11" t="s">
        <v>26</v>
      </c>
      <c r="K11" t="s">
        <v>71</v>
      </c>
      <c r="L11" t="s">
        <v>367</v>
      </c>
      <c r="M11" t="s">
        <v>378</v>
      </c>
      <c r="N11" t="s">
        <v>26</v>
      </c>
      <c r="O11" t="s">
        <v>28</v>
      </c>
      <c r="P11" t="s">
        <v>32</v>
      </c>
      <c r="Q11" t="s">
        <v>21</v>
      </c>
      <c r="R11" t="s">
        <v>82</v>
      </c>
      <c r="S11" t="s">
        <v>74</v>
      </c>
      <c r="T11" t="s">
        <v>30</v>
      </c>
      <c r="U11" t="s">
        <v>76</v>
      </c>
      <c r="V11" t="s">
        <v>32</v>
      </c>
      <c r="W11" t="s">
        <v>77</v>
      </c>
      <c r="X11" t="s">
        <v>21</v>
      </c>
      <c r="Y11" t="s">
        <v>28</v>
      </c>
      <c r="Z11" t="s">
        <v>29</v>
      </c>
      <c r="AA11" t="s">
        <v>78</v>
      </c>
      <c r="AB11" t="s">
        <v>79</v>
      </c>
      <c r="AC11" t="s">
        <v>80</v>
      </c>
      <c r="AD11" t="s">
        <v>80</v>
      </c>
      <c r="AE11" t="s">
        <v>28</v>
      </c>
      <c r="AF11" t="s">
        <v>81</v>
      </c>
      <c r="AG11" t="s">
        <v>82</v>
      </c>
      <c r="AH11" t="s">
        <v>82</v>
      </c>
      <c r="AJ11" t="s">
        <v>32</v>
      </c>
      <c r="AK11" t="s">
        <v>30</v>
      </c>
      <c r="AL11" t="s">
        <v>21</v>
      </c>
      <c r="AM11" t="s">
        <v>83</v>
      </c>
      <c r="AN11" t="s">
        <v>22</v>
      </c>
      <c r="AO11" t="s">
        <v>84</v>
      </c>
      <c r="AP11" t="s">
        <v>273</v>
      </c>
      <c r="AQ11" t="s">
        <v>32</v>
      </c>
    </row>
    <row r="12" spans="1:43" x14ac:dyDescent="0.25">
      <c r="A12" t="s">
        <v>379</v>
      </c>
      <c r="B12" t="s">
        <v>30</v>
      </c>
      <c r="C12" t="s">
        <v>21</v>
      </c>
      <c r="D12" t="s">
        <v>22</v>
      </c>
      <c r="E12" t="s">
        <v>21</v>
      </c>
      <c r="F12" t="s">
        <v>21</v>
      </c>
      <c r="G12" t="s">
        <v>22</v>
      </c>
      <c r="H12" t="s">
        <v>26</v>
      </c>
      <c r="I12" t="s">
        <v>25</v>
      </c>
      <c r="J12" t="s">
        <v>26</v>
      </c>
      <c r="K12" t="s">
        <v>181</v>
      </c>
      <c r="L12" t="s">
        <v>380</v>
      </c>
      <c r="M12" t="s">
        <v>21</v>
      </c>
      <c r="N12" t="s">
        <v>26</v>
      </c>
      <c r="O12" t="s">
        <v>28</v>
      </c>
      <c r="P12" t="s">
        <v>32</v>
      </c>
      <c r="Q12" t="s">
        <v>21</v>
      </c>
      <c r="R12" t="s">
        <v>125</v>
      </c>
      <c r="S12" t="s">
        <v>74</v>
      </c>
      <c r="T12" t="s">
        <v>30</v>
      </c>
      <c r="U12" t="s">
        <v>76</v>
      </c>
      <c r="V12" t="s">
        <v>32</v>
      </c>
      <c r="W12" t="s">
        <v>77</v>
      </c>
      <c r="X12" t="s">
        <v>21</v>
      </c>
      <c r="Y12" t="s">
        <v>28</v>
      </c>
      <c r="Z12" t="s">
        <v>29</v>
      </c>
      <c r="AA12" t="s">
        <v>78</v>
      </c>
      <c r="AB12" t="s">
        <v>79</v>
      </c>
      <c r="AC12" t="s">
        <v>80</v>
      </c>
      <c r="AD12" t="s">
        <v>80</v>
      </c>
      <c r="AE12" t="s">
        <v>28</v>
      </c>
      <c r="AF12" t="s">
        <v>81</v>
      </c>
      <c r="AG12" t="s">
        <v>82</v>
      </c>
      <c r="AH12" t="s">
        <v>82</v>
      </c>
      <c r="AI12" t="s">
        <v>32</v>
      </c>
      <c r="AK12" t="s">
        <v>30</v>
      </c>
      <c r="AL12" t="s">
        <v>21</v>
      </c>
      <c r="AM12" t="s">
        <v>83</v>
      </c>
      <c r="AN12" t="s">
        <v>22</v>
      </c>
      <c r="AO12" t="s">
        <v>84</v>
      </c>
      <c r="AP12" t="s">
        <v>77</v>
      </c>
      <c r="AQ12" t="s">
        <v>32</v>
      </c>
    </row>
    <row r="13" spans="1:43" x14ac:dyDescent="0.25">
      <c r="A13" t="s">
        <v>381</v>
      </c>
      <c r="B13" t="s">
        <v>30</v>
      </c>
      <c r="C13" t="s">
        <v>21</v>
      </c>
      <c r="D13" t="s">
        <v>22</v>
      </c>
      <c r="E13" t="s">
        <v>21</v>
      </c>
      <c r="F13" t="s">
        <v>21</v>
      </c>
      <c r="G13" t="s">
        <v>22</v>
      </c>
      <c r="H13" t="s">
        <v>26</v>
      </c>
      <c r="I13" t="s">
        <v>25</v>
      </c>
      <c r="J13" t="s">
        <v>26</v>
      </c>
      <c r="K13" t="s">
        <v>71</v>
      </c>
      <c r="L13" t="s">
        <v>367</v>
      </c>
      <c r="M13" t="s">
        <v>368</v>
      </c>
      <c r="N13" t="s">
        <v>26</v>
      </c>
      <c r="O13" t="s">
        <v>28</v>
      </c>
      <c r="P13" t="s">
        <v>32</v>
      </c>
      <c r="Q13" t="s">
        <v>21</v>
      </c>
      <c r="R13" t="s">
        <v>82</v>
      </c>
      <c r="S13" t="s">
        <v>74</v>
      </c>
      <c r="T13" t="s">
        <v>30</v>
      </c>
      <c r="U13" t="s">
        <v>76</v>
      </c>
      <c r="V13" t="s">
        <v>32</v>
      </c>
      <c r="W13" t="s">
        <v>77</v>
      </c>
      <c r="X13" t="s">
        <v>21</v>
      </c>
      <c r="Y13" t="s">
        <v>28</v>
      </c>
      <c r="Z13" t="s">
        <v>29</v>
      </c>
      <c r="AA13" t="s">
        <v>78</v>
      </c>
      <c r="AB13" t="s">
        <v>79</v>
      </c>
      <c r="AC13" t="s">
        <v>80</v>
      </c>
      <c r="AD13" t="s">
        <v>80</v>
      </c>
      <c r="AE13" t="s">
        <v>28</v>
      </c>
      <c r="AF13" t="s">
        <v>81</v>
      </c>
      <c r="AG13" t="s">
        <v>82</v>
      </c>
      <c r="AH13" t="s">
        <v>82</v>
      </c>
      <c r="AJ13" t="s">
        <v>32</v>
      </c>
      <c r="AK13" t="s">
        <v>30</v>
      </c>
      <c r="AL13" t="s">
        <v>21</v>
      </c>
      <c r="AM13" t="s">
        <v>83</v>
      </c>
      <c r="AN13" t="s">
        <v>22</v>
      </c>
      <c r="AO13" t="s">
        <v>84</v>
      </c>
      <c r="AP13" t="s">
        <v>77</v>
      </c>
      <c r="AQ13" t="s">
        <v>32</v>
      </c>
    </row>
    <row r="14" spans="1:43" x14ac:dyDescent="0.25">
      <c r="A14" t="s">
        <v>382</v>
      </c>
      <c r="B14" t="s">
        <v>30</v>
      </c>
      <c r="C14" t="s">
        <v>21</v>
      </c>
      <c r="D14" t="s">
        <v>22</v>
      </c>
      <c r="E14" t="s">
        <v>21</v>
      </c>
      <c r="F14" t="s">
        <v>21</v>
      </c>
      <c r="G14" t="s">
        <v>22</v>
      </c>
      <c r="H14" t="s">
        <v>26</v>
      </c>
      <c r="I14" t="s">
        <v>25</v>
      </c>
      <c r="J14" t="s">
        <v>26</v>
      </c>
      <c r="K14" t="s">
        <v>71</v>
      </c>
      <c r="L14" t="s">
        <v>380</v>
      </c>
      <c r="M14" t="s">
        <v>383</v>
      </c>
      <c r="N14" t="s">
        <v>26</v>
      </c>
      <c r="O14" t="s">
        <v>28</v>
      </c>
      <c r="P14" t="s">
        <v>32</v>
      </c>
      <c r="Q14" t="s">
        <v>21</v>
      </c>
      <c r="R14" t="s">
        <v>125</v>
      </c>
      <c r="S14" t="s">
        <v>215</v>
      </c>
      <c r="T14" t="s">
        <v>30</v>
      </c>
      <c r="U14" t="s">
        <v>76</v>
      </c>
      <c r="V14" t="s">
        <v>32</v>
      </c>
      <c r="W14" t="s">
        <v>77</v>
      </c>
      <c r="X14" t="s">
        <v>21</v>
      </c>
      <c r="Y14" t="s">
        <v>28</v>
      </c>
      <c r="Z14" t="s">
        <v>29</v>
      </c>
      <c r="AA14" t="s">
        <v>78</v>
      </c>
      <c r="AB14" t="s">
        <v>79</v>
      </c>
      <c r="AC14" t="s">
        <v>80</v>
      </c>
      <c r="AD14" t="s">
        <v>80</v>
      </c>
      <c r="AE14" t="s">
        <v>28</v>
      </c>
      <c r="AF14" t="s">
        <v>81</v>
      </c>
      <c r="AG14" t="s">
        <v>82</v>
      </c>
      <c r="AH14" t="s">
        <v>82</v>
      </c>
      <c r="AJ14" t="s">
        <v>32</v>
      </c>
      <c r="AK14" t="s">
        <v>30</v>
      </c>
      <c r="AL14" t="s">
        <v>21</v>
      </c>
      <c r="AM14" t="s">
        <v>83</v>
      </c>
      <c r="AN14" t="s">
        <v>22</v>
      </c>
      <c r="AO14" t="s">
        <v>84</v>
      </c>
      <c r="AP14" t="s">
        <v>77</v>
      </c>
      <c r="AQ14" t="s">
        <v>32</v>
      </c>
    </row>
    <row r="15" spans="1:43" x14ac:dyDescent="0.25">
      <c r="A15" t="s">
        <v>384</v>
      </c>
      <c r="B15" t="s">
        <v>30</v>
      </c>
      <c r="C15" t="s">
        <v>21</v>
      </c>
      <c r="D15" t="s">
        <v>22</v>
      </c>
      <c r="E15" t="s">
        <v>21</v>
      </c>
      <c r="F15" t="s">
        <v>21</v>
      </c>
      <c r="G15" t="s">
        <v>22</v>
      </c>
      <c r="H15" t="s">
        <v>26</v>
      </c>
      <c r="I15" t="s">
        <v>25</v>
      </c>
      <c r="J15" t="s">
        <v>24</v>
      </c>
      <c r="K15" t="s">
        <v>181</v>
      </c>
      <c r="L15" t="s">
        <v>380</v>
      </c>
      <c r="M15" t="s">
        <v>21</v>
      </c>
      <c r="N15" t="s">
        <v>26</v>
      </c>
      <c r="O15" t="s">
        <v>28</v>
      </c>
      <c r="P15" t="s">
        <v>32</v>
      </c>
      <c r="Q15" t="s">
        <v>21</v>
      </c>
      <c r="R15" t="s">
        <v>125</v>
      </c>
      <c r="S15" t="s">
        <v>74</v>
      </c>
      <c r="T15" t="s">
        <v>30</v>
      </c>
      <c r="U15" t="s">
        <v>76</v>
      </c>
      <c r="V15" t="s">
        <v>32</v>
      </c>
      <c r="W15" t="s">
        <v>77</v>
      </c>
      <c r="X15" t="s">
        <v>21</v>
      </c>
      <c r="Y15" t="s">
        <v>28</v>
      </c>
      <c r="Z15" t="s">
        <v>29</v>
      </c>
      <c r="AA15" t="s">
        <v>78</v>
      </c>
      <c r="AB15" t="s">
        <v>79</v>
      </c>
      <c r="AC15" t="s">
        <v>80</v>
      </c>
      <c r="AD15" t="s">
        <v>80</v>
      </c>
      <c r="AE15" t="s">
        <v>28</v>
      </c>
      <c r="AF15" t="s">
        <v>81</v>
      </c>
      <c r="AG15" t="s">
        <v>82</v>
      </c>
      <c r="AH15" t="s">
        <v>82</v>
      </c>
      <c r="AI15" t="s">
        <v>32</v>
      </c>
      <c r="AK15" t="s">
        <v>30</v>
      </c>
      <c r="AL15" t="s">
        <v>21</v>
      </c>
      <c r="AM15" t="s">
        <v>83</v>
      </c>
      <c r="AN15" t="s">
        <v>22</v>
      </c>
      <c r="AO15" t="s">
        <v>84</v>
      </c>
      <c r="AP15" t="s">
        <v>77</v>
      </c>
      <c r="AQ15" t="s">
        <v>32</v>
      </c>
    </row>
    <row r="16" spans="1:43" x14ac:dyDescent="0.25">
      <c r="A16" t="s">
        <v>385</v>
      </c>
      <c r="B16" t="s">
        <v>30</v>
      </c>
      <c r="C16" t="s">
        <v>21</v>
      </c>
      <c r="D16" t="s">
        <v>22</v>
      </c>
      <c r="E16" t="s">
        <v>21</v>
      </c>
      <c r="F16" t="s">
        <v>21</v>
      </c>
      <c r="G16" t="s">
        <v>22</v>
      </c>
      <c r="H16" t="s">
        <v>26</v>
      </c>
      <c r="I16" t="s">
        <v>25</v>
      </c>
      <c r="J16" t="s">
        <v>26</v>
      </c>
      <c r="K16" t="s">
        <v>181</v>
      </c>
      <c r="L16" t="s">
        <v>380</v>
      </c>
      <c r="M16" t="s">
        <v>386</v>
      </c>
      <c r="N16" t="s">
        <v>26</v>
      </c>
      <c r="O16" t="s">
        <v>28</v>
      </c>
      <c r="P16" t="s">
        <v>32</v>
      </c>
      <c r="Q16" t="s">
        <v>21</v>
      </c>
      <c r="R16" t="s">
        <v>177</v>
      </c>
      <c r="S16" t="s">
        <v>188</v>
      </c>
      <c r="T16" t="s">
        <v>30</v>
      </c>
      <c r="U16" t="s">
        <v>76</v>
      </c>
      <c r="V16" t="s">
        <v>32</v>
      </c>
      <c r="W16" t="s">
        <v>77</v>
      </c>
      <c r="X16" t="s">
        <v>21</v>
      </c>
      <c r="Y16" t="s">
        <v>28</v>
      </c>
      <c r="Z16" t="s">
        <v>29</v>
      </c>
      <c r="AA16" t="s">
        <v>78</v>
      </c>
      <c r="AB16" t="s">
        <v>79</v>
      </c>
      <c r="AC16" t="s">
        <v>80</v>
      </c>
      <c r="AD16" t="s">
        <v>80</v>
      </c>
      <c r="AE16" t="s">
        <v>28</v>
      </c>
      <c r="AF16" t="s">
        <v>81</v>
      </c>
      <c r="AG16" t="s">
        <v>82</v>
      </c>
      <c r="AH16" t="s">
        <v>82</v>
      </c>
      <c r="AI16" t="s">
        <v>32</v>
      </c>
      <c r="AK16" t="s">
        <v>30</v>
      </c>
      <c r="AL16" t="s">
        <v>21</v>
      </c>
      <c r="AM16" t="s">
        <v>83</v>
      </c>
      <c r="AN16" t="s">
        <v>22</v>
      </c>
      <c r="AO16" t="s">
        <v>81</v>
      </c>
      <c r="AP16" t="s">
        <v>77</v>
      </c>
      <c r="AQ16" t="s">
        <v>32</v>
      </c>
    </row>
    <row r="17" spans="1:43" x14ac:dyDescent="0.25">
      <c r="A17" t="s">
        <v>387</v>
      </c>
      <c r="B17" t="s">
        <v>30</v>
      </c>
      <c r="C17" t="s">
        <v>21</v>
      </c>
      <c r="D17" t="s">
        <v>22</v>
      </c>
      <c r="E17" t="s">
        <v>21</v>
      </c>
      <c r="F17" t="s">
        <v>21</v>
      </c>
      <c r="G17" t="s">
        <v>22</v>
      </c>
      <c r="H17" t="s">
        <v>26</v>
      </c>
      <c r="I17" t="s">
        <v>25</v>
      </c>
      <c r="J17" t="s">
        <v>24</v>
      </c>
      <c r="K17" t="s">
        <v>71</v>
      </c>
      <c r="L17" t="s">
        <v>380</v>
      </c>
      <c r="M17" t="s">
        <v>388</v>
      </c>
      <c r="N17" t="s">
        <v>26</v>
      </c>
      <c r="O17" t="s">
        <v>28</v>
      </c>
      <c r="P17" t="s">
        <v>32</v>
      </c>
      <c r="Q17" t="s">
        <v>21</v>
      </c>
      <c r="R17" t="s">
        <v>82</v>
      </c>
      <c r="S17" t="s">
        <v>74</v>
      </c>
      <c r="T17" t="s">
        <v>30</v>
      </c>
      <c r="U17" t="s">
        <v>76</v>
      </c>
      <c r="V17" t="s">
        <v>32</v>
      </c>
      <c r="W17" t="s">
        <v>77</v>
      </c>
      <c r="X17" t="s">
        <v>21</v>
      </c>
      <c r="Y17" t="s">
        <v>28</v>
      </c>
      <c r="Z17" t="s">
        <v>29</v>
      </c>
      <c r="AA17" t="s">
        <v>78</v>
      </c>
      <c r="AB17" t="s">
        <v>79</v>
      </c>
      <c r="AC17" t="s">
        <v>80</v>
      </c>
      <c r="AD17" t="s">
        <v>80</v>
      </c>
      <c r="AE17" t="s">
        <v>28</v>
      </c>
      <c r="AF17" t="s">
        <v>81</v>
      </c>
      <c r="AG17" t="s">
        <v>82</v>
      </c>
      <c r="AH17" t="s">
        <v>82</v>
      </c>
      <c r="AJ17" t="s">
        <v>32</v>
      </c>
      <c r="AK17" t="s">
        <v>30</v>
      </c>
      <c r="AL17" t="s">
        <v>21</v>
      </c>
      <c r="AM17" t="s">
        <v>83</v>
      </c>
      <c r="AN17" t="s">
        <v>22</v>
      </c>
      <c r="AO17" t="s">
        <v>84</v>
      </c>
      <c r="AP17" t="s">
        <v>77</v>
      </c>
      <c r="AQ17" t="s">
        <v>32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75" x14ac:dyDescent="0.25"/>
  <sheetData>
    <row r="1" spans="1:5" x14ac:dyDescent="0.25">
      <c r="A1" t="s">
        <v>389</v>
      </c>
      <c r="B1" t="s">
        <v>390</v>
      </c>
      <c r="C1" t="s">
        <v>391</v>
      </c>
      <c r="D1" t="s">
        <v>12</v>
      </c>
      <c r="E1" t="s">
        <v>18</v>
      </c>
    </row>
    <row r="2" spans="1:5" x14ac:dyDescent="0.25">
      <c r="A2" t="s">
        <v>392</v>
      </c>
      <c r="B2" t="s">
        <v>21</v>
      </c>
      <c r="D2" t="s">
        <v>21</v>
      </c>
      <c r="E2" t="s">
        <v>32</v>
      </c>
    </row>
    <row r="3" spans="1:5" x14ac:dyDescent="0.25">
      <c r="A3" t="s">
        <v>393</v>
      </c>
      <c r="B3" t="s">
        <v>211</v>
      </c>
      <c r="C3" t="s">
        <v>32</v>
      </c>
      <c r="D3" t="s">
        <v>394</v>
      </c>
      <c r="E3" t="s">
        <v>32</v>
      </c>
    </row>
    <row r="4" spans="1:5" x14ac:dyDescent="0.25">
      <c r="A4" t="s">
        <v>395</v>
      </c>
      <c r="B4" t="s">
        <v>396</v>
      </c>
      <c r="D4" t="s">
        <v>397</v>
      </c>
      <c r="E4" t="s">
        <v>32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75" x14ac:dyDescent="0.25"/>
  <sheetData>
    <row r="1" spans="1:7" x14ac:dyDescent="0.25">
      <c r="A1" t="s">
        <v>53</v>
      </c>
      <c r="B1" t="s">
        <v>398</v>
      </c>
      <c r="C1" t="s">
        <v>399</v>
      </c>
      <c r="D1" t="s">
        <v>400</v>
      </c>
      <c r="E1" t="s">
        <v>401</v>
      </c>
      <c r="F1" t="s">
        <v>12</v>
      </c>
      <c r="G1" t="s">
        <v>18</v>
      </c>
    </row>
    <row r="2" spans="1:7" x14ac:dyDescent="0.25">
      <c r="A2" t="s">
        <v>402</v>
      </c>
      <c r="B2" t="s">
        <v>403</v>
      </c>
      <c r="C2" t="s">
        <v>21</v>
      </c>
      <c r="D2" t="s">
        <v>21</v>
      </c>
      <c r="E2" t="s">
        <v>21</v>
      </c>
      <c r="F2" t="s">
        <v>21</v>
      </c>
      <c r="G2" t="s">
        <v>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
  <sheetViews>
    <sheetView workbookViewId="0">
      <selection activeCell="B10" sqref="B10"/>
    </sheetView>
  </sheetViews>
  <sheetFormatPr defaultRowHeight="10.5" x14ac:dyDescent="0.25"/>
  <cols>
    <col min="1" max="1" width="20.85546875" style="1" bestFit="1" customWidth="1"/>
    <col min="2" max="2" width="8.140625" style="1" bestFit="1" customWidth="1"/>
    <col min="3" max="3" width="8.28515625" style="1" bestFit="1" customWidth="1"/>
    <col min="4" max="4" width="8.85546875" style="1" bestFit="1" customWidth="1"/>
    <col min="5" max="5" width="9" style="1" bestFit="1" customWidth="1"/>
    <col min="6" max="6" width="45.85546875" style="1" bestFit="1" customWidth="1"/>
    <col min="7" max="8" width="6" style="1" bestFit="1" customWidth="1"/>
    <col min="9" max="9" width="9" style="1" bestFit="1" customWidth="1"/>
    <col min="10" max="10" width="8.7109375" style="1" bestFit="1" customWidth="1"/>
    <col min="11" max="12" width="7.85546875" style="1" bestFit="1" customWidth="1"/>
    <col min="13" max="13" width="7.140625" style="1" bestFit="1" customWidth="1"/>
    <col min="14" max="14" width="6.85546875" style="1" bestFit="1" customWidth="1"/>
    <col min="15" max="15" width="7.140625" style="1" bestFit="1" customWidth="1"/>
    <col min="16" max="16" width="8.7109375" style="1" bestFit="1" customWidth="1"/>
    <col min="17" max="17" width="8" style="1" bestFit="1" customWidth="1"/>
    <col min="18" max="18" width="9.28515625" style="1" bestFit="1" customWidth="1"/>
    <col min="19" max="19" width="7.28515625" style="1" bestFit="1" customWidth="1"/>
    <col min="20" max="20" width="8.5703125" style="1" bestFit="1" customWidth="1"/>
    <col min="21" max="21" width="7.85546875" style="1" bestFit="1" customWidth="1"/>
    <col min="22" max="22" width="8.42578125" style="1" bestFit="1" customWidth="1"/>
    <col min="23" max="23" width="7.7109375" style="1" bestFit="1" customWidth="1"/>
    <col min="24" max="24" width="9.28515625" style="1" bestFit="1" customWidth="1"/>
    <col min="25" max="25" width="8.5703125" style="1" bestFit="1" customWidth="1"/>
    <col min="26" max="26" width="8.7109375" style="1" bestFit="1" customWidth="1"/>
    <col min="27" max="27" width="9.140625" style="1"/>
    <col min="28" max="28" width="30.85546875" style="1" bestFit="1" customWidth="1"/>
    <col min="29" max="29" width="7.85546875" style="1" bestFit="1" customWidth="1"/>
    <col min="30" max="30" width="8.140625" style="1" bestFit="1" customWidth="1"/>
    <col min="31" max="31" width="8" style="1" bestFit="1" customWidth="1"/>
    <col min="32" max="32" width="7.28515625" style="1" bestFit="1" customWidth="1"/>
    <col min="33" max="33" width="8.140625" style="1" bestFit="1" customWidth="1"/>
    <col min="34" max="16384" width="9.140625" style="1"/>
  </cols>
  <sheetData>
    <row r="1" spans="1:33" x14ac:dyDescent="0.25">
      <c r="A1" s="1" t="s">
        <v>404</v>
      </c>
      <c r="B1" s="1" t="s">
        <v>405</v>
      </c>
      <c r="C1" s="1" t="s">
        <v>406</v>
      </c>
      <c r="D1" s="1" t="s">
        <v>407</v>
      </c>
      <c r="E1" s="1" t="s">
        <v>408</v>
      </c>
      <c r="F1" s="1" t="s">
        <v>12</v>
      </c>
      <c r="G1" s="1" t="s">
        <v>409</v>
      </c>
      <c r="H1" s="1" t="s">
        <v>410</v>
      </c>
      <c r="I1" s="1" t="s">
        <v>48</v>
      </c>
      <c r="J1" s="1" t="s">
        <v>411</v>
      </c>
      <c r="K1" s="1" t="s">
        <v>412</v>
      </c>
      <c r="L1" s="1" t="s">
        <v>413</v>
      </c>
      <c r="M1" s="1" t="s">
        <v>414</v>
      </c>
      <c r="N1" s="1" t="s">
        <v>415</v>
      </c>
      <c r="O1" s="1" t="s">
        <v>416</v>
      </c>
      <c r="P1" s="1" t="s">
        <v>417</v>
      </c>
      <c r="Q1" s="1" t="s">
        <v>418</v>
      </c>
      <c r="R1" s="1" t="s">
        <v>419</v>
      </c>
      <c r="S1" s="1" t="s">
        <v>420</v>
      </c>
      <c r="T1" s="1" t="s">
        <v>421</v>
      </c>
      <c r="U1" s="1" t="s">
        <v>422</v>
      </c>
      <c r="V1" s="1" t="s">
        <v>423</v>
      </c>
      <c r="W1" s="1" t="s">
        <v>424</v>
      </c>
      <c r="X1" s="1" t="s">
        <v>425</v>
      </c>
      <c r="Y1" s="1" t="s">
        <v>426</v>
      </c>
      <c r="Z1" s="1" t="s">
        <v>427</v>
      </c>
      <c r="AA1" s="1" t="s">
        <v>428</v>
      </c>
      <c r="AB1" s="1" t="s">
        <v>429</v>
      </c>
      <c r="AC1" s="1" t="s">
        <v>430</v>
      </c>
      <c r="AD1" s="1" t="s">
        <v>431</v>
      </c>
      <c r="AE1" s="1" t="s">
        <v>432</v>
      </c>
      <c r="AF1" s="1" t="s">
        <v>433</v>
      </c>
      <c r="AG1" s="1" t="s">
        <v>18</v>
      </c>
    </row>
    <row r="2" spans="1:33" x14ac:dyDescent="0.25">
      <c r="A2" s="1" t="s">
        <v>434</v>
      </c>
      <c r="B2" s="1" t="s">
        <v>435</v>
      </c>
      <c r="C2" s="1" t="s">
        <v>436</v>
      </c>
      <c r="D2" s="1" t="s">
        <v>81</v>
      </c>
      <c r="E2" s="1" t="s">
        <v>81</v>
      </c>
      <c r="F2" s="1" t="s">
        <v>437</v>
      </c>
      <c r="G2" s="1" t="s">
        <v>438</v>
      </c>
      <c r="H2" s="1" t="s">
        <v>439</v>
      </c>
      <c r="I2" s="1" t="s">
        <v>74</v>
      </c>
      <c r="J2" s="1" t="s">
        <v>21</v>
      </c>
      <c r="K2" s="1" t="s">
        <v>30</v>
      </c>
      <c r="L2" s="1" t="s">
        <v>21</v>
      </c>
      <c r="M2" s="1" t="s">
        <v>21</v>
      </c>
      <c r="N2" s="1" t="s">
        <v>440</v>
      </c>
      <c r="O2" s="1" t="s">
        <v>218</v>
      </c>
      <c r="P2" s="1" t="s">
        <v>21</v>
      </c>
      <c r="Q2" s="1" t="s">
        <v>21</v>
      </c>
      <c r="R2" s="1" t="s">
        <v>441</v>
      </c>
      <c r="S2" s="1" t="s">
        <v>442</v>
      </c>
      <c r="T2" s="1" t="s">
        <v>21</v>
      </c>
      <c r="U2" s="1" t="s">
        <v>21</v>
      </c>
      <c r="V2" s="1" t="s">
        <v>21</v>
      </c>
      <c r="W2" s="1" t="s">
        <v>21</v>
      </c>
      <c r="X2" s="1" t="s">
        <v>21</v>
      </c>
      <c r="Y2" s="1" t="s">
        <v>21</v>
      </c>
      <c r="Z2" s="1" t="s">
        <v>82</v>
      </c>
      <c r="AA2" s="1" t="s">
        <v>443</v>
      </c>
      <c r="AB2" s="1" t="s">
        <v>21</v>
      </c>
      <c r="AC2" s="1" t="s">
        <v>21</v>
      </c>
      <c r="AD2" s="1" t="s">
        <v>30</v>
      </c>
      <c r="AE2" s="1" t="s">
        <v>444</v>
      </c>
      <c r="AF2" s="1" t="s">
        <v>24</v>
      </c>
      <c r="AG2" s="1" t="s">
        <v>32</v>
      </c>
    </row>
    <row r="3" spans="1:33" x14ac:dyDescent="0.25">
      <c r="A3" s="1" t="s">
        <v>445</v>
      </c>
      <c r="B3" s="1" t="s">
        <v>435</v>
      </c>
      <c r="C3" s="1" t="s">
        <v>436</v>
      </c>
      <c r="D3" s="1" t="s">
        <v>81</v>
      </c>
      <c r="E3" s="1" t="s">
        <v>81</v>
      </c>
      <c r="F3" s="1" t="s">
        <v>446</v>
      </c>
      <c r="G3" s="1" t="s">
        <v>438</v>
      </c>
      <c r="H3" s="1" t="s">
        <v>439</v>
      </c>
      <c r="I3" s="1" t="s">
        <v>74</v>
      </c>
      <c r="J3" s="1" t="s">
        <v>21</v>
      </c>
      <c r="K3" s="1" t="s">
        <v>30</v>
      </c>
      <c r="L3" s="1" t="s">
        <v>21</v>
      </c>
      <c r="M3" s="1" t="s">
        <v>21</v>
      </c>
      <c r="N3" s="1" t="s">
        <v>440</v>
      </c>
      <c r="O3" s="1" t="s">
        <v>218</v>
      </c>
      <c r="P3" s="1" t="s">
        <v>21</v>
      </c>
      <c r="Q3" s="1" t="s">
        <v>21</v>
      </c>
      <c r="R3" s="1" t="s">
        <v>441</v>
      </c>
      <c r="S3" s="1" t="s">
        <v>442</v>
      </c>
      <c r="T3" s="1" t="s">
        <v>21</v>
      </c>
      <c r="U3" s="1" t="s">
        <v>21</v>
      </c>
      <c r="V3" s="1" t="s">
        <v>21</v>
      </c>
      <c r="W3" s="1" t="s">
        <v>21</v>
      </c>
      <c r="X3" s="1" t="s">
        <v>21</v>
      </c>
      <c r="Y3" s="1" t="s">
        <v>21</v>
      </c>
      <c r="Z3" s="1" t="s">
        <v>82</v>
      </c>
      <c r="AA3" s="1" t="s">
        <v>443</v>
      </c>
      <c r="AB3" s="1" t="s">
        <v>447</v>
      </c>
      <c r="AC3" s="1" t="s">
        <v>21</v>
      </c>
      <c r="AD3" s="1" t="s">
        <v>30</v>
      </c>
      <c r="AE3" s="1" t="s">
        <v>444</v>
      </c>
      <c r="AF3" s="1" t="s">
        <v>24</v>
      </c>
      <c r="AG3" s="1" t="s">
        <v>32</v>
      </c>
    </row>
    <row r="4" spans="1:33" x14ac:dyDescent="0.25">
      <c r="A4" s="1" t="s">
        <v>448</v>
      </c>
      <c r="B4" s="1" t="s">
        <v>435</v>
      </c>
      <c r="C4" s="1" t="s">
        <v>436</v>
      </c>
      <c r="D4" s="1" t="s">
        <v>81</v>
      </c>
      <c r="E4" s="1" t="s">
        <v>81</v>
      </c>
      <c r="F4" s="1" t="s">
        <v>449</v>
      </c>
      <c r="G4" s="1" t="s">
        <v>438</v>
      </c>
      <c r="H4" s="1" t="s">
        <v>439</v>
      </c>
      <c r="I4" s="1" t="s">
        <v>74</v>
      </c>
      <c r="J4" s="1" t="s">
        <v>21</v>
      </c>
      <c r="K4" s="1" t="s">
        <v>30</v>
      </c>
      <c r="L4" s="1" t="s">
        <v>21</v>
      </c>
      <c r="M4" s="1" t="s">
        <v>21</v>
      </c>
      <c r="N4" s="1" t="s">
        <v>440</v>
      </c>
      <c r="O4" s="1" t="s">
        <v>218</v>
      </c>
      <c r="P4" s="1" t="s">
        <v>21</v>
      </c>
      <c r="Q4" s="1" t="s">
        <v>21</v>
      </c>
      <c r="R4" s="1" t="s">
        <v>441</v>
      </c>
      <c r="S4" s="1" t="s">
        <v>442</v>
      </c>
      <c r="T4" s="1" t="s">
        <v>21</v>
      </c>
      <c r="U4" s="1" t="s">
        <v>21</v>
      </c>
      <c r="V4" s="1" t="s">
        <v>21</v>
      </c>
      <c r="W4" s="1" t="s">
        <v>21</v>
      </c>
      <c r="X4" s="1" t="s">
        <v>21</v>
      </c>
      <c r="Y4" s="1" t="s">
        <v>21</v>
      </c>
      <c r="Z4" s="1" t="s">
        <v>82</v>
      </c>
      <c r="AA4" s="1" t="s">
        <v>443</v>
      </c>
      <c r="AB4" s="1" t="s">
        <v>21</v>
      </c>
      <c r="AC4" s="1" t="s">
        <v>21</v>
      </c>
      <c r="AD4" s="1" t="s">
        <v>30</v>
      </c>
      <c r="AE4" s="1" t="s">
        <v>444</v>
      </c>
      <c r="AF4" s="1" t="s">
        <v>24</v>
      </c>
      <c r="AG4" s="1" t="s">
        <v>32</v>
      </c>
    </row>
    <row r="5" spans="1:33" x14ac:dyDescent="0.25">
      <c r="A5" s="1" t="s">
        <v>450</v>
      </c>
      <c r="B5" s="1" t="s">
        <v>435</v>
      </c>
      <c r="C5" s="1" t="s">
        <v>436</v>
      </c>
      <c r="D5" s="1" t="s">
        <v>81</v>
      </c>
      <c r="E5" s="1" t="s">
        <v>81</v>
      </c>
      <c r="F5" s="1" t="s">
        <v>451</v>
      </c>
      <c r="G5" s="1" t="s">
        <v>438</v>
      </c>
      <c r="H5" s="1" t="s">
        <v>439</v>
      </c>
      <c r="I5" s="1" t="s">
        <v>74</v>
      </c>
      <c r="J5" s="1" t="s">
        <v>21</v>
      </c>
      <c r="K5" s="1" t="s">
        <v>30</v>
      </c>
      <c r="L5" s="1" t="s">
        <v>21</v>
      </c>
      <c r="M5" s="1" t="s">
        <v>21</v>
      </c>
      <c r="N5" s="1" t="s">
        <v>440</v>
      </c>
      <c r="O5" s="1" t="s">
        <v>218</v>
      </c>
      <c r="P5" s="1" t="s">
        <v>21</v>
      </c>
      <c r="Q5" s="1" t="s">
        <v>21</v>
      </c>
      <c r="R5" s="1" t="s">
        <v>441</v>
      </c>
      <c r="S5" s="1" t="s">
        <v>442</v>
      </c>
      <c r="T5" s="1" t="s">
        <v>21</v>
      </c>
      <c r="U5" s="1" t="s">
        <v>21</v>
      </c>
      <c r="V5" s="1" t="s">
        <v>21</v>
      </c>
      <c r="W5" s="1" t="s">
        <v>21</v>
      </c>
      <c r="X5" s="1" t="s">
        <v>21</v>
      </c>
      <c r="Y5" s="1" t="s">
        <v>21</v>
      </c>
      <c r="Z5" s="1" t="s">
        <v>82</v>
      </c>
      <c r="AA5" s="1" t="s">
        <v>443</v>
      </c>
      <c r="AB5" s="1" t="s">
        <v>447</v>
      </c>
      <c r="AC5" s="1" t="s">
        <v>21</v>
      </c>
      <c r="AD5" s="1" t="s">
        <v>30</v>
      </c>
      <c r="AE5" s="1" t="s">
        <v>444</v>
      </c>
      <c r="AF5" s="1" t="s">
        <v>24</v>
      </c>
      <c r="AG5" s="1" t="s">
        <v>32</v>
      </c>
    </row>
    <row r="6" spans="1:33" x14ac:dyDescent="0.25">
      <c r="A6" s="1" t="s">
        <v>452</v>
      </c>
      <c r="B6" s="1" t="s">
        <v>435</v>
      </c>
      <c r="C6" s="1" t="s">
        <v>436</v>
      </c>
      <c r="D6" s="1" t="s">
        <v>81</v>
      </c>
      <c r="E6" s="1" t="s">
        <v>81</v>
      </c>
      <c r="F6" s="1" t="s">
        <v>453</v>
      </c>
      <c r="G6" s="1" t="s">
        <v>438</v>
      </c>
      <c r="H6" s="1" t="s">
        <v>439</v>
      </c>
      <c r="I6" s="1" t="s">
        <v>74</v>
      </c>
      <c r="J6" s="1" t="s">
        <v>21</v>
      </c>
      <c r="K6" s="1" t="s">
        <v>30</v>
      </c>
      <c r="L6" s="1" t="s">
        <v>21</v>
      </c>
      <c r="M6" s="1" t="s">
        <v>21</v>
      </c>
      <c r="N6" s="1" t="s">
        <v>440</v>
      </c>
      <c r="O6" s="1" t="s">
        <v>218</v>
      </c>
      <c r="P6" s="1" t="s">
        <v>21</v>
      </c>
      <c r="Q6" s="1" t="s">
        <v>21</v>
      </c>
      <c r="R6" s="1" t="s">
        <v>441</v>
      </c>
      <c r="S6" s="1" t="s">
        <v>442</v>
      </c>
      <c r="T6" s="1" t="s">
        <v>21</v>
      </c>
      <c r="U6" s="1" t="s">
        <v>21</v>
      </c>
      <c r="V6" s="1" t="s">
        <v>21</v>
      </c>
      <c r="W6" s="1" t="s">
        <v>21</v>
      </c>
      <c r="X6" s="1" t="s">
        <v>21</v>
      </c>
      <c r="Y6" s="1" t="s">
        <v>21</v>
      </c>
      <c r="Z6" s="1" t="s">
        <v>82</v>
      </c>
      <c r="AA6" s="1" t="s">
        <v>443</v>
      </c>
      <c r="AB6" s="1" t="s">
        <v>21</v>
      </c>
      <c r="AC6" s="1" t="s">
        <v>21</v>
      </c>
      <c r="AD6" s="1" t="s">
        <v>30</v>
      </c>
      <c r="AE6" s="1" t="s">
        <v>444</v>
      </c>
      <c r="AF6" s="1" t="s">
        <v>24</v>
      </c>
      <c r="AG6" s="1" t="s">
        <v>32</v>
      </c>
    </row>
    <row r="7" spans="1:33" x14ac:dyDescent="0.25">
      <c r="A7" s="1" t="s">
        <v>454</v>
      </c>
      <c r="B7" s="1" t="s">
        <v>435</v>
      </c>
      <c r="C7" s="1" t="s">
        <v>436</v>
      </c>
      <c r="D7" s="1" t="s">
        <v>81</v>
      </c>
      <c r="E7" s="1" t="s">
        <v>81</v>
      </c>
      <c r="F7" s="1" t="s">
        <v>455</v>
      </c>
      <c r="G7" s="1" t="s">
        <v>438</v>
      </c>
      <c r="H7" s="1" t="s">
        <v>439</v>
      </c>
      <c r="I7" s="1" t="s">
        <v>74</v>
      </c>
      <c r="J7" s="1" t="s">
        <v>456</v>
      </c>
      <c r="K7" s="1" t="s">
        <v>30</v>
      </c>
      <c r="L7" s="1" t="s">
        <v>21</v>
      </c>
      <c r="M7" s="1" t="s">
        <v>21</v>
      </c>
      <c r="N7" s="1" t="s">
        <v>440</v>
      </c>
      <c r="O7" s="1" t="s">
        <v>218</v>
      </c>
      <c r="P7" s="1" t="s">
        <v>21</v>
      </c>
      <c r="Q7" s="1" t="s">
        <v>21</v>
      </c>
      <c r="R7" s="1" t="s">
        <v>441</v>
      </c>
      <c r="S7" s="1" t="s">
        <v>442</v>
      </c>
      <c r="T7" s="1" t="s">
        <v>21</v>
      </c>
      <c r="U7" s="1" t="s">
        <v>21</v>
      </c>
      <c r="V7" s="1" t="s">
        <v>21</v>
      </c>
      <c r="W7" s="1" t="s">
        <v>21</v>
      </c>
      <c r="X7" s="1" t="s">
        <v>21</v>
      </c>
      <c r="Y7" s="1" t="s">
        <v>21</v>
      </c>
      <c r="Z7" s="1" t="s">
        <v>82</v>
      </c>
      <c r="AA7" s="1" t="s">
        <v>443</v>
      </c>
      <c r="AB7" s="1" t="s">
        <v>457</v>
      </c>
      <c r="AC7" s="1" t="s">
        <v>21</v>
      </c>
      <c r="AD7" s="1" t="s">
        <v>30</v>
      </c>
      <c r="AE7" s="1" t="s">
        <v>444</v>
      </c>
      <c r="AF7" s="1" t="s">
        <v>24</v>
      </c>
      <c r="AG7" s="1" t="s">
        <v>32</v>
      </c>
    </row>
    <row r="8" spans="1:33" x14ac:dyDescent="0.25">
      <c r="A8" s="1" t="s">
        <v>458</v>
      </c>
      <c r="B8" s="1" t="s">
        <v>435</v>
      </c>
      <c r="C8" s="1" t="s">
        <v>436</v>
      </c>
      <c r="D8" s="1" t="s">
        <v>81</v>
      </c>
      <c r="E8" s="1" t="s">
        <v>81</v>
      </c>
      <c r="F8" s="1" t="s">
        <v>459</v>
      </c>
      <c r="G8" s="1" t="s">
        <v>438</v>
      </c>
      <c r="H8" s="1" t="s">
        <v>439</v>
      </c>
      <c r="I8" s="1" t="s">
        <v>74</v>
      </c>
      <c r="J8" s="1" t="s">
        <v>21</v>
      </c>
      <c r="K8" s="1" t="s">
        <v>30</v>
      </c>
      <c r="L8" s="1" t="s">
        <v>21</v>
      </c>
      <c r="M8" s="1" t="s">
        <v>21</v>
      </c>
      <c r="N8" s="1" t="s">
        <v>440</v>
      </c>
      <c r="O8" s="1" t="s">
        <v>218</v>
      </c>
      <c r="P8" s="1" t="s">
        <v>21</v>
      </c>
      <c r="Q8" s="1" t="s">
        <v>21</v>
      </c>
      <c r="R8" s="1" t="s">
        <v>441</v>
      </c>
      <c r="S8" s="1" t="s">
        <v>442</v>
      </c>
      <c r="T8" s="1" t="s">
        <v>21</v>
      </c>
      <c r="U8" s="1" t="s">
        <v>21</v>
      </c>
      <c r="V8" s="1" t="s">
        <v>21</v>
      </c>
      <c r="W8" s="1" t="s">
        <v>21</v>
      </c>
      <c r="X8" s="1" t="s">
        <v>21</v>
      </c>
      <c r="Y8" s="1" t="s">
        <v>21</v>
      </c>
      <c r="Z8" s="1" t="s">
        <v>82</v>
      </c>
      <c r="AA8" s="1" t="s">
        <v>443</v>
      </c>
      <c r="AB8" s="1" t="s">
        <v>457</v>
      </c>
      <c r="AC8" s="1" t="s">
        <v>21</v>
      </c>
      <c r="AD8" s="1" t="s">
        <v>30</v>
      </c>
      <c r="AE8" s="1" t="s">
        <v>444</v>
      </c>
      <c r="AF8" s="1" t="s">
        <v>24</v>
      </c>
      <c r="AG8" s="1" t="s">
        <v>32</v>
      </c>
    </row>
    <row r="9" spans="1:33" x14ac:dyDescent="0.25">
      <c r="A9" s="1" t="s">
        <v>460</v>
      </c>
      <c r="B9" s="1" t="s">
        <v>435</v>
      </c>
      <c r="C9" s="1" t="s">
        <v>436</v>
      </c>
      <c r="D9" s="1" t="s">
        <v>81</v>
      </c>
      <c r="E9" s="1" t="s">
        <v>81</v>
      </c>
      <c r="F9" s="1" t="s">
        <v>449</v>
      </c>
      <c r="G9" s="1" t="s">
        <v>438</v>
      </c>
      <c r="H9" s="1" t="s">
        <v>439</v>
      </c>
      <c r="I9" s="1" t="s">
        <v>74</v>
      </c>
      <c r="J9" s="1" t="s">
        <v>21</v>
      </c>
      <c r="K9" s="1" t="s">
        <v>30</v>
      </c>
      <c r="L9" s="1" t="s">
        <v>21</v>
      </c>
      <c r="M9" s="1" t="s">
        <v>21</v>
      </c>
      <c r="N9" s="1" t="s">
        <v>440</v>
      </c>
      <c r="O9" s="1" t="s">
        <v>218</v>
      </c>
      <c r="P9" s="1" t="s">
        <v>21</v>
      </c>
      <c r="Q9" s="1" t="s">
        <v>21</v>
      </c>
      <c r="R9" s="1" t="s">
        <v>441</v>
      </c>
      <c r="S9" s="1" t="s">
        <v>442</v>
      </c>
      <c r="T9" s="1" t="s">
        <v>21</v>
      </c>
      <c r="U9" s="1" t="s">
        <v>21</v>
      </c>
      <c r="V9" s="1" t="s">
        <v>21</v>
      </c>
      <c r="W9" s="1" t="s">
        <v>21</v>
      </c>
      <c r="X9" s="1" t="s">
        <v>21</v>
      </c>
      <c r="Y9" s="1" t="s">
        <v>21</v>
      </c>
      <c r="Z9" s="1" t="s">
        <v>82</v>
      </c>
      <c r="AA9" s="1" t="s">
        <v>443</v>
      </c>
      <c r="AB9" s="1" t="s">
        <v>447</v>
      </c>
      <c r="AC9" s="1" t="s">
        <v>21</v>
      </c>
      <c r="AD9" s="1" t="s">
        <v>30</v>
      </c>
      <c r="AE9" s="1" t="s">
        <v>444</v>
      </c>
      <c r="AF9" s="1" t="s">
        <v>24</v>
      </c>
      <c r="AG9" s="1" t="s">
        <v>32</v>
      </c>
    </row>
    <row r="10" spans="1:33" x14ac:dyDescent="0.25">
      <c r="A10" s="1" t="s">
        <v>461</v>
      </c>
      <c r="B10" s="1" t="s">
        <v>435</v>
      </c>
      <c r="C10" s="1" t="s">
        <v>436</v>
      </c>
      <c r="D10" s="1" t="s">
        <v>81</v>
      </c>
      <c r="E10" s="1" t="s">
        <v>81</v>
      </c>
      <c r="F10" s="1" t="s">
        <v>462</v>
      </c>
      <c r="G10" s="1" t="s">
        <v>438</v>
      </c>
      <c r="H10" s="1" t="s">
        <v>439</v>
      </c>
      <c r="I10" s="1" t="s">
        <v>74</v>
      </c>
      <c r="J10" s="1" t="s">
        <v>21</v>
      </c>
      <c r="K10" s="1" t="s">
        <v>30</v>
      </c>
      <c r="L10" s="1" t="s">
        <v>21</v>
      </c>
      <c r="M10" s="1" t="s">
        <v>21</v>
      </c>
      <c r="N10" s="1" t="s">
        <v>440</v>
      </c>
      <c r="O10" s="1" t="s">
        <v>218</v>
      </c>
      <c r="P10" s="1" t="s">
        <v>21</v>
      </c>
      <c r="Q10" s="1" t="s">
        <v>21</v>
      </c>
      <c r="R10" s="1" t="s">
        <v>441</v>
      </c>
      <c r="S10" s="1" t="s">
        <v>442</v>
      </c>
      <c r="T10" s="1" t="s">
        <v>21</v>
      </c>
      <c r="U10" s="1" t="s">
        <v>21</v>
      </c>
      <c r="V10" s="1" t="s">
        <v>21</v>
      </c>
      <c r="W10" s="1" t="s">
        <v>21</v>
      </c>
      <c r="X10" s="1" t="s">
        <v>21</v>
      </c>
      <c r="Y10" s="1" t="s">
        <v>21</v>
      </c>
      <c r="Z10" s="1" t="s">
        <v>82</v>
      </c>
      <c r="AA10" s="1" t="s">
        <v>443</v>
      </c>
      <c r="AB10" s="1" t="s">
        <v>21</v>
      </c>
      <c r="AC10" s="1" t="s">
        <v>21</v>
      </c>
      <c r="AD10" s="1" t="s">
        <v>30</v>
      </c>
      <c r="AE10" s="1" t="s">
        <v>444</v>
      </c>
      <c r="AF10" s="1" t="s">
        <v>24</v>
      </c>
      <c r="AG10" s="1" t="s">
        <v>32</v>
      </c>
    </row>
    <row r="11" spans="1:33" x14ac:dyDescent="0.25">
      <c r="A11" s="1" t="s">
        <v>463</v>
      </c>
      <c r="B11" s="1" t="s">
        <v>435</v>
      </c>
      <c r="C11" s="1" t="s">
        <v>436</v>
      </c>
      <c r="D11" s="1" t="s">
        <v>81</v>
      </c>
      <c r="E11" s="1" t="s">
        <v>81</v>
      </c>
      <c r="F11" s="1" t="s">
        <v>21</v>
      </c>
      <c r="G11" s="1" t="s">
        <v>438</v>
      </c>
      <c r="H11" s="1" t="s">
        <v>439</v>
      </c>
      <c r="I11" s="1" t="s">
        <v>74</v>
      </c>
      <c r="J11" s="1" t="s">
        <v>21</v>
      </c>
      <c r="K11" s="1" t="s">
        <v>30</v>
      </c>
      <c r="L11" s="1" t="s">
        <v>21</v>
      </c>
      <c r="M11" s="1" t="s">
        <v>21</v>
      </c>
      <c r="N11" s="1" t="s">
        <v>440</v>
      </c>
      <c r="O11" s="1" t="s">
        <v>218</v>
      </c>
      <c r="P11" s="1" t="s">
        <v>21</v>
      </c>
      <c r="Q11" s="1" t="s">
        <v>21</v>
      </c>
      <c r="R11" s="1" t="s">
        <v>441</v>
      </c>
      <c r="S11" s="1" t="s">
        <v>442</v>
      </c>
      <c r="T11" s="1" t="s">
        <v>21</v>
      </c>
      <c r="U11" s="1" t="s">
        <v>21</v>
      </c>
      <c r="V11" s="1" t="s">
        <v>21</v>
      </c>
      <c r="W11" s="1" t="s">
        <v>21</v>
      </c>
      <c r="X11" s="1" t="s">
        <v>21</v>
      </c>
      <c r="Y11" s="1" t="s">
        <v>21</v>
      </c>
      <c r="Z11" s="1" t="s">
        <v>82</v>
      </c>
      <c r="AA11" s="1" t="s">
        <v>443</v>
      </c>
      <c r="AB11" s="1" t="s">
        <v>21</v>
      </c>
      <c r="AC11" s="1" t="s">
        <v>21</v>
      </c>
      <c r="AD11" s="1" t="s">
        <v>30</v>
      </c>
      <c r="AE11" s="1" t="s">
        <v>444</v>
      </c>
      <c r="AF11" s="1" t="s">
        <v>24</v>
      </c>
      <c r="AG11" s="1" t="s">
        <v>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QALIAS</vt:lpstr>
      <vt:lpstr>QLOCAL</vt:lpstr>
      <vt:lpstr>QREMOTE</vt:lpstr>
      <vt:lpstr>SVRCONN CHANNEL</vt:lpstr>
      <vt:lpstr>XMITQ</vt:lpstr>
      <vt:lpstr>QMODEL</vt:lpstr>
      <vt:lpstr>NAMELIST</vt:lpstr>
      <vt:lpstr>PROCESS</vt:lpstr>
      <vt:lpstr>RCVR CHANNEL</vt:lpstr>
      <vt:lpstr>SDR CHANNEL</vt:lpstr>
      <vt:lpstr>CLUSRCVR CHANNEL</vt:lpstr>
      <vt:lpstr>CLUSSDR CHANNEL</vt:lpstr>
      <vt:lpstr>SVR CHANNEL</vt:lpstr>
      <vt:lpstr>LISTENER</vt:lpstr>
      <vt:lpstr>TOPIC</vt:lpstr>
      <vt:lpstr>SUB</vt:lpstr>
      <vt:lpstr>RQSTR CHANNEL</vt:lpstr>
      <vt:lpstr>CLNTCONN CHANNEL</vt:lpstr>
      <vt:lpstr>AUTHINFO</vt:lpstr>
      <vt:lpstr>SERVICE</vt:lpstr>
      <vt:lpstr>COMMINFO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Enlightening</cp:lastModifiedBy>
  <dcterms:created xsi:type="dcterms:W3CDTF">2017-02-02T07:26:03Z</dcterms:created>
  <dcterms:modified xsi:type="dcterms:W3CDTF">2017-02-28T03:33:09Z</dcterms:modified>
</cp:coreProperties>
</file>