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Maxim\"/>
    </mc:Choice>
  </mc:AlternateContent>
  <bookViews>
    <workbookView xWindow="0" yWindow="0" windowWidth="3810" windowHeight="4330" firstSheet="1" activeTab="9"/>
  </bookViews>
  <sheets>
    <sheet name="Polling Tables" sheetId="18" r:id="rId1"/>
    <sheet name="EDW Tables" sheetId="19" r:id="rId2"/>
    <sheet name="Questionaire" sheetId="1" r:id="rId3"/>
    <sheet name="SQLAgentJobs" sheetId="5" r:id="rId4"/>
    <sheet name="DBF" sheetId="8" r:id="rId5"/>
    <sheet name="Jobs" sheetId="2" r:id="rId6"/>
    <sheet name="IO" sheetId="6" r:id="rId7"/>
    <sheet name="Overview" sheetId="11" r:id="rId8"/>
    <sheet name="POS Servers" sheetId="12" r:id="rId9"/>
    <sheet name="Interface Overview" sheetId="15" r:id="rId10"/>
    <sheet name="Relevant" sheetId="16" r:id="rId11"/>
    <sheet name="DataCenter_server_list" sheetId="17" r:id="rId12"/>
  </sheets>
  <definedNames>
    <definedName name="_xlnm._FilterDatabase" localSheetId="1" hidden="1">'EDW Tables'!$A$1:$D$21</definedName>
    <definedName name="_xlnm._FilterDatabase" localSheetId="0" hidden="1">'Polling Tables'!$A$1:$E$64</definedName>
    <definedName name="_xlnm._FilterDatabase" localSheetId="3" hidden="1">SQLAgentJobs!$A$1:$I$38</definedName>
    <definedName name="_xlnm.Extract" localSheetId="1">'EDW Tables'!$A:$A</definedName>
    <definedName name="it51_SQLAgentjobs_Result" localSheetId="3">SQLAgentJobs!$A$1:$I$208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19" l="1"/>
  <c r="C20" i="19"/>
  <c r="C19" i="19"/>
  <c r="C18" i="19"/>
  <c r="C17" i="19"/>
  <c r="C16" i="19"/>
  <c r="C15" i="19"/>
  <c r="C14" i="19"/>
  <c r="C13" i="19"/>
  <c r="C12" i="19"/>
  <c r="C11" i="19"/>
  <c r="C10" i="19"/>
  <c r="C9" i="19"/>
  <c r="C8" i="19"/>
  <c r="C7" i="19"/>
  <c r="C6" i="19"/>
  <c r="C5" i="19"/>
  <c r="C4" i="19"/>
  <c r="C3" i="19"/>
  <c r="C2" i="19"/>
  <c r="D6" i="5" l="1"/>
  <c r="D52" i="5"/>
  <c r="A105" i="5"/>
  <c r="A196" i="5"/>
  <c r="A197" i="5"/>
  <c r="A199" i="5"/>
  <c r="A200" i="5"/>
</calcChain>
</file>

<file path=xl/connections.xml><?xml version="1.0" encoding="utf-8"?>
<connections xmlns="http://schemas.openxmlformats.org/spreadsheetml/2006/main">
  <connection id="1" name="it51_SQLAgentjobs_Result" type="6" refreshedVersion="5" background="1" saveData="1">
    <textPr codePage="850" sourceFile="C:\Buzz-IT\Maxim\Study\IT51\it51_SQLAgentjobs_Result.txt" delimited="0">
      <textFields count="9">
        <textField/>
        <textField position="31"/>
        <textField position="160"/>
        <textField position="168"/>
        <textField position="180"/>
        <textField position="309"/>
        <textField position="350"/>
        <textField position="607"/>
        <textField position="736"/>
      </textFields>
    </textPr>
  </connection>
</connections>
</file>

<file path=xl/sharedStrings.xml><?xml version="1.0" encoding="utf-8"?>
<sst xmlns="http://schemas.openxmlformats.org/spreadsheetml/2006/main" count="4703" uniqueCount="1462">
  <si>
    <t xml:space="preserve">No </t>
  </si>
  <si>
    <t>Workday</t>
  </si>
  <si>
    <t>Topic</t>
  </si>
  <si>
    <t>Questions</t>
  </si>
  <si>
    <t>Remark</t>
  </si>
  <si>
    <t>Review the system architecture related to the POS polling and updates, including server resilience, connectivity between end-points, network bandwidth, POS devices hardware, etc.</t>
  </si>
  <si>
    <t>Discuss on non-functional requirements:
a) High Availability requirements 
b) Recovery procedures
c) System Monitoring</t>
  </si>
  <si>
    <t>Study Online Store Web Services</t>
  </si>
  <si>
    <t>POS Polling Servers running processes</t>
  </si>
  <si>
    <t xml:space="preserve">System architecture Study </t>
  </si>
  <si>
    <t>Non-functional requirements study</t>
  </si>
  <si>
    <t>Objectives</t>
  </si>
  <si>
    <t xml:space="preserve">Study all the POS data being processed by POS Polling server in background and interfaces to other back-end servers (including database synchronization). </t>
  </si>
  <si>
    <t>Study Online Store Web Services interface for Cake Orders to POS Polling Server. Identify the impact to related systems and interfaces.</t>
  </si>
  <si>
    <t xml:space="preserve">Same set of database dependencies between POS databases and IT51/52/53. What are these dependencies being implemented? Are they refering the data dependencies between each database? </t>
  </si>
  <si>
    <t>There are below database dependencies
- IT50 and IT51, IT52, IT53
What data is IT50 synchronizing from IT51/52/53? For what kind of purpose?</t>
  </si>
  <si>
    <t>It is mentioned in the study that, the file generation process needs to be exucuted by "staff" by the end of the day. So, the job is manual triggered? In what method will the staff/job send out the file after the generation?</t>
  </si>
  <si>
    <t>The interfaces between POS and Polling Servers are file based. In which stage is the batch file processed? Within POS servers and write to polling servers via linked server? Or the file being processed after polling server receives it? Or other mehods?</t>
  </si>
  <si>
    <t>By now, any contigency method if the file (no matter it's time interval or end of day) is failed to be sent/processed or job failure when data being collected to POS Polling server?</t>
  </si>
  <si>
    <t>What is the Online Store? This Online Store was linked to POS Polling Servers using Linked Server SQL sync (Red line). What is purpose for this sync?</t>
  </si>
  <si>
    <t>Any program is running in POS client, e.g. VB or java, to send / receive data between the POS Polling Server.</t>
  </si>
  <si>
    <t>Other than dependencies on database levels. Any other dependency on these ITxxx servers, e.g. interface files?</t>
  </si>
  <si>
    <t>Why there are some links between the POS Polling servers (IT51, IT52, and IT53)? What is the usage?
Does the data on POS Polling server IT51, IT52 and IT53 are synchronized or they are retaining different data?</t>
  </si>
  <si>
    <t>Within our target scope, are there any data backup procedures or disaster recovery, especially on POS servers and POS Polling server?</t>
  </si>
  <si>
    <t>Study the existing linkage / interfaces between different POS outlet and POS Polling server and try to reconstruct the system / application architecture for POS outlet. Understand the interface / data between the POS Polling Servers and outlet.</t>
  </si>
  <si>
    <t xml:space="preserve">Study the POS Polling Server integration with outlet and ESB integration Approach.
</t>
  </si>
  <si>
    <t>According to the digram in page 7 of the RFP, the interface connection in RED line describe the conection type of both data sync and linked server? Please help to clarify the data sync part and linked server part. And are there any applications are running on the basis of the linked server connection?</t>
  </si>
  <si>
    <t>According to the diagram in page 6 of the RFP, POS clients are connecting to ALL POS Polling servers (IT51, IT52 and IT53). Why POS client is need to connect to ALL systems?</t>
  </si>
  <si>
    <t>According to page 6 of the RFP, there are increasingly number of webservices enabled application is developed. What are these web services? In what platform and technologies are they developed and when will they go live?</t>
  </si>
  <si>
    <t>According to page 11 of the RFP, "most business logic is programmed in stored procedures on multiple database servers". Focusing on cake orders, what are these business logic and what are the related store procedures on IT26 and IT28?</t>
  </si>
  <si>
    <t>According to page 7  of the RFP, Polling Server also consolidate and convert transaction data to Enterprise Data Warehouse. Does the data consolidation and conversion are performed by single or multiple applications? 
What is the logic of the consolidation and conversion before data is sent to Enterprise Data Warewhouse?
In what technologies the consolidation and conversion process is implemented? Programming? Store procedure? or others?</t>
  </si>
  <si>
    <t>According to page 9 of the RFP, Data Security, in which ways the database synchronization process were implemented? Application process, store procedures, or others?</t>
  </si>
  <si>
    <t>According to page 9 of the RFP, Network Security, Please clarify what interfaces are running via SFTP (mentioned oversea outlets only). Japan? Vietnam? Shanghai?</t>
  </si>
  <si>
    <t>According to the diagram in page 5 of the RFP, POS outlets will trigger some Web Services to (Green line) to Cake Ordering System or Coupon System. What are those web services?</t>
  </si>
  <si>
    <t>What is the Onine Store? Is it the part of the Cake Ordering System?</t>
  </si>
  <si>
    <t>According to the page 5 of the RFP, what is the JCR Staging? Is it the Store Server mentioned in the "Full IT Application List"? What is the usage?</t>
  </si>
  <si>
    <t>In page 6, it was mentioned that “Linked Server/file are main communication…”. What file is referred to, DBF file?</t>
  </si>
  <si>
    <t>Any mechanism is used to ensure that all POS data were synchronized with the Polling Server.</t>
  </si>
  <si>
    <t>According to page 5 of the RFP, what is the POS - Others refer to? Also, POS - DBF files? Is it the data file from Vietnam, Shanghai.</t>
  </si>
  <si>
    <t xml:space="preserve">What is the detail interfaces for the following Servers with related to POS Polling Server (IT51, IT52 and IT53):
a) IT06
b) IT08
c) IT26
d) IT27
e) IT28
f) IT50 </t>
  </si>
  <si>
    <t>What is the EOD data being collected from the outlets? When to collect this data? Any cut-off time for collecting the data?</t>
  </si>
  <si>
    <t>When and how to receive the POS salesable items, pricing and POS setting?</t>
  </si>
  <si>
    <t>What happen if POS data can't be collected successfully in every 15 minutes?</t>
  </si>
  <si>
    <t>Refer to page 9 of the RFP about Data Exchange between POS Polling and other Systems, the data exchange format are a) Linked Server technology by MS SQL server, b) Web Services, c) Flat files by FTP / shared disk. As Polling server is SQL server, what is the Web Services refer to? Smliarly, what is the shared disk refer to?</t>
  </si>
  <si>
    <t>What are the web services involved by POS outlets for creating cake orders, coupon validation, etc?</t>
  </si>
  <si>
    <t>According to the page 15 of the RFP, what is the Direct SQL and ODI ETL refer to? Is it related to the POS system?</t>
  </si>
  <si>
    <t>Tables</t>
  </si>
  <si>
    <t>Time/Frequency</t>
  </si>
  <si>
    <t>Job Type</t>
  </si>
  <si>
    <t>Inbound</t>
  </si>
  <si>
    <t>Job Owner</t>
  </si>
  <si>
    <t>From/To DB</t>
  </si>
  <si>
    <t>From/To Table</t>
  </si>
  <si>
    <t>Related Stored Procedure</t>
  </si>
  <si>
    <t>Selection Criteria</t>
  </si>
  <si>
    <t>Remarks</t>
  </si>
  <si>
    <t>originating_server</t>
  </si>
  <si>
    <t>name</t>
  </si>
  <si>
    <t>enabled</t>
  </si>
  <si>
    <t>step_id</t>
  </si>
  <si>
    <t>step_name</t>
  </si>
  <si>
    <t>subsystem</t>
  </si>
  <si>
    <t>command</t>
  </si>
  <si>
    <t>database_name</t>
  </si>
  <si>
    <t>last_run_date</t>
  </si>
  <si>
    <t>it51</t>
  </si>
  <si>
    <t>Backout History Data</t>
  </si>
  <si>
    <t>Step 1</t>
  </si>
  <si>
    <t>TSQL</t>
  </si>
  <si>
    <t>udsp_backout_history_data 'IT51'</t>
  </si>
  <si>
    <t>hopos_backup</t>
  </si>
  <si>
    <t>udsp_chk_converted_branches 'SBSSBS',15</t>
  </si>
  <si>
    <t>hopos</t>
  </si>
  <si>
    <t>Daily Process (HOPOS)</t>
  </si>
  <si>
    <t>exec udsp_daily_process</t>
  </si>
  <si>
    <t>DB Backup Job for DB Maintenance Plan 'Local Backup - Full'</t>
  </si>
  <si>
    <t>EXECUTE master.dbo.xp_sqlmaint N'-PlanID FF7FB9C9-EF8B-4136-88D3-1A23D21BEF32 -Rpt "d:\MSSQL\LOG\Local Backup - Full4.txt" -DelTxtRpt 2WEEKS  -BkUpMedia DISK -BkUpDB "d:\MSSQL\BACKUP" -DelBkUps 9DAYS -CrBkSubDir -BkExt "BAK"'</t>
  </si>
  <si>
    <t>master</t>
  </si>
  <si>
    <t>Deposit (FFS, CHI)</t>
  </si>
  <si>
    <t>udsp_FFS_BTest_WAI</t>
  </si>
  <si>
    <t>common</t>
  </si>
  <si>
    <t>Step 2</t>
  </si>
  <si>
    <t>udsp_CHI_Prom</t>
  </si>
  <si>
    <t>Job Schedule Controller 1</t>
  </si>
  <si>
    <t>udsp_job_schedule_controller 1</t>
  </si>
  <si>
    <t>Job Schedule Controller 2</t>
  </si>
  <si>
    <t>udsp_job_schedule_controller 2</t>
  </si>
  <si>
    <t>Menu On The Internet</t>
  </si>
  <si>
    <t>insert_view_menuitem</t>
  </si>
  <si>
    <t>Prepare SQL Data To Text File</t>
  </si>
  <si>
    <t>CmdExec</t>
  </si>
  <si>
    <t>DTSRun /~Z0x170739628AD3FF86C42DDE440EC1AC8C5CA368807466263F66FD0BF4E21AB79521816E00EF16F770852B8835A10A3B4331B92FEC4B64A9D838F0953D8071A5A23E883746F138B303815D52F86AC5902E04F7C7310E2FCB2FE2D146A6AFE485F50AA238C4B643AAD9999943AE679D37815ABAF8E4B514B8FB53B9</t>
  </si>
  <si>
    <t>NULL</t>
  </si>
  <si>
    <t>ReGen Pricing (CHI)</t>
  </si>
  <si>
    <t>udsp_chi_gen_master</t>
  </si>
  <si>
    <t>hopos_chi</t>
  </si>
  <si>
    <t>Gen Onhouse</t>
  </si>
  <si>
    <t>exec CHI_udsp_gen_linux_onhouse 'ALL'</t>
  </si>
  <si>
    <t>ReGen Pricing (EUR)</t>
  </si>
  <si>
    <t>Step1</t>
  </si>
  <si>
    <t>udsp_eur_gen_master</t>
  </si>
  <si>
    <t>hopos_eur</t>
  </si>
  <si>
    <t>ReGen Pricing (FFS)</t>
  </si>
  <si>
    <t>udsp_ffs_gen_master</t>
  </si>
  <si>
    <t>hopos_ffs</t>
  </si>
  <si>
    <t>ReGen Pricing (HOPOS)</t>
  </si>
  <si>
    <t>SBSSBS</t>
  </si>
  <si>
    <t>execute udsp_gen_pricing_group 'SBSSBS'</t>
  </si>
  <si>
    <t>SBMSBM</t>
  </si>
  <si>
    <t>execute udsp_gen_pricing_group 'SBMSBM'</t>
  </si>
  <si>
    <t>MAXEUR</t>
  </si>
  <si>
    <t>execute udsp_gen_pricing_group 'MAXEUR'</t>
  </si>
  <si>
    <t>MAXTC1</t>
  </si>
  <si>
    <t>execute udsp_gen_pricing_group 'MAXTC1'</t>
  </si>
  <si>
    <t>AROTC1</t>
  </si>
  <si>
    <t>execute udsp_gen_pricing_group 'AROTC1'</t>
  </si>
  <si>
    <t>MAXCAN</t>
  </si>
  <si>
    <t>execute udsp_gen_pricing_group 'MAXCAN'</t>
  </si>
  <si>
    <t>MAXCEN</t>
  </si>
  <si>
    <t>execute udsp_gen_pricing_group 'MAXCEN'</t>
  </si>
  <si>
    <t>GENMGM</t>
  </si>
  <si>
    <t>execute udsp_gen_pricing_group 'GENMGM'</t>
  </si>
  <si>
    <t>MXGTC1</t>
  </si>
  <si>
    <t>execute udsp_gen_pricing_group 'MXGTC1'</t>
  </si>
  <si>
    <t>MZLEUR</t>
  </si>
  <si>
    <t>execute udsp_gen_pricing_group 'MZLEUR'</t>
  </si>
  <si>
    <t>SBSMGM</t>
  </si>
  <si>
    <t>execute udsp_gen_pricing_group 'SBSMGM'</t>
  </si>
  <si>
    <t>MJCMCC</t>
  </si>
  <si>
    <t>execute udsp_gen_pricing_group 'MJCMCC'</t>
  </si>
  <si>
    <t>MAXMGM</t>
  </si>
  <si>
    <t>execute udsp_gen_pricing_group 'MAXMGM'</t>
  </si>
  <si>
    <t>MXGMCC</t>
  </si>
  <si>
    <t>execute udsp_gen_pricing_group 'MXGMCC'</t>
  </si>
  <si>
    <t>ReGen Pricing (ICD)</t>
  </si>
  <si>
    <t>udsp_icd_gen_master</t>
  </si>
  <si>
    <t>hopos_icd</t>
  </si>
  <si>
    <t>ReGen Pricing (WOW)</t>
  </si>
  <si>
    <t>udsp_wow_gen_master</t>
  </si>
  <si>
    <t>hopos_wow</t>
  </si>
  <si>
    <t>Temp for Branded Product - 2009</t>
  </si>
  <si>
    <t>declare @recipient		varchar(500)</t>
  </si>
  <si>
    <t>declare @copy_recipient	varchar</t>
  </si>
  <si>
    <t>declare @mail_msg_body	varchar(</t>
  </si>
  <si>
    <t>1000)</t>
  </si>
  <si>
    <t>declare @mail_msg		varchar(8000</t>
  </si>
  <si>
    <t>)</t>
  </si>
  <si>
    <t>select business_date, branch_co</t>
  </si>
  <si>
    <t>de, pay_code, pay_cdesc, pay_qty into #abc from it52.hopos.dbo.hist_orders_pa common</t>
  </si>
  <si>
    <t>udj_catering_orders</t>
  </si>
  <si>
    <t>concatenate</t>
  </si>
  <si>
    <t>execute udsp_concat_catering_orders</t>
  </si>
  <si>
    <t>consolidate</t>
  </si>
  <si>
    <t>execute udsp_consolidate_catering_orders 'ALL', ''</t>
  </si>
  <si>
    <t>Sync to IT08</t>
  </si>
  <si>
    <t>udsp_sync_event_orders_to_IT08</t>
  </si>
  <si>
    <t>udj_check_cvp</t>
  </si>
  <si>
    <t>udsp_check_cvp</t>
  </si>
  <si>
    <t>udj_check_poll_missing_branch</t>
  </si>
  <si>
    <t>udsp_chk_poll_missing_branch</t>
  </si>
  <si>
    <t>udj_check_polling_data (IT51 - IPOSS.NET)</t>
  </si>
  <si>
    <t>udsp_chk_upload_data_main @bal_controller = 'YES'</t>
  </si>
  <si>
    <t>udj_check_polling_schedule (Banquet)</t>
  </si>
  <si>
    <t>Check polling schedule</t>
  </si>
  <si>
    <t>udsp_check_polling_schedule</t>
  </si>
  <si>
    <t>banquet</t>
  </si>
  <si>
    <t>udj_check_polling_schedule (CHI)</t>
  </si>
  <si>
    <t>udj_check_polling_schedule (EUR)</t>
  </si>
  <si>
    <t>udj_check_polling_schedule (FFS)</t>
  </si>
  <si>
    <t>udj_check_polling_schedule (HOPOS)</t>
  </si>
  <si>
    <t>udsp_enable_active_branch_poll</t>
  </si>
  <si>
    <t>udj_check_polling_schedule (ICD)</t>
  </si>
  <si>
    <t>udj_check_polling_schedule (WOW)</t>
  </si>
  <si>
    <t>udj_cp_6_star</t>
  </si>
  <si>
    <t>udsp_rpt_cp_6_star_step1_by_date '20110515'</t>
  </si>
  <si>
    <t>udsp_rpt_cp_6_star_step3</t>
  </si>
  <si>
    <t>Step 3</t>
  </si>
  <si>
    <t>udsp_rpt_cp_6_star_step3_DM</t>
  </si>
  <si>
    <t>udj_data_load_balancer</t>
  </si>
  <si>
    <t>udsp_chk_upload_data_load_balancer @no_of_rows = 10</t>
  </si>
  <si>
    <t>udj_Gen_Pricing (CHI)</t>
  </si>
  <si>
    <t>udj_Gen_Pricing (EUR)</t>
  </si>
  <si>
    <t>udj_Gen_Pricing (FFS) (don`t run)</t>
  </si>
  <si>
    <t>udj_Gen_Pricing (HOPOS)</t>
  </si>
  <si>
    <t>XOP_barcodes_hotfix</t>
  </si>
  <si>
    <t>execute XOP_barcodes_hotfix</t>
  </si>
  <si>
    <t>--execute udsp_gen_pricing_group 'MAXCEN'</t>
  </si>
  <si>
    <t>MAXMCC</t>
  </si>
  <si>
    <t>execute udsp_gen_pricing_group 'MAXMCC'</t>
  </si>
  <si>
    <t>MAXOTH</t>
  </si>
  <si>
    <t>execute udsp_gen_pricing_group 'MAXOTH'</t>
  </si>
  <si>
    <t>MAXCCG</t>
  </si>
  <si>
    <t>execute udsp_gen_pricing_group 'MAXCCG'</t>
  </si>
  <si>
    <t>MZLBPD</t>
  </si>
  <si>
    <t>execute udsp_gen_pricing_group 'MZLBPD'</t>
  </si>
  <si>
    <t>udj_Gen_Pricing (ICD)</t>
  </si>
  <si>
    <t>udj_Gen_Pricing (WOW)</t>
  </si>
  <si>
    <t>udj_Gen_Product_Movement (SBS, SBM)</t>
  </si>
  <si>
    <t>udsp_gen_product_movement 'SBS'</t>
  </si>
  <si>
    <t>udsp_gen_product_movement 'SBM'</t>
  </si>
  <si>
    <t>udj_housekeeping</t>
  </si>
  <si>
    <t>Move Redeemcoup To IT27</t>
  </si>
  <si>
    <t>udsp_move_redeemcoup_to_it27</t>
  </si>
  <si>
    <t>HouseKeeping (MXGCAK)</t>
  </si>
  <si>
    <t>udsp_housekeeping 'MXGCAK'</t>
  </si>
  <si>
    <t>HouseKeeping (SBZ)</t>
  </si>
  <si>
    <t>udsp_housekeeping 'SBZ'</t>
  </si>
  <si>
    <t>HouseKeeping (SBG)</t>
  </si>
  <si>
    <t>udsp_housekeeping 'SBG'</t>
  </si>
  <si>
    <t>HouseKeeping (SBM)</t>
  </si>
  <si>
    <t>udsp_housekeeping 'SBM'</t>
  </si>
  <si>
    <t>HouseKeeping (CHI)</t>
  </si>
  <si>
    <t>udsp_housekeeping 'CHI'</t>
  </si>
  <si>
    <t>HouseKeeping (EUR)</t>
  </si>
  <si>
    <t>udsp_housekeeping 'EUR'</t>
  </si>
  <si>
    <t>HouseKeeping (FFS)</t>
  </si>
  <si>
    <t>udsp_housekeeping 'FFS'</t>
  </si>
  <si>
    <t>HouseKeeping (ICD)</t>
  </si>
  <si>
    <t>udsp_housekeeping 'ICD'</t>
  </si>
  <si>
    <t>HouseKeeping (SBS)</t>
  </si>
  <si>
    <t>udsp_housekeeping 'SBS'</t>
  </si>
  <si>
    <t>HouseKeeping (HOPOS)</t>
  </si>
  <si>
    <t>udsp_housekeeping 'MIT'</t>
  </si>
  <si>
    <t>udj_import_convert_file</t>
  </si>
  <si>
    <t>udsp_import_convert_file</t>
  </si>
  <si>
    <t>udj_invitation_scheduler</t>
  </si>
  <si>
    <t>Wifi codes distribution</t>
  </si>
  <si>
    <t>execute udsp_preassign_wifi_code</t>
  </si>
  <si>
    <t>Run udsp_invitation_scheduler</t>
  </si>
  <si>
    <t>exec udsp_invitation_scheduler</t>
  </si>
  <si>
    <t>udj_merge_data (CHI)</t>
  </si>
  <si>
    <t>merge_step1</t>
  </si>
  <si>
    <t>udsp_merge_data  'ALL'</t>
  </si>
  <si>
    <t>udj_merge_data (EUR)</t>
  </si>
  <si>
    <t>udj_merge_data (FFS)</t>
  </si>
  <si>
    <t>udj_merge_data (ICD)</t>
  </si>
  <si>
    <t>udj_merge_data (WOW)</t>
  </si>
  <si>
    <t>udj_poll_banquet</t>
  </si>
  <si>
    <t>Polling (Normal)</t>
  </si>
  <si>
    <t>udsp_poll_branch_data 'ALL', 1, @max_count = 1</t>
  </si>
  <si>
    <t>udj_poll_branch_data_q01 (CHI)</t>
  </si>
  <si>
    <t>udj_poll_branch_data_q01 (EUR)</t>
  </si>
  <si>
    <t>udj_poll_branch_data_q01 (FFS)</t>
  </si>
  <si>
    <t>udj_poll_branch_data_q01 (HOPOS)</t>
  </si>
  <si>
    <t>udj_poll_branch_data_q01 (ICD)</t>
  </si>
  <si>
    <t>udj_poll_branch_data_q01 (WOW)</t>
  </si>
  <si>
    <t>udj_poll_branch_data_q02 (CHI)</t>
  </si>
  <si>
    <t>udsp_poll_branch_data 'ALL', 2, @max_count = 1</t>
  </si>
  <si>
    <t>udj_poll_branch_data_q02 (EUR)</t>
  </si>
  <si>
    <t>udj_poll_branch_data_q02 (FFS)</t>
  </si>
  <si>
    <t>udj_poll_branch_data_q02 (HOPOS)</t>
  </si>
  <si>
    <t>udj_poll_branch_data_q02 (ICD)</t>
  </si>
  <si>
    <t>udj_poll_branch_data_q03 (FFS)</t>
  </si>
  <si>
    <t>udsp_poll_branch_data 'ALL', 3, @max_count = 1</t>
  </si>
  <si>
    <t>udj_poll_branch_data_q03 (HOPOS)</t>
  </si>
  <si>
    <t>udj_poll_branch_data_q04 (HOPOS)</t>
  </si>
  <si>
    <t>udsp_poll_branch_data 'ALL', 4, @max_count = 1</t>
  </si>
  <si>
    <t>udj_poll_branch_data_q05 (HOPOS)</t>
  </si>
  <si>
    <t>udsp_poll_branch_data 'ALL', 5, @max_count = 1</t>
  </si>
  <si>
    <t>udj_poll_branch_data_q21 (HOPOS)</t>
  </si>
  <si>
    <t>udsp_poll_branch_data 'ALL', 21, @max_count = 1</t>
  </si>
  <si>
    <t>udj_poll_branch_data_q22 (HOPOS)</t>
  </si>
  <si>
    <t>udsp_poll_branch_data 'ALL', 22, @max_count = 1</t>
  </si>
  <si>
    <t>udj_poll_branch_data_q23 (HOPOS)</t>
  </si>
  <si>
    <t>udsp_poll_branch_data 'ALL', 23, @max_count = 1</t>
  </si>
  <si>
    <t>udj_poll_branch_data_q24 (HOPOS)</t>
  </si>
  <si>
    <t>udsp_poll_branch_data 'ALL', 24, @max_count = 1</t>
  </si>
  <si>
    <t>udj_poll_branch_data_q25 (HOPOS)</t>
  </si>
  <si>
    <t>udsp_poll_branch_data 'ALL', 25, @max_count = 1</t>
  </si>
  <si>
    <t>udj_poll_branch_data_q87 (FFS Security)</t>
  </si>
  <si>
    <t>Gen POS Security</t>
  </si>
  <si>
    <t>udsp_pos_security</t>
  </si>
  <si>
    <t>Polling (Security)</t>
  </si>
  <si>
    <t>udsp_poll_branch_data 'ALL', 87, @max_count = 5</t>
  </si>
  <si>
    <t>udj_poll_branch_data_q87 (HOPOS Security)</t>
  </si>
  <si>
    <t>Gen POS Security (SBSSBS)</t>
  </si>
  <si>
    <t>execute udsp_pos_security 'SBSSBS'</t>
  </si>
  <si>
    <t>udj_poll_branch_data_q87 (MGM Security)</t>
  </si>
  <si>
    <t>udj_poll_branch_data_q87 (WOW Security)</t>
  </si>
  <si>
    <t>udj_poll_branch_data_q88 (FFS, ICD Octopus)</t>
  </si>
  <si>
    <t>Polling (Normal) - FFS</t>
  </si>
  <si>
    <t>udsp_poll_octopus_txtfile_to_branch 'ALL', 88, @max_count = 1</t>
  </si>
  <si>
    <t>Polling (Normal) - ICD</t>
  </si>
  <si>
    <t>udj_poll_branch_data_q88 (HOPOS Octopus)</t>
  </si>
  <si>
    <t>udj_poll_dbf_branch_data</t>
  </si>
  <si>
    <t>udsp_poll_dbf_branch_data</t>
  </si>
  <si>
    <t>udj_poll_dbf_branch_data (dbf menu info)</t>
  </si>
  <si>
    <t>poll dbf menu info</t>
  </si>
  <si>
    <t>udsp_poll_dbf_branch_data 11</t>
  </si>
  <si>
    <t>udj_poll_dbf_branch_data(HOPOS)</t>
  </si>
  <si>
    <t>exec udsp_poll_dbf_branch_data 12</t>
  </si>
  <si>
    <t>udj_poll_dbf_branch_data(Sale hopos_backup)</t>
  </si>
  <si>
    <t>exec udsp_poll_dbf_sales_file2 '0001'</t>
  </si>
  <si>
    <t>go</t>
  </si>
  <si>
    <t>exec udsp_poll_dbf_sales_file2</t>
  </si>
  <si>
    <t>'0002'</t>
  </si>
  <si>
    <t>'0003'</t>
  </si>
  <si>
    <t>'0004'</t>
  </si>
  <si>
    <t>'0005'</t>
  </si>
  <si>
    <t>'0006'</t>
  </si>
  <si>
    <t>go hopos_backup</t>
  </si>
  <si>
    <t>udj_poll_dbf_branch_data(Sales)</t>
  </si>
  <si>
    <t>udj_poll_linux_branch_data_q01 (CHI)</t>
  </si>
  <si>
    <t>udsp_poll_linux_branch_data 'ALL', 1, @max_count = 1</t>
  </si>
  <si>
    <t>udj_poll_linux_branch_data_q01 (EUR)</t>
  </si>
  <si>
    <t>udj_poll_linux_branch_data_q01 (FFS)</t>
  </si>
  <si>
    <t>udj_poll_linux_branch_data_q01 (ICD)</t>
  </si>
  <si>
    <t>udj_poll_linux_branch_data_q86 (Linux Onhouse)</t>
  </si>
  <si>
    <t>udsp_poll_linux_branch_data 'ALL', 86, @max_count = 3</t>
  </si>
  <si>
    <t>Polling (Normal) - EUR</t>
  </si>
  <si>
    <t>Polling (Normal) - CHI</t>
  </si>
  <si>
    <t>udj_poll_linux_branch_data_q98 (CHI)</t>
  </si>
  <si>
    <t>udsp_poll_linux_branch_data 'ALL', 98, @max_count = 1</t>
  </si>
  <si>
    <t>udj_poll_linux_branch_data_q98 (EUR)</t>
  </si>
  <si>
    <t>udj_poll_linux_branch_data_q98 (ICD)</t>
  </si>
  <si>
    <t>udj_sale_budget (Chinese Division)</t>
  </si>
  <si>
    <t>udsp_CHI_sale_budget</t>
  </si>
  <si>
    <t>udj_Sales Convert (CHI)</t>
  </si>
  <si>
    <t>Sales Convert (CHI)</t>
  </si>
  <si>
    <t>udsp_sales_convert 'ALL',''</t>
  </si>
  <si>
    <t>Sales Update (CHI)</t>
  </si>
  <si>
    <t>udsp_convert_update '0', 'A'</t>
  </si>
  <si>
    <t>Check Convert Update</t>
  </si>
  <si>
    <t>udsp_check_convert_update</t>
  </si>
  <si>
    <t>udj_Sales Convert (EUR)</t>
  </si>
  <si>
    <t>Sales Convert (EUR)</t>
  </si>
  <si>
    <t>udsp_sales_convert 'ALL', ''</t>
  </si>
  <si>
    <t>Sales Update (EUR)</t>
  </si>
  <si>
    <t>udj_Sales Convert (FFS)</t>
  </si>
  <si>
    <t>Sales Convert (FFS)</t>
  </si>
  <si>
    <t>Sales Update (FFS)</t>
  </si>
  <si>
    <t>udj_Sales Convert (ICD)</t>
  </si>
  <si>
    <t>Sales Convert (ICD)</t>
  </si>
  <si>
    <t>Sales Update (ICD)</t>
  </si>
  <si>
    <t>udj_Sales Convert (IT51 - IPOSS.NET) By Batch</t>
  </si>
  <si>
    <t>Sales Convert (HOPOS)</t>
  </si>
  <si>
    <t>--Disable on 8 April 2016, EDW go live</t>
  </si>
  <si>
    <t>udsp_sales_convert_by_batch @au</t>
  </si>
  <si>
    <t>to_update = 'Y'</t>
  </si>
  <si>
    <t>udj_Shrink Database - hopos</t>
  </si>
  <si>
    <t>DBCC SHRINKDATABASE (N'hopos', 0,TRUNCATEONLY)</t>
  </si>
  <si>
    <t>udj_Shrink Database - hopos_backup</t>
  </si>
  <si>
    <t>DBCC SHRINKDATABASE (N'hopos_backup', 0,TRUNCATEONLY)</t>
  </si>
  <si>
    <t>udj_Shrink Database - hopos_chi</t>
  </si>
  <si>
    <t>DBCC SHRINKDATABASE (N'hopos_chi', 0,TRUNCATEONLY)</t>
  </si>
  <si>
    <t>udj_Shrink Database - hopos_eur</t>
  </si>
  <si>
    <t>DBCC SHRINKDATABASE (N'hopos_eur', 0,TRUNCATEONLY)</t>
  </si>
  <si>
    <t>udj_Shrink Database - hopos_ffs</t>
  </si>
  <si>
    <t>DBCC SHRINKDATABASE (N'hopos_ffs', 0,TRUNCATEONLY)</t>
  </si>
  <si>
    <t>udj_Shrink Database - hopos_icd</t>
  </si>
  <si>
    <t>DBCC SHRINKDATABASE (N'hopos_icd', 0,TRUNCATEONLY)</t>
  </si>
  <si>
    <t>udj_Shrink Database - hopos_sbs</t>
  </si>
  <si>
    <t>DBCC SHRINKDATABASE (N'hopos_sbs', 0,TRUNCATEONLY)</t>
  </si>
  <si>
    <t>hopos_sbs</t>
  </si>
  <si>
    <t>udj_Shrink Database - hopos_wow</t>
  </si>
  <si>
    <t>DBCC SHRINKDATABASE (N'hopos_wow', 0,TRUNCATEONLY)</t>
  </si>
  <si>
    <t>udj_sync_sales_data_to_ITHKERPD01_for_realtime_reports</t>
  </si>
  <si>
    <t>--------------SBS CRM---------------</t>
  </si>
  <si>
    <t>s_it51.dbo.orders</t>
  </si>
  <si>
    <t>s_it51.dbo.orders select * from [10.20.50.57].pos.dbo.orders</t>
  </si>
  <si>
    <t>s_it51.dbo.trans</t>
  </si>
  <si>
    <t>udj_update_trans_master_from_IIS02</t>
  </si>
  <si>
    <t>udsp_update_trans_master</t>
  </si>
  <si>
    <t>udsp_1328_1329_day_end_cutoff</t>
  </si>
  <si>
    <t>udsp_auto_day_end_cutoff '1328'</t>
  </si>
  <si>
    <t>Step2</t>
  </si>
  <si>
    <t>udsp_auto_day_end_cutoff '1329'</t>
  </si>
  <si>
    <t>udsp_send_cms_error_mail</t>
  </si>
  <si>
    <t>exec udsp_send_cms_error_mail</t>
  </si>
  <si>
    <t>hopos_test</t>
  </si>
  <si>
    <t>UpSaleing Data for FFS (IT51 -&gt; IT06)</t>
  </si>
  <si>
    <t>[udsp_rpt_upsaleing_schedule]</t>
  </si>
  <si>
    <t>(173 row(s) affected)</t>
  </si>
  <si>
    <t>Polling Server Instance</t>
  </si>
  <si>
    <t>Origin</t>
  </si>
  <si>
    <t>Linked Servers</t>
  </si>
  <si>
    <t>Online Stores</t>
  </si>
  <si>
    <t>POS - MITPOS</t>
  </si>
  <si>
    <t>POS - JCR Staging</t>
  </si>
  <si>
    <t>IT51</t>
  </si>
  <si>
    <t>POS - DBF Files</t>
  </si>
  <si>
    <t>POS - Others</t>
  </si>
  <si>
    <t>Job Name</t>
  </si>
  <si>
    <t>Job Server</t>
  </si>
  <si>
    <t>Job Command</t>
  </si>
  <si>
    <t>udsp_chk_converted_branches</t>
  </si>
  <si>
    <t>·</t>
  </si>
  <si>
    <t>Database</t>
  </si>
  <si>
    <t>Polling</t>
  </si>
  <si>
    <t>IT12</t>
  </si>
  <si>
    <t>IT51/52/53</t>
  </si>
  <si>
    <t>IT12/13/18/19</t>
  </si>
  <si>
    <t>SP</t>
  </si>
  <si>
    <t>Parameter</t>
  </si>
  <si>
    <t>?</t>
  </si>
  <si>
    <t>CONVERT</t>
  </si>
  <si>
    <t>udsp_backout_history_data</t>
  </si>
  <si>
    <t>udsp_job_schedule_controller</t>
  </si>
  <si>
    <t>udsp_chk_upload_data_main</t>
  </si>
  <si>
    <t>udsp_rpt_cp_6_star_step1_by_date</t>
  </si>
  <si>
    <t>udsp_concat_catering_orders</t>
  </si>
  <si>
    <t>udsp_consolidate_catering_orders</t>
  </si>
  <si>
    <t>udsp_chk_upload_data_load_balancer</t>
  </si>
  <si>
    <t>CHI_udsp_gen_linux_onhouse</t>
  </si>
  <si>
    <t>udsp_poll_dbf_branch_data 12</t>
  </si>
  <si>
    <t>udsp_poll_linux_branch_data</t>
  </si>
  <si>
    <t>udsp_poll_octopus_txtfile_to_branch</t>
  </si>
  <si>
    <t>udsp_poll_branch_data</t>
  </si>
  <si>
    <t>udsp_merge_data</t>
  </si>
  <si>
    <t>udsp_invitation_scheduler</t>
  </si>
  <si>
    <t>udsp_preassign_wifi_code</t>
  </si>
  <si>
    <t>udsp_poll_dbf_sales_file2</t>
  </si>
  <si>
    <t>udsp_daily_process</t>
  </si>
  <si>
    <t>POLLING</t>
  </si>
  <si>
    <t>udsp_sales_convert</t>
  </si>
  <si>
    <t>udsp_convert_update</t>
  </si>
  <si>
    <t>udsp_housekeeping</t>
  </si>
  <si>
    <t>udsp_gen_product_movement</t>
  </si>
  <si>
    <t>udsp_gen_pricing_group</t>
  </si>
  <si>
    <t>udsp_auto_day_end_cutoff</t>
  </si>
  <si>
    <t>Table Name</t>
  </si>
  <si>
    <t>Remote File (Branch)</t>
  </si>
  <si>
    <t>orders</t>
  </si>
  <si>
    <t>supp</t>
  </si>
  <si>
    <t>possys</t>
  </si>
  <si>
    <t xml:space="preserve">trans </t>
  </si>
  <si>
    <t>orders_pay</t>
  </si>
  <si>
    <t xml:space="preserve">paysum </t>
  </si>
  <si>
    <t>coupon_sales</t>
  </si>
  <si>
    <t xml:space="preserve">trans_ecard </t>
  </si>
  <si>
    <t>redeemed_coupon</t>
  </si>
  <si>
    <t>trans.dbf</t>
  </si>
  <si>
    <t>ord_pay.dbf</t>
  </si>
  <si>
    <t>paysum.dbf</t>
  </si>
  <si>
    <t>csales.dbf</t>
  </si>
  <si>
    <t>transcd.dbf</t>
  </si>
  <si>
    <t>redmcoup.dbf</t>
  </si>
  <si>
    <t>@bh+@branch_code + '_' +substring(@post_date,3,6) +'_COUPSALE.DBF'</t>
  </si>
  <si>
    <t>@bh+@branch_code + '_' +substring(@post_date,3,6) +'_TRANSECD.DBF'</t>
  </si>
  <si>
    <t>@bh+@branch_code + '_' +substring(@post_date,3,6) +'_REDMCOUP.DBF'</t>
  </si>
  <si>
    <t>orders_extra</t>
  </si>
  <si>
    <t>@bh+@branch_code + '_' +substring(@post_date,3,6) +'_ORDERSEX.DBF'</t>
  </si>
  <si>
    <t>ord_sex.dbf</t>
  </si>
  <si>
    <t>Local File (IT51)
c:\temp\</t>
  </si>
  <si>
    <t>payfig</t>
  </si>
  <si>
    <t>@bh+@branch_code + '_' +substring(@post_date,3,6) +'_PAYFIG.DBF'</t>
  </si>
  <si>
    <t>payfig.dbf</t>
  </si>
  <si>
    <t>vtrans</t>
  </si>
  <si>
    <t>@bh+@branch_code + '_' +substring(@post_date,3,6) +'_vtrans.DBF'</t>
  </si>
  <si>
    <t>vtrans.dbf</t>
  </si>
  <si>
    <t>chklog</t>
  </si>
  <si>
    <t>@bh+@branch_code + '_' +substring(@post_date,3,6) +'_chklog.DBF'</t>
  </si>
  <si>
    <t>chklog.dbf</t>
  </si>
  <si>
    <t>tra_modi</t>
  </si>
  <si>
    <t>@bh+@branch_code + '_' +substring(@post_date,3,6) +'_transmodi.DBF'</t>
  </si>
  <si>
    <t>tra_modi.dbf</t>
  </si>
  <si>
    <t>st_move</t>
  </si>
  <si>
    <t>@bh+@branch_code + '_' +substring(@post_date,3,6) +'_ST_MOVE.DBF'</t>
  </si>
  <si>
    <t>ST_MOVE.dbf</t>
  </si>
  <si>
    <t>@bh+@branch_code + '_' +substring(@post_date,3,6)+'_ORDERS.DBF'</t>
  </si>
  <si>
    <t>@bh+@branch_code + '_' +substring(@post_date,3,6) +'_possys.DBF'</t>
  </si>
  <si>
    <t>possys.dbf</t>
  </si>
  <si>
    <t>@bh+@branch_code + '_' +substring(@post_date,3,6) +'_supp.DBF'</t>
  </si>
  <si>
    <t>supp.dbf</t>
  </si>
  <si>
    <t>orders.dbf</t>
  </si>
  <si>
    <t xml:space="preserve"> @bh+@branch_code + '_' +substring(@post_date,3,6) +'_trans.DBF'</t>
  </si>
  <si>
    <t>@bh+@branch_code + '_' +substring(@post_date,3,6) +'_ORDERSPY.DBF'</t>
  </si>
  <si>
    <t>@bh+@branch_code + '_' +substring(@post_date,3,6) +'_paysum.DBF'</t>
  </si>
  <si>
    <t>Interface Type</t>
  </si>
  <si>
    <t>DBF File</t>
  </si>
  <si>
    <t>Business Line</t>
  </si>
  <si>
    <t>Pointsoft: DBF
Qualicom: SQL</t>
  </si>
  <si>
    <t xml:space="preserve">Master Data: Linked Server
Realtime Data: ODBC Connection
</t>
  </si>
  <si>
    <t>view_insert_it12sale_item</t>
  </si>
  <si>
    <t>view_insert_it12sale_order</t>
  </si>
  <si>
    <t>view_insert_it12payment</t>
  </si>
  <si>
    <t>Conversion</t>
  </si>
  <si>
    <t>Outbound</t>
  </si>
  <si>
    <t>From</t>
  </si>
  <si>
    <t>To</t>
  </si>
  <si>
    <t>POS</t>
  </si>
  <si>
    <t>Pricing Data</t>
  </si>
  <si>
    <t>Event Trans</t>
  </si>
  <si>
    <t>IT26</t>
  </si>
  <si>
    <t>Event Orders</t>
  </si>
  <si>
    <t>Event Extra</t>
  </si>
  <si>
    <t>Coupon Redeem</t>
  </si>
  <si>
    <t>Related SP</t>
  </si>
  <si>
    <t>view_insert_it19payment</t>
  </si>
  <si>
    <t>view_insert_it19sale_item</t>
  </si>
  <si>
    <t>view_insert_it19sale_order</t>
  </si>
  <si>
    <t>it19.sales.dbo.sales_order</t>
  </si>
  <si>
    <t>View</t>
  </si>
  <si>
    <t>it19.sales.dbo.sales_item</t>
  </si>
  <si>
    <t>it19.sales.dbo.sales_pay</t>
  </si>
  <si>
    <t>-</t>
  </si>
  <si>
    <t>it12.sales.dbo.sales_pay</t>
  </si>
  <si>
    <t>it12.sales.dbo.sales_item</t>
  </si>
  <si>
    <t>it12.sales.dbo.sales_order</t>
  </si>
  <si>
    <t>Insert</t>
  </si>
  <si>
    <t>daily_sales_item</t>
  </si>
  <si>
    <t>daily_sales_pay</t>
  </si>
  <si>
    <t>daily_sales_order</t>
  </si>
  <si>
    <t>udsp_convert_update_by_batch_IT12</t>
  </si>
  <si>
    <t>Entity</t>
  </si>
  <si>
    <t>Type</t>
  </si>
  <si>
    <t>IT19</t>
  </si>
  <si>
    <t>udsp_transfer_lunch_box_data_to_it26</t>
  </si>
  <si>
    <t>ITAROPOSDB</t>
  </si>
  <si>
    <t>IT27.cp_master.dbo.hist_redeemcoup</t>
  </si>
  <si>
    <t>IT26.caterer.dbo.pos_customer_payment</t>
  </si>
  <si>
    <t>Process</t>
  </si>
  <si>
    <t>TBC</t>
  </si>
  <si>
    <t>Coupon System (TBC)</t>
  </si>
  <si>
    <t>Operation
Owner</t>
  </si>
  <si>
    <t>CS***</t>
  </si>
  <si>
    <t>Replacing IT27</t>
  </si>
  <si>
    <t>Type (IT51/52/53)</t>
  </si>
  <si>
    <t>Sales Data</t>
  </si>
  <si>
    <t>Sales Data (High Level)</t>
  </si>
  <si>
    <t>Phased out</t>
  </si>
  <si>
    <t>Cake Order (IT24/Web Service)</t>
  </si>
  <si>
    <t>IT08.DataWarehouse.dbo.event_orders</t>
  </si>
  <si>
    <t>Conversion(Insert)</t>
  </si>
  <si>
    <t>Cake Order (Online Store)</t>
  </si>
  <si>
    <t>IT28</t>
  </si>
  <si>
    <t>IT24</t>
  </si>
  <si>
    <t>IT52</t>
  </si>
  <si>
    <t>Working Tables
it19.sales.dbo.runlog
it19.sales.dbo.chklog
it19.sales.dbo.damage</t>
  </si>
  <si>
    <t>it19.sales.dbo.cake_event_disc_coupon_payment_table
it19.sales.dbo.coupon_order
it19.sales.dbo.coupon_order
it19.sales.dbo.coupon_tran
it19.sales.dbo.sales_payfig
it19.sales.dbo.voidord
it19.sales.dbo.voiditem
it19.sales.dbo.sales_supp
it19.sales.dbo.trans_ecard
it19.sales.dbo.daily_sales_addition_detail</t>
  </si>
  <si>
    <t>report_format</t>
  </si>
  <si>
    <t>Remote Invoke IT19 procedures:
it19.sales.dbo.udsp_gen_daily_balance</t>
  </si>
  <si>
    <t>IT19 Entities</t>
  </si>
  <si>
    <t>No relevant SP in IT51</t>
  </si>
  <si>
    <t>- Cake Order
- Cake Transfer</t>
  </si>
  <si>
    <t>*Conversion - POS Format to In-House Format (Refer to Carl)</t>
  </si>
  <si>
    <t>view_insert_it13payment</t>
  </si>
  <si>
    <t>view_insert_it13sale_item</t>
  </si>
  <si>
    <t>view_insert_it13sale_order</t>
  </si>
  <si>
    <t>IT13 Entities</t>
  </si>
  <si>
    <t>it13.sales.dbo.sales_order</t>
  </si>
  <si>
    <t>it13.sales.dbo.sales_pay</t>
  </si>
  <si>
    <t>it13.sales.dbo.sales_item</t>
  </si>
  <si>
    <t>IT13.sales.dbo.cake_event_disc_coupon_payment_table
IT13.sales.dbo.coupon_order
IT13.sales.dbo.coupon_order
IT13.sales.dbo.coupon_tran
IT13.sales.dbo.sales_payfig
IT13.sales.dbo.voidord
IT13.sales.dbo.voiditem
IT13.sales.dbo.sales_supp
IT13.sales.dbo.trans_ecard
IT13.sales.dbo.daily_sales_addition_detail</t>
  </si>
  <si>
    <t>Working Tables
IT13.sales.dbo.runlog
IT13.sales.dbo.chklog
IT13.sales.dbo.damage</t>
  </si>
  <si>
    <t>Remote Invoke IT13 procedures:
IT13.sales.dbo.udsp_gen_daily_balance</t>
  </si>
  <si>
    <t>IT13</t>
  </si>
  <si>
    <t>view_insert_IT12payment</t>
  </si>
  <si>
    <t>IT12.sales.dbo.sales_pay</t>
  </si>
  <si>
    <t>view_insert_IT12sale_item</t>
  </si>
  <si>
    <t>IT12.sales.dbo.sales_item</t>
  </si>
  <si>
    <t>view_insert_IT12sale_order</t>
  </si>
  <si>
    <t>IT12.sales.dbo.sales_order</t>
  </si>
  <si>
    <t>IT12 Entities</t>
  </si>
  <si>
    <t>IT12.sales.dbo.cake_event_disc_coupon_payment_table
IT12.sales.dbo.coupon_order
IT12.sales.dbo.coupon_order
IT12.sales.dbo.coupon_tran
IT12.sales.dbo.sales_payfig
IT12.sales.dbo.voidord
IT12.sales.dbo.voiditem
IT12.sales.dbo.sales_supp
IT12.sales.dbo.trans_ecard
IT12.sales.dbo.daily_sales_addition_detail</t>
  </si>
  <si>
    <t>Working Tables
IT12.sales.dbo.runlog
IT12.sales.dbo.chklog
IT12.sales.dbo.damage</t>
  </si>
  <si>
    <t>Remote Invoke IT12 procedures:
IT12.sales.dbo.udsp_gen_daily_balance</t>
  </si>
  <si>
    <t>Polling
Conversion</t>
  </si>
  <si>
    <t>IT51
IT12</t>
  </si>
  <si>
    <t>IT12.pricing.dbo.*</t>
  </si>
  <si>
    <t>udsp_gen_pricing</t>
  </si>
  <si>
    <t>IT12.sales.dbo.*</t>
  </si>
  <si>
    <t>IT13.sales.dbo.*</t>
  </si>
  <si>
    <t>IT19.sales.dbo.*</t>
  </si>
  <si>
    <t>IT18 Entities</t>
  </si>
  <si>
    <t>IT18.iis.*</t>
  </si>
  <si>
    <t>udsp_sales_convert_by_batch
- udsp_convert_update_by_batch_IT12</t>
  </si>
  <si>
    <t>udsp_sales_convert_by_batch
- udsp_convert_update_by_batch_IT13</t>
  </si>
  <si>
    <t>udsp_sales_convert_by_batch
- udsp_convert_update_by_batch_IT19</t>
  </si>
  <si>
    <t>Cooperation with IT12/13/19</t>
  </si>
  <si>
    <t>* 20% different between IT51/52/53</t>
  </si>
  <si>
    <t>POS - DBF</t>
  </si>
  <si>
    <t xml:space="preserve">Web Order Intranet Data (IT50)
</t>
  </si>
  <si>
    <t>udsp_gen_iis02_dayendsummary_stocktake
udsp_gen_product_movement</t>
  </si>
  <si>
    <t>System Parameters? (IT50)
- Master Data</t>
  </si>
  <si>
    <t>IT51 utilizing data from IT50 e.g. branch code, day end configuration to process below outcome
- Branch dayend summary
- Product Movement</t>
  </si>
  <si>
    <t>IT50.hopos.*
IT50.e_application.*
IT50.security.*</t>
  </si>
  <si>
    <t>Factory Data
- Lunch Box</t>
  </si>
  <si>
    <t>Query</t>
  </si>
  <si>
    <t>IT26's process</t>
  </si>
  <si>
    <t>Passive Polling?</t>
  </si>
  <si>
    <t>POS - HTTP</t>
  </si>
  <si>
    <t>Sales Data EOD Service</t>
  </si>
  <si>
    <t>#</t>
  </si>
  <si>
    <t>POS Clients (Consumer)</t>
  </si>
  <si>
    <t>Data Centralization (Provider)</t>
  </si>
  <si>
    <t>Service Bus</t>
  </si>
  <si>
    <t>In Scope
(Y/N)</t>
  </si>
  <si>
    <t xml:space="preserve">0.Windows schedule task
1.Import DBF into staging tables
2.Data to ESB as http post (consumer)
3.ESB throughput the consumer post to invoke service provider
*.Client machine sends keep alive http post to ESB
</t>
  </si>
  <si>
    <t>Factory Data
- Cake Orders (IT26)</t>
  </si>
  <si>
    <t>MITPOS</t>
  </si>
  <si>
    <t>POS Client</t>
  </si>
  <si>
    <t>Desciption</t>
  </si>
  <si>
    <t>OS</t>
  </si>
  <si>
    <t>Windows Embedded Posready 7</t>
  </si>
  <si>
    <t>MS SQL Server 2000</t>
  </si>
  <si>
    <t>Owner</t>
  </si>
  <si>
    <t>Carl</t>
  </si>
  <si>
    <t>Maxim - Carl</t>
  </si>
  <si>
    <t>IPOSS</t>
  </si>
  <si>
    <t>RIS(Genki)</t>
  </si>
  <si>
    <t>RIS(Uoshow)</t>
  </si>
  <si>
    <t>Qualicom</t>
  </si>
  <si>
    <t>SEA</t>
  </si>
  <si>
    <t>Centos 6.4</t>
  </si>
  <si>
    <t>MySQL DB</t>
  </si>
  <si>
    <t>Windows 2008</t>
  </si>
  <si>
    <t>RIS to Maxim System Inbound/Outbound Interface</t>
  </si>
  <si>
    <t>- Linked server connection with Polling Servers (IT51/52/53), serving the time interval data exchange and EOD data exchange 
- Implemented with local store procedures triggered by polling servers (IT51/52/53) to process the pricing data, wifi codes and from local staging tables to local tables, after receiving them from polling servers.</t>
  </si>
  <si>
    <r>
      <rPr>
        <b/>
        <u/>
        <sz val="11"/>
        <color theme="1"/>
        <rFont val="Calibri"/>
        <family val="2"/>
        <scheme val="minor"/>
      </rPr>
      <t>JCR Staging</t>
    </r>
    <r>
      <rPr>
        <sz val="11"/>
        <color theme="1"/>
        <rFont val="Calibri"/>
        <family val="2"/>
        <scheme val="minor"/>
      </rPr>
      <t xml:space="preserve"> powered by Qualicom
- Collect data from other Qualicom-powered POS machines including POS, KDS, Store Servers, PDA and PCS
- Provide linked server connection with Maxim Database to handle the data exchange with Polling Servers (IT51/52/53)</t>
    </r>
  </si>
  <si>
    <t>Interface
File</t>
  </si>
  <si>
    <t xml:space="preserve">Sales Data Service
</t>
  </si>
  <si>
    <t>IT18</t>
  </si>
  <si>
    <t>IT08</t>
  </si>
  <si>
    <t>IT50</t>
  </si>
  <si>
    <t>IT39</t>
  </si>
  <si>
    <t>IT40</t>
  </si>
  <si>
    <t>IT43</t>
  </si>
  <si>
    <t>IT45</t>
  </si>
  <si>
    <t>IT06</t>
  </si>
  <si>
    <t>Server</t>
  </si>
  <si>
    <t>Status</t>
  </si>
  <si>
    <t>Environment</t>
  </si>
  <si>
    <t>Description</t>
  </si>
  <si>
    <t>ACCDATAWHSE</t>
  </si>
  <si>
    <t>In Use</t>
  </si>
  <si>
    <t>Production</t>
  </si>
  <si>
    <t>Account Datwarehouse</t>
  </si>
  <si>
    <t>IT_11</t>
  </si>
  <si>
    <t>SUNSystems</t>
  </si>
  <si>
    <t>IT_IIS02</t>
  </si>
  <si>
    <t>Maxims Octopus FTP</t>
  </si>
  <si>
    <t>Data Warehouse and Training Web</t>
  </si>
  <si>
    <t>Data Warehouse</t>
  </si>
  <si>
    <t xml:space="preserve">Daily Sales System - Starbucks CN, PR Workflow, CityRay and Tradelink </t>
  </si>
  <si>
    <t>Daily Sales system - Fastfood / Pricing System</t>
  </si>
  <si>
    <t>IT14</t>
  </si>
  <si>
    <t>Production CAS/HUB</t>
  </si>
  <si>
    <t>IT15</t>
  </si>
  <si>
    <t>Production Mailbox</t>
  </si>
  <si>
    <t>Cake Sale</t>
  </si>
  <si>
    <t>Daily Sales System - Starbucks HK</t>
  </si>
  <si>
    <t>Onhouse member card system</t>
  </si>
  <si>
    <t>IT25</t>
  </si>
  <si>
    <t>Payroll System</t>
  </si>
  <si>
    <t>COS System</t>
  </si>
  <si>
    <t xml:space="preserve">Lunch Box </t>
  </si>
  <si>
    <t>New Ross ERP System</t>
  </si>
  <si>
    <t>Blade Enclosure
Bay 8 - New Reporting Services Server (Replace IT23)</t>
  </si>
  <si>
    <t>Customer Voice Program Web server and lunch box image store</t>
  </si>
  <si>
    <t>IT46</t>
  </si>
  <si>
    <t>BI Server</t>
  </si>
  <si>
    <t>Maxim's Intranet System / iGuard Log Server</t>
  </si>
  <si>
    <t>IT52U</t>
  </si>
  <si>
    <t xml:space="preserve">UAT environment? If yes, no need to export the SP. </t>
  </si>
  <si>
    <t>IT52U02</t>
  </si>
  <si>
    <t>IT53</t>
  </si>
  <si>
    <t>QSR &amp; ICD Houseop System</t>
  </si>
  <si>
    <t>IT53U</t>
  </si>
  <si>
    <t>IT57</t>
  </si>
  <si>
    <t>Shop Online Cakes Ordering</t>
  </si>
  <si>
    <t>Coupon DB Server</t>
  </si>
  <si>
    <t>ITERP01</t>
  </si>
  <si>
    <t>Oracle Bridge with Intranet</t>
  </si>
  <si>
    <t>ITESSSVR01</t>
  </si>
  <si>
    <t>Blade Enclosure
Bay 6 - ESS Data Warehouse Production</t>
  </si>
  <si>
    <t>ITHK51P01</t>
  </si>
  <si>
    <t>Is it testing environment? If yes, no need to export the SP.</t>
  </si>
  <si>
    <t>ITHKCSDBP01</t>
  </si>
  <si>
    <t>ITHKERPP01</t>
  </si>
  <si>
    <t>ERP SQL Server</t>
  </si>
  <si>
    <t>ITHKPMSDBP01</t>
  </si>
  <si>
    <t>DB Server</t>
  </si>
  <si>
    <t>Is it related to IT POS Polling Servers?</t>
  </si>
  <si>
    <t>ITHKPMSDBP02</t>
  </si>
  <si>
    <t>ITINTRANETDB</t>
  </si>
  <si>
    <t>Vibe Intranet Database Server</t>
  </si>
  <si>
    <t>ITLSDB01</t>
  </si>
  <si>
    <t>New Leasing System DB</t>
  </si>
  <si>
    <t>ITTS11</t>
  </si>
  <si>
    <t>ITTS12</t>
  </si>
  <si>
    <t>CI/AssetName</t>
  </si>
  <si>
    <t xml:space="preserve">Hardware </t>
  </si>
  <si>
    <t xml:space="preserve">Software </t>
  </si>
  <si>
    <t xml:space="preserve"> Machine Type</t>
  </si>
  <si>
    <t>Manufacturer 
/ VM Host</t>
  </si>
  <si>
    <t>Model</t>
  </si>
  <si>
    <t>Harddisk Drive</t>
  </si>
  <si>
    <t>Hard Disk Size (G1)</t>
  </si>
  <si>
    <t>Domain</t>
  </si>
  <si>
    <t>IP</t>
  </si>
  <si>
    <t xml:space="preserve">ILO IP </t>
  </si>
  <si>
    <t>MSSQL</t>
  </si>
  <si>
    <t>PROD</t>
  </si>
  <si>
    <t>Native</t>
  </si>
  <si>
    <t>HP</t>
  </si>
  <si>
    <t>ProLiant DL380p Gen8</t>
  </si>
  <si>
    <t>C: 286 GB
D: 5150 GB</t>
  </si>
  <si>
    <t>MAXIMS</t>
  </si>
  <si>
    <t>10.10.20.93</t>
  </si>
  <si>
    <t>10.10.30.89</t>
  </si>
  <si>
    <t xml:space="preserve">MS Win 2008 R2 </t>
  </si>
  <si>
    <t>ACCHKSERVICEDB</t>
  </si>
  <si>
    <t>Account Helpdesk System</t>
  </si>
  <si>
    <t>C: 1144 GB
D: 285 GB</t>
  </si>
  <si>
    <t>10.10.20.102</t>
  </si>
  <si>
    <t>10.10.30.67</t>
  </si>
  <si>
    <t>IT01</t>
  </si>
  <si>
    <t>MS Windows Active Directory Domain Controller / DNS</t>
  </si>
  <si>
    <t>ProLiant DL380 G3</t>
  </si>
  <si>
    <t>C: 8 GB
D: 130 GB</t>
  </si>
  <si>
    <t>10.10.20.20</t>
  </si>
  <si>
    <t>10.10.30.20</t>
  </si>
  <si>
    <t>MS Win 2003 R2</t>
  </si>
  <si>
    <t xml:space="preserve">Data Warehouse and Training Web
</t>
  </si>
  <si>
    <t>ProLiant DL380 G4</t>
  </si>
  <si>
    <t>C: 15 GB
D: 1414 GB</t>
  </si>
  <si>
    <t>300 GB</t>
  </si>
  <si>
    <t>10.10.20.27</t>
  </si>
  <si>
    <t>10.10.30.27</t>
  </si>
  <si>
    <t>MS Win 2003</t>
  </si>
  <si>
    <t>ProLiant DL380 G5</t>
  </si>
  <si>
    <t>C: 139 GB
D: 2047 GB
E: 235 GB</t>
  </si>
  <si>
    <t>146.8 GB</t>
  </si>
  <si>
    <t>10.10.20.55</t>
  </si>
  <si>
    <t>10.10.30.23</t>
  </si>
  <si>
    <t>ProLiant DL380 G7</t>
  </si>
  <si>
    <t>C: 286 GB
D: 1144 GB</t>
  </si>
  <si>
    <t>10.10.20.24</t>
  </si>
  <si>
    <t>10.10.30.95</t>
  </si>
  <si>
    <t>C: 102 GB
D: 102 GB
E:  81 GB</t>
  </si>
  <si>
    <t>10.10.20.81</t>
  </si>
  <si>
    <t>10.10.30.81</t>
  </si>
  <si>
    <t>MS Win Vista</t>
  </si>
  <si>
    <t>C: 102 GB 
D: 102 GB
E: 81GB
N: 112 GB
O: 112 GB
P: 111 GB
Q: 112 GB
R: 112 GB
S: 112 GB
T: 85 GB
Y: 57 GB</t>
  </si>
  <si>
    <t>10.10.20.82</t>
  </si>
  <si>
    <t>10.10.30.82</t>
  </si>
  <si>
    <t>MS Win 2008</t>
  </si>
  <si>
    <t>ProLiant DL380 G6</t>
  </si>
  <si>
    <t>C: 139 GB
D: 858 GB</t>
  </si>
  <si>
    <t>10.10.20.25</t>
  </si>
  <si>
    <t>10.10.30.79</t>
  </si>
  <si>
    <t>C: 286 GB
D: 858 GB</t>
  </si>
  <si>
    <t>10.10.20.26</t>
  </si>
  <si>
    <t>10.10.30.83</t>
  </si>
  <si>
    <t>ITHKVMP10 (IT21temp)</t>
  </si>
  <si>
    <t>Rightfax Enterprise Version 9.4</t>
  </si>
  <si>
    <t>C: 139 GB
D: 572 GB</t>
  </si>
  <si>
    <t>10.10.20.242</t>
  </si>
  <si>
    <t>10.10.30.40</t>
  </si>
  <si>
    <t>Esxi 6</t>
  </si>
  <si>
    <t>C: 69 GB
D: 279 GB</t>
  </si>
  <si>
    <t>10.10.20.37</t>
  </si>
  <si>
    <t>10.10.30.101</t>
  </si>
  <si>
    <t>ProLiant DL360 G7</t>
  </si>
  <si>
    <t>C: 69 GB
D: 286 GB</t>
  </si>
  <si>
    <t>10.10.20.45</t>
  </si>
  <si>
    <t>10.10.30.53</t>
  </si>
  <si>
    <t>10.10.20.41</t>
  </si>
  <si>
    <t>10.10.30.52</t>
  </si>
  <si>
    <t>C: 69 GB
D: 69 GB
Y: 279 GB</t>
  </si>
  <si>
    <t>10.10.20.62</t>
  </si>
  <si>
    <t>10.10.30.42</t>
  </si>
  <si>
    <t>ProLiant BL460c G1</t>
  </si>
  <si>
    <t>C: 73 GB
D: 212 GB</t>
  </si>
  <si>
    <t>10.10.20.53</t>
  </si>
  <si>
    <t>10.10.30.59</t>
  </si>
  <si>
    <t>Blade Enclosure
Bay 1 - Program Testing Server</t>
  </si>
  <si>
    <t>ProLiant BL460c G6</t>
  </si>
  <si>
    <t>10.10.20.68</t>
  </si>
  <si>
    <t>10.10.30.74</t>
  </si>
  <si>
    <t>ProLiant DL360 G6</t>
  </si>
  <si>
    <t>C: 139 GB
D: 286 GB</t>
  </si>
  <si>
    <t>10.10.20.76</t>
  </si>
  <si>
    <t>10.10.30.51</t>
  </si>
  <si>
    <t>C: 285 GB
D: 572 GB</t>
  </si>
  <si>
    <t>10.10.20.108</t>
  </si>
  <si>
    <t>MS Win 2008 R2</t>
  </si>
  <si>
    <t>10.10.20.42</t>
  </si>
  <si>
    <t>10.10.30.98</t>
  </si>
  <si>
    <t>Chinese, European, &amp; Starbucks Houseop System</t>
  </si>
  <si>
    <t>C: 37 GB
D: 310 GB</t>
  </si>
  <si>
    <t>10.10.20.21</t>
  </si>
  <si>
    <t>10.10.30.21</t>
  </si>
  <si>
    <t>Genki &amp;Cakes Houseop System</t>
  </si>
  <si>
    <t>C: 34 GB
D: 572 GB</t>
  </si>
  <si>
    <t>10.10.20.22</t>
  </si>
  <si>
    <t>10.10.30.96</t>
  </si>
  <si>
    <t>C: 139 GB
D: 245 GB</t>
  </si>
  <si>
    <t>10.10.20.58</t>
  </si>
  <si>
    <t>10.10.30.97</t>
  </si>
  <si>
    <t>IT80</t>
  </si>
  <si>
    <t>Arcserve Backup Server / TrendMicro OS Server for Branches / SAN Console</t>
  </si>
  <si>
    <t>C: 34 GB 
D: 858GB
E: 1048 GB</t>
  </si>
  <si>
    <t>10.10.20.30</t>
  </si>
  <si>
    <t>C: 139 GB
D: 419 GB
E: 286 GB</t>
  </si>
  <si>
    <t>10.10.20.60</t>
  </si>
  <si>
    <t>10.10.30.37</t>
  </si>
  <si>
    <t>ITBPDB01</t>
  </si>
  <si>
    <t>Branded Products Label Printing Server</t>
  </si>
  <si>
    <t>C: 286 GB
D: 572 GB</t>
  </si>
  <si>
    <t>10.10.20.103</t>
  </si>
  <si>
    <t>10.10.30.91</t>
  </si>
  <si>
    <t>ITDMS01</t>
  </si>
  <si>
    <t>Open Text DMS</t>
  </si>
  <si>
    <t>C: 68 GB
D: 70 GB
E: 503 GB
F: 499 GB
G: 1283 GB</t>
  </si>
  <si>
    <t>10.10.20.85</t>
  </si>
  <si>
    <t>10.10.30.85</t>
  </si>
  <si>
    <t xml:space="preserve">MS Win 2008 R2
</t>
  </si>
  <si>
    <t>ITESSDEV01</t>
  </si>
  <si>
    <t>Blade Enclosure
Bay 7 - ESS Data Warehouse Development</t>
  </si>
  <si>
    <t>C: 72 GB
D: 213 GB</t>
  </si>
  <si>
    <t>10.10.20.64</t>
  </si>
  <si>
    <t>10.10.30.73</t>
  </si>
  <si>
    <t xml:space="preserve">C: 286 GB
D: 1560 GB
E: 1101 GB </t>
  </si>
  <si>
    <t>10.10.20.63</t>
  </si>
  <si>
    <t>10.10.30.72</t>
  </si>
  <si>
    <t>ITESSSVR02</t>
  </si>
  <si>
    <t>Oracle EPM System</t>
  </si>
  <si>
    <t>C: 286 GB
D: 409 GB
E: 511 GB</t>
  </si>
  <si>
    <t>10.10.20.65</t>
  </si>
  <si>
    <t>10.10.30.75</t>
  </si>
  <si>
    <t>ITINTRANETAPP</t>
  </si>
  <si>
    <t>Vibe Intranet Application Server</t>
  </si>
  <si>
    <t>C: 286 GB
D: 9538 GB</t>
  </si>
  <si>
    <t>10.10.20.84</t>
  </si>
  <si>
    <t>10.10.30.56</t>
  </si>
  <si>
    <t>C: 122 GB
D: 163 GB</t>
  </si>
  <si>
    <t>10.10.20.83</t>
  </si>
  <si>
    <t>10.10.30.55</t>
  </si>
  <si>
    <t>ITMFPDEV01</t>
  </si>
  <si>
    <t>MFP Development Server 1</t>
  </si>
  <si>
    <t>C: 286 GB
E: 1716 GB</t>
  </si>
  <si>
    <t>10.10.20.131</t>
  </si>
  <si>
    <t>10.10.30.84</t>
  </si>
  <si>
    <t>ITMFPDEV02</t>
  </si>
  <si>
    <t>MFP Development Server 2</t>
  </si>
  <si>
    <t>C: 286 GB</t>
  </si>
  <si>
    <t>10.10.20.132</t>
  </si>
  <si>
    <t>10.10.30.49</t>
  </si>
  <si>
    <t>ITQV</t>
  </si>
  <si>
    <t>QikView Management Report Server</t>
  </si>
  <si>
    <t>C: 285 GB
D: 1144 GB</t>
  </si>
  <si>
    <t>10.10.20.90</t>
  </si>
  <si>
    <t>10.10.30.71</t>
  </si>
  <si>
    <t>ITTASWEB</t>
  </si>
  <si>
    <t>Time Attendance Web Server</t>
  </si>
  <si>
    <t>ProLiant DL580 G5</t>
  </si>
  <si>
    <t>10.10.20.66</t>
  </si>
  <si>
    <t>10.10.30.26</t>
  </si>
  <si>
    <t>ITTMG01</t>
  </si>
  <si>
    <t>TMG Production Server</t>
  </si>
  <si>
    <t>C: 99 GB 
D: 99 GB
E: 79 GB</t>
  </si>
  <si>
    <t>10.10.20.80</t>
  </si>
  <si>
    <t>10.10.30.80</t>
  </si>
  <si>
    <t xml:space="preserve">MS Win 2008 </t>
  </si>
  <si>
    <t>ITTS03</t>
  </si>
  <si>
    <t>Blade Enclosure
Bay 2 - Terminal Server for IT and Maxim's Back Office Users</t>
  </si>
  <si>
    <t>C: 140 GB</t>
  </si>
  <si>
    <t>10.10.20.34</t>
  </si>
  <si>
    <t>10.10.30.60</t>
  </si>
  <si>
    <t>ITTS04</t>
  </si>
  <si>
    <t>Blade Enclosure
Bay 3 - Terminal Server for Factory3 and Taipo Factory Users</t>
  </si>
  <si>
    <t>10.10.20.48</t>
  </si>
  <si>
    <t>10.10.30.61</t>
  </si>
  <si>
    <t>ITTS05</t>
  </si>
  <si>
    <t>Blade Enclosure
Bay 5 - Terminal Server for GD Accounts Users</t>
  </si>
  <si>
    <t>C: 139 GB</t>
  </si>
  <si>
    <t>10.10.20.54</t>
  </si>
  <si>
    <t>10.10.30.63</t>
  </si>
  <si>
    <t>ITTS07</t>
  </si>
  <si>
    <t>Blade Enclosure
Bay 4 - Terminal Server for hyperion(essbase and smartview)</t>
  </si>
  <si>
    <t>C: 67 GB</t>
  </si>
  <si>
    <t>10.10.20.77</t>
  </si>
  <si>
    <t>10.10.30.62</t>
  </si>
  <si>
    <t>ITTS08</t>
  </si>
  <si>
    <t>Terminal Server for COS (Factory)</t>
  </si>
  <si>
    <t>C: 572 GB</t>
  </si>
  <si>
    <t>10.10.20.88</t>
  </si>
  <si>
    <t>10.10.30.88</t>
  </si>
  <si>
    <t>ITVM01</t>
  </si>
  <si>
    <t xml:space="preserve">VM Server </t>
  </si>
  <si>
    <t>Data-DAS : 3270 GB 
Datastore1 : 274 GB</t>
  </si>
  <si>
    <t>10.10.30.113</t>
  </si>
  <si>
    <t>10.10.30.94</t>
  </si>
  <si>
    <t>ESXi 5.1</t>
  </si>
  <si>
    <t>ITVM02</t>
  </si>
  <si>
    <t>Data-DAS : 3270 GB
Datastore1: 274 GB</t>
  </si>
  <si>
    <t>ITVM03</t>
  </si>
  <si>
    <t>Data-DAS :  3270 GB
Datastore1: 274 GB</t>
  </si>
  <si>
    <t>ITVM04</t>
  </si>
  <si>
    <t>ITVMAD</t>
  </si>
  <si>
    <t>Datastore 1: 131 GB</t>
  </si>
  <si>
    <t>10.10.30.117</t>
  </si>
  <si>
    <t>IT07</t>
  </si>
  <si>
    <t>RAS and Backup Server</t>
  </si>
  <si>
    <t>ProLiant DL360 G5</t>
  </si>
  <si>
    <t>10.10.21.20</t>
  </si>
  <si>
    <t>10.10.30.50</t>
  </si>
  <si>
    <t>ITWEBVM01</t>
  </si>
  <si>
    <t>VM Server for Internet Application</t>
  </si>
  <si>
    <t>Data-DAS : 3460 GB
Datastore1: 2744 BB</t>
  </si>
  <si>
    <t>10.10.30.120</t>
  </si>
  <si>
    <t>10.10.30.87</t>
  </si>
  <si>
    <t>Falconstor</t>
  </si>
  <si>
    <t>VTL Backup Applicance</t>
  </si>
  <si>
    <t>DELL</t>
  </si>
  <si>
    <t>10.10.20.70</t>
  </si>
  <si>
    <t>Linux</t>
  </si>
  <si>
    <t>TCTMCM01</t>
  </si>
  <si>
    <t>MS Windows Active Directory Domain Controller / Steelbelted Radius / DNS</t>
  </si>
  <si>
    <t>C: 19 GB
D: 552 GB</t>
  </si>
  <si>
    <t>10.10.1.100</t>
  </si>
  <si>
    <t>10.10.30.100</t>
  </si>
  <si>
    <t>ITTASDB</t>
  </si>
  <si>
    <t>Time Attendance DB Server</t>
  </si>
  <si>
    <t>IBM</t>
  </si>
  <si>
    <t>x3850M2</t>
  </si>
  <si>
    <t>10.10.20.69</t>
  </si>
  <si>
    <t>10.10.30.76</t>
  </si>
  <si>
    <t>BLC</t>
  </si>
  <si>
    <t>Blade Enclosure</t>
  </si>
  <si>
    <t>BladeSystem C3000 Enclosure</t>
  </si>
  <si>
    <t>10.10.30.58</t>
  </si>
  <si>
    <t>C: 68 GB
D: 279 GB</t>
  </si>
  <si>
    <t>10.10.20.73</t>
  </si>
  <si>
    <t>10.10.30.78</t>
  </si>
  <si>
    <t>IBM P710 8231-E2B</t>
  </si>
  <si>
    <t>IBM P570-1 7311-D20</t>
  </si>
  <si>
    <t>IBM P570-1 9117-570</t>
  </si>
  <si>
    <t>IBM TS3100 3573-L2U</t>
  </si>
  <si>
    <t>IBM P51A 9110-51A</t>
  </si>
  <si>
    <t>IBM P570-2 7311-D20</t>
  </si>
  <si>
    <t>IBM P570-2 9117570</t>
  </si>
  <si>
    <t>IBM HMC-7042-CR4</t>
  </si>
  <si>
    <t>Hardware Management Console</t>
  </si>
  <si>
    <t>IBM 7316-TF3</t>
  </si>
  <si>
    <t>Flat Panel Rack-Mounted Monitor and Keyboard</t>
  </si>
  <si>
    <t>C: 34 GB 
D: 81 GB</t>
  </si>
  <si>
    <t>MS Win 2000 S</t>
  </si>
  <si>
    <t>C: 285 GB 
D: 1716 GB</t>
  </si>
  <si>
    <t>10.10.20.134</t>
  </si>
  <si>
    <t>10.10.30.126</t>
  </si>
  <si>
    <t>ITLSWEB</t>
  </si>
  <si>
    <t>New Leasing System Web</t>
  </si>
  <si>
    <t xml:space="preserve">C: 285 GB 
</t>
  </si>
  <si>
    <t>10.10.20.133</t>
  </si>
  <si>
    <t>10.10.30.125</t>
  </si>
  <si>
    <t>JCRVM01</t>
  </si>
  <si>
    <t>Genki &amp; UoSHow System</t>
  </si>
  <si>
    <t>10.10.30.118</t>
  </si>
  <si>
    <t>10.10.30.128</t>
  </si>
  <si>
    <t>ITVM05</t>
  </si>
  <si>
    <t xml:space="preserve">KMS and RD licensing </t>
  </si>
  <si>
    <t>10.10.20.97</t>
  </si>
  <si>
    <t>10.10.30.130</t>
  </si>
  <si>
    <t>BLC_B</t>
  </si>
  <si>
    <t>BladeSystem C7000 G3 Enclosure</t>
  </si>
  <si>
    <t>10.10.30.131/10.10.30.132</t>
  </si>
  <si>
    <t>BL460c Gen8 E5-2640</t>
  </si>
  <si>
    <t>300GB
(15KRPM)  x 2</t>
  </si>
  <si>
    <t>D: 1.72 TB (Data)
E:  325 GB (Log)</t>
  </si>
  <si>
    <t>10.10.32.20</t>
  </si>
  <si>
    <t>10.10.30.137</t>
  </si>
  <si>
    <t>MS Win 2012</t>
  </si>
  <si>
    <t>300GB
(15 KRPM)  x 2</t>
  </si>
  <si>
    <t>10.10.32.21</t>
  </si>
  <si>
    <t>10.10.30.145</t>
  </si>
  <si>
    <t>ITHKPMSAPP01</t>
  </si>
  <si>
    <t>PMS Application Object Server (AOS)</t>
  </si>
  <si>
    <t>10.10.32.22</t>
  </si>
  <si>
    <t>10.10.30.139</t>
  </si>
  <si>
    <t>ITHKPMSAPP02</t>
  </si>
  <si>
    <t>10.10.32.23</t>
  </si>
  <si>
    <t>10.10.30.140</t>
  </si>
  <si>
    <t>ITHKPMSAPP03</t>
  </si>
  <si>
    <t>PMS  Application Object Server (AOS)</t>
  </si>
  <si>
    <t>10.10.32.24</t>
  </si>
  <si>
    <t>10.10.30.141</t>
  </si>
  <si>
    <t>ITHKPMSTSP01</t>
  </si>
  <si>
    <t>PMS  Terminal Server</t>
  </si>
  <si>
    <t>300GB
(10 KRPM)  x 2</t>
  </si>
  <si>
    <t>10.10.32.25</t>
  </si>
  <si>
    <t>10.10.30.146</t>
  </si>
  <si>
    <t>ITHKPMSTSP02</t>
  </si>
  <si>
    <t xml:space="preserve">PMS Terminal Server </t>
  </si>
  <si>
    <t>10.10.32.26</t>
  </si>
  <si>
    <t>10.10.30.147</t>
  </si>
  <si>
    <t>ITHKPMSTSP03</t>
  </si>
  <si>
    <t>10.10.32.27</t>
  </si>
  <si>
    <t>10.10.30.148</t>
  </si>
  <si>
    <t>ITHKPMSBKP01</t>
  </si>
  <si>
    <t>Staging Server (Backup Server + HyperV Server)</t>
  </si>
  <si>
    <t>300GB
(10 KRPM) x 2</t>
  </si>
  <si>
    <t>D: 558 GB (Data)</t>
  </si>
  <si>
    <t>10.10.32.28</t>
  </si>
  <si>
    <t>10.10.30.138</t>
  </si>
  <si>
    <t>ITHKMONP01</t>
  </si>
  <si>
    <t xml:space="preserve">Solarwinds Monitoring Tools </t>
  </si>
  <si>
    <t>DL360p Gen8 E5-2640</t>
  </si>
  <si>
    <t>1.2TB (Data)</t>
  </si>
  <si>
    <t>10.10.32.29</t>
  </si>
  <si>
    <t>10.10.30.149</t>
  </si>
  <si>
    <t>ITHKTMP01</t>
  </si>
  <si>
    <t>TM1 for Finance Dept #1</t>
  </si>
  <si>
    <t>IBM x3650 M4 7915-B2B</t>
  </si>
  <si>
    <t>300GB
(10 KRPM) x 3</t>
  </si>
  <si>
    <t>C: 284GB</t>
  </si>
  <si>
    <t>10.10.20.163</t>
  </si>
  <si>
    <t>10.10.30.163</t>
  </si>
  <si>
    <t>ITHKBIP01</t>
  </si>
  <si>
    <t>TM1 for Finance Dept #2</t>
  </si>
  <si>
    <t>10.10.20.164</t>
  </si>
  <si>
    <t>10.10.30.164</t>
  </si>
  <si>
    <t xml:space="preserve"> ITHKPHDP01</t>
  </si>
  <si>
    <t>Procurement Help Desk DC Server</t>
  </si>
  <si>
    <t>10.10.20.159</t>
  </si>
  <si>
    <t>ITHKVMP06</t>
  </si>
  <si>
    <t xml:space="preserve">VM Polling server </t>
  </si>
  <si>
    <t>146 GB x 2
900 GB x 6</t>
  </si>
  <si>
    <t>10.10.20.117</t>
  </si>
  <si>
    <t>10.10.30.165</t>
  </si>
  <si>
    <t>MS win2012R2</t>
  </si>
  <si>
    <t>ITHKRFSAPP01</t>
  </si>
  <si>
    <t xml:space="preserve">New Rightfax Application Server </t>
  </si>
  <si>
    <t>500 GB x 2</t>
  </si>
  <si>
    <t>10.10.30.166</t>
  </si>
  <si>
    <t>MS win2008R2</t>
  </si>
  <si>
    <t>ITHKRFSAPP02</t>
  </si>
  <si>
    <t>10.10.30.167</t>
  </si>
  <si>
    <t>ITHKRFSDBP01</t>
  </si>
  <si>
    <t xml:space="preserve">New Rightfax DB Server </t>
  </si>
  <si>
    <t>10.10.30.168</t>
  </si>
  <si>
    <t>ITHKRFSDBP02</t>
  </si>
  <si>
    <t>10.10.30.169</t>
  </si>
  <si>
    <t>ASL_SUPPORT</t>
  </si>
  <si>
    <t>Desktop</t>
  </si>
  <si>
    <t>10.10.20.113</t>
  </si>
  <si>
    <t>ITHKRFSSTP01</t>
  </si>
  <si>
    <t>StoreEasy 1430 Storage</t>
  </si>
  <si>
    <t>1TB x 4</t>
  </si>
  <si>
    <t>10.10.20.175</t>
  </si>
  <si>
    <t>10.10.30.175</t>
  </si>
  <si>
    <t>ITHKRFSSTP02</t>
  </si>
  <si>
    <t>10.10.20.176</t>
  </si>
  <si>
    <t>10.10.30.176</t>
  </si>
  <si>
    <t>ITHKEDIBLP01</t>
  </si>
  <si>
    <t>BizLink Server</t>
  </si>
  <si>
    <t>ProLiant DL360p Gen8</t>
  </si>
  <si>
    <t>10.10.20.193</t>
  </si>
  <si>
    <t>10.10.30.193</t>
  </si>
  <si>
    <t>ITHKJCRBKP01</t>
  </si>
  <si>
    <t xml:space="preserve">JCR Backup </t>
  </si>
  <si>
    <t>10.10.20.200</t>
  </si>
  <si>
    <t>10.10.30.197</t>
  </si>
  <si>
    <t>ITHKVMP07</t>
  </si>
  <si>
    <t xml:space="preserve">MS OFFICE 365 Migration </t>
  </si>
  <si>
    <t>10.10.20.206</t>
  </si>
  <si>
    <t>10.10.30.179</t>
  </si>
  <si>
    <t>ITHKVMP08</t>
  </si>
  <si>
    <t xml:space="preserve">Polling VM Host </t>
  </si>
  <si>
    <t>ProLiant DL380p Gen9</t>
  </si>
  <si>
    <t>10.10.20.218</t>
  </si>
  <si>
    <t>10.10.30.218</t>
  </si>
  <si>
    <t>MS Win2012 R2</t>
  </si>
  <si>
    <t>10.10.20.219</t>
  </si>
  <si>
    <t>10.10.30.219</t>
  </si>
  <si>
    <t>ITOCTOPUS</t>
  </si>
  <si>
    <t>IN USE</t>
  </si>
  <si>
    <t>NATIVE</t>
  </si>
  <si>
    <t xml:space="preserve">Workstation </t>
  </si>
  <si>
    <t>10.10.20.227</t>
  </si>
  <si>
    <t>MS Windows XP</t>
  </si>
  <si>
    <t>ITOCTOPUSGW</t>
  </si>
  <si>
    <t>10.10.20.226</t>
  </si>
  <si>
    <t>ITHKVMP09</t>
  </si>
  <si>
    <t>Coupon System VM Host</t>
  </si>
  <si>
    <t>Maxims</t>
  </si>
  <si>
    <t>10.10.20.155</t>
  </si>
  <si>
    <t>10.10.30.48</t>
  </si>
  <si>
    <t>ITHKVMP11</t>
  </si>
  <si>
    <t>VM Esxi</t>
  </si>
  <si>
    <t>C: 450 GB
DataStore:   11TB</t>
  </si>
  <si>
    <t>10.10.33.113</t>
  </si>
  <si>
    <t>10.10.33.111</t>
  </si>
  <si>
    <t>ESXi 6</t>
  </si>
  <si>
    <t>ITHKVMP12</t>
  </si>
  <si>
    <t>10.10.33.114</t>
  </si>
  <si>
    <t>10.10.33.112</t>
  </si>
  <si>
    <t>ERPTICKET</t>
  </si>
  <si>
    <t>Virtualization</t>
  </si>
  <si>
    <t>C: 40 GB</t>
  </si>
  <si>
    <t>10.10.20.112</t>
  </si>
  <si>
    <t>Windows XP</t>
  </si>
  <si>
    <t>it23</t>
  </si>
  <si>
    <t xml:space="preserve"> Crystal report for Chinese Cuisine</t>
  </si>
  <si>
    <t>C: 36 GB
D: 51 GB</t>
  </si>
  <si>
    <t>10.10.20.31</t>
  </si>
  <si>
    <t xml:space="preserve">MS Win 2000 S
</t>
  </si>
  <si>
    <t>it42</t>
  </si>
  <si>
    <t>Oracle Business Intelligence Suite Enterprise Edition (OBIEE)</t>
  </si>
  <si>
    <t xml:space="preserve">C: 204 GB
D: 307 GB </t>
  </si>
  <si>
    <t>10.10.20.49</t>
  </si>
  <si>
    <t xml:space="preserve">MS Win 2003 R2
</t>
  </si>
  <si>
    <t>it46n</t>
  </si>
  <si>
    <t>DEV</t>
  </si>
  <si>
    <t>BI Server Testing</t>
  </si>
  <si>
    <t>C: 73 GB
D: 102 GB</t>
  </si>
  <si>
    <t>10.10.20.125</t>
  </si>
  <si>
    <t>it74</t>
  </si>
  <si>
    <t>Reporting Services Server</t>
  </si>
  <si>
    <t>C: 37 GB
D: 30 GB</t>
  </si>
  <si>
    <t>10.10.20.61</t>
  </si>
  <si>
    <t>ITADMINCONSOLE</t>
  </si>
  <si>
    <t>C: 129 GB
D: 143 GB
E: 204 GB</t>
  </si>
  <si>
    <t>10.10.20.118</t>
  </si>
  <si>
    <t>itedi</t>
  </si>
  <si>
    <t>EDI system</t>
  </si>
  <si>
    <t>C: 10 GB</t>
  </si>
  <si>
    <t>10.10.20.111</t>
  </si>
  <si>
    <t>MS Win 2000 P</t>
  </si>
  <si>
    <t>itintftp</t>
  </si>
  <si>
    <t>Internal FTP</t>
  </si>
  <si>
    <t>C: 10 GB
D: 307 GB</t>
  </si>
  <si>
    <t>10.10.20.96</t>
  </si>
  <si>
    <t>itintraproxy</t>
  </si>
  <si>
    <t>Vibe Intranet Proxy Server</t>
  </si>
  <si>
    <t>10.10.20.47</t>
  </si>
  <si>
    <t>ittmg02</t>
  </si>
  <si>
    <t>TMG for branches</t>
  </si>
  <si>
    <t>C: 71 GB
D: 159 GB</t>
  </si>
  <si>
    <t>10.10.20.95</t>
  </si>
  <si>
    <t>ITHKWSUSP01</t>
  </si>
  <si>
    <t>Microsoft Windows System Update Server</t>
  </si>
  <si>
    <t>C: 40 GB
D: 50 GB</t>
  </si>
  <si>
    <t>10.10.20.119</t>
  </si>
  <si>
    <t>MobileIron</t>
  </si>
  <si>
    <t>Mobile Device Management</t>
  </si>
  <si>
    <t>120 GB</t>
  </si>
  <si>
    <t>na</t>
  </si>
  <si>
    <t xml:space="preserve">Linux </t>
  </si>
  <si>
    <t>IPSWITCH</t>
  </si>
  <si>
    <t>Ipswitch and Lansweeper</t>
  </si>
  <si>
    <t>C: 104 GB</t>
  </si>
  <si>
    <t>10.10.20.44</t>
  </si>
  <si>
    <t>C: 17 GB
D: 102 GB</t>
  </si>
  <si>
    <t>10.10.20.46</t>
  </si>
  <si>
    <t>IT16</t>
  </si>
  <si>
    <t>Sophos AV Server</t>
  </si>
  <si>
    <t>C: 61 GB
D: 78 GB</t>
  </si>
  <si>
    <t>10.10.20.52</t>
  </si>
  <si>
    <t>C: 71 GB</t>
  </si>
  <si>
    <t>10.10.20.67</t>
  </si>
  <si>
    <t>IT72</t>
  </si>
  <si>
    <t>Seagate Report Services</t>
  </si>
  <si>
    <t>C: 10 GB
D: 10 GB</t>
  </si>
  <si>
    <t>10.10.20.109</t>
  </si>
  <si>
    <t>ITATS01</t>
  </si>
  <si>
    <t>Load Test System</t>
  </si>
  <si>
    <t>C: 73 GB</t>
  </si>
  <si>
    <t>10.10.20.151</t>
  </si>
  <si>
    <t>ITERPTEST01</t>
  </si>
  <si>
    <t>C: 69 GB
D: 614 GB</t>
  </si>
  <si>
    <t>10.10.20.72</t>
  </si>
  <si>
    <t>ITJCRCRM01</t>
  </si>
  <si>
    <t>JCR CRM</t>
  </si>
  <si>
    <t>C: 36 GB
D: 40 GB</t>
  </si>
  <si>
    <t>10.10.20.121</t>
  </si>
  <si>
    <t>ITWEBDB-UAT</t>
  </si>
  <si>
    <t>UAT</t>
  </si>
  <si>
    <t>Branded Products Web Test</t>
  </si>
  <si>
    <t>C: 73 GB
D: 40 GB</t>
  </si>
  <si>
    <t>10.10.20.122</t>
  </si>
  <si>
    <t>ITDEV</t>
  </si>
  <si>
    <t>IT Development</t>
  </si>
  <si>
    <t>10.10.20.29</t>
  </si>
  <si>
    <t>ITERPNFSGW</t>
  </si>
  <si>
    <t>NFS Gateway for Oracle EBS and Right Fax Exchange</t>
  </si>
  <si>
    <t>C: 36 GB</t>
  </si>
  <si>
    <t>10.10.20.71</t>
  </si>
  <si>
    <t>ITMS01</t>
  </si>
  <si>
    <t>Media Server</t>
  </si>
  <si>
    <t>C: 71 GB
D: 91 GB</t>
  </si>
  <si>
    <t>10.10.20.128</t>
  </si>
  <si>
    <t>ITQV-VM</t>
  </si>
  <si>
    <t>QikView Management Report Server - Development</t>
  </si>
  <si>
    <t>10.10.20.127</t>
  </si>
  <si>
    <t>ITTS01</t>
  </si>
  <si>
    <t>Terminal Server for GD Accounts Users</t>
  </si>
  <si>
    <t>C: 163 GB</t>
  </si>
  <si>
    <t>10.10.20.32</t>
  </si>
  <si>
    <t xml:space="preserve">MS Win 2003
</t>
  </si>
  <si>
    <t>ITTS02</t>
  </si>
  <si>
    <t>Terminal Server for Group Procurement Dept Users</t>
  </si>
  <si>
    <t>10.10.20.33</t>
  </si>
  <si>
    <t>ITTS09</t>
  </si>
  <si>
    <t>Terminal Server for GD Accounts Users and China CityRay</t>
  </si>
  <si>
    <t>C: 72 GB</t>
  </si>
  <si>
    <t>10.10.20.89</t>
  </si>
  <si>
    <t>ITVM-DEV</t>
  </si>
  <si>
    <t>VM for Development</t>
  </si>
  <si>
    <t>C: 73 GB 
D: 225 GB</t>
  </si>
  <si>
    <t>10.10.20.129</t>
  </si>
  <si>
    <t>ithkxdmp01</t>
  </si>
  <si>
    <t>FujiXerox Log Collector</t>
  </si>
  <si>
    <t>C: 50GB</t>
  </si>
  <si>
    <t>10.10.20.116</t>
  </si>
  <si>
    <t>ITHKSDPP01</t>
  </si>
  <si>
    <t>Helpdesk system (IT)</t>
  </si>
  <si>
    <t>C:100 GB</t>
  </si>
  <si>
    <t>10.10.20.199</t>
  </si>
  <si>
    <t>GENKI_TRAINING</t>
  </si>
  <si>
    <t>Genki Training Record</t>
  </si>
  <si>
    <t>231 GB</t>
  </si>
  <si>
    <t>NA</t>
  </si>
  <si>
    <t>Linux Suse Enterprise 11</t>
  </si>
  <si>
    <t>C: 10GB
D: 72 GB</t>
  </si>
  <si>
    <t>10.10.20.43</t>
  </si>
  <si>
    <t>ITGXSEDI</t>
  </si>
  <si>
    <t>New EDI Server</t>
  </si>
  <si>
    <t xml:space="preserve">C: 72 GB
</t>
  </si>
  <si>
    <t>ITTS06</t>
  </si>
  <si>
    <t>Terminal Server for Coupon and Genki Users (Pointsoft)</t>
  </si>
  <si>
    <t>10.10.20.59</t>
  </si>
  <si>
    <t>ITAROFTP</t>
  </si>
  <si>
    <t>Pointsoft</t>
  </si>
  <si>
    <t>10.10.20.57</t>
  </si>
  <si>
    <t>ITFTYISVR</t>
  </si>
  <si>
    <t xml:space="preserve">iguard Server </t>
  </si>
  <si>
    <t>10.10.20.56</t>
  </si>
  <si>
    <t>ITKMS</t>
  </si>
  <si>
    <t>10.10.20.104</t>
  </si>
  <si>
    <t>ITHKKMSP02</t>
  </si>
  <si>
    <t>10.10.20.123</t>
  </si>
  <si>
    <t>ITLKFS02</t>
  </si>
  <si>
    <t>PED AutoCAD License Server</t>
  </si>
  <si>
    <t>10.10.20.126</t>
  </si>
  <si>
    <t>10.10.20.106</t>
  </si>
  <si>
    <t>10.10.20.124</t>
  </si>
  <si>
    <t>C: 39 GB
D: 99 GB</t>
  </si>
  <si>
    <t>10.10.21.23</t>
  </si>
  <si>
    <t xml:space="preserve">MS Win 2003 
</t>
  </si>
  <si>
    <t>C: 71 GB 
D: 39 GB</t>
  </si>
  <si>
    <t>JCRUOSHOWRIS01</t>
  </si>
  <si>
    <t xml:space="preserve">UoShow RIS Server (for UoShow)   </t>
  </si>
  <si>
    <t>10.10.20.136</t>
  </si>
  <si>
    <t>JCRSEA01</t>
  </si>
  <si>
    <t xml:space="preserve">SEA server (for Genki and UoShow) </t>
  </si>
  <si>
    <t>10.10.20.139</t>
  </si>
  <si>
    <t>10.10.20.165</t>
  </si>
  <si>
    <t>MS Windows 2003</t>
  </si>
  <si>
    <t>ITHKWIND01</t>
  </si>
  <si>
    <t>Carl and Roy</t>
  </si>
  <si>
    <t>10.10.31.32</t>
  </si>
  <si>
    <t>MS Win 7</t>
  </si>
  <si>
    <t>ITHKACSV01</t>
  </si>
  <si>
    <t xml:space="preserve">Ernest </t>
  </si>
  <si>
    <t>10.10.31.13</t>
  </si>
  <si>
    <t>MS Windows 2008 R2</t>
  </si>
  <si>
    <t>ITHKSWSD01</t>
  </si>
  <si>
    <t xml:space="preserve">Carl and Sim </t>
  </si>
  <si>
    <t>10.10.31.20</t>
  </si>
  <si>
    <t>10.10.20.167</t>
  </si>
  <si>
    <t>10.10.20.190</t>
  </si>
  <si>
    <t>10.10.20.194</t>
  </si>
  <si>
    <t>ITHKNFSD01</t>
  </si>
  <si>
    <t xml:space="preserve">Novell Filr Jennifer Lee </t>
  </si>
  <si>
    <t>10.10.31.37</t>
  </si>
  <si>
    <t>ITHKNTPP01</t>
  </si>
  <si>
    <t xml:space="preserve">Time Server for Retail Store </t>
  </si>
  <si>
    <t>10.10.20.201</t>
  </si>
  <si>
    <t>ITHKAXPD01</t>
  </si>
  <si>
    <t xml:space="preserve">Dynamics AXPOS </t>
  </si>
  <si>
    <t>10.10.20.208</t>
  </si>
  <si>
    <t>MS Windows 2012</t>
  </si>
  <si>
    <t>ITHKWTMSP01</t>
  </si>
  <si>
    <t>Web TMS for Legal (Edmund Mak)</t>
  </si>
  <si>
    <t>10.10.20.205</t>
  </si>
  <si>
    <t>MS Windows 2012 R2</t>
  </si>
  <si>
    <t>WebTMS System(WEB/DB)</t>
  </si>
  <si>
    <t>ITHKEFP01</t>
  </si>
  <si>
    <r>
      <t xml:space="preserve">EFORM (Chris)
</t>
    </r>
    <r>
      <rPr>
        <sz val="12"/>
        <color indexed="8"/>
        <rFont val="MingLiU"/>
        <family val="3"/>
        <charset val="136"/>
      </rPr>
      <t>水電煤讀數上報系統</t>
    </r>
    <r>
      <rPr>
        <sz val="12"/>
        <color indexed="8"/>
        <rFont val="Calibri"/>
        <family val="2"/>
      </rPr>
      <t xml:space="preserve"> Eform </t>
    </r>
  </si>
  <si>
    <t>10.10.20.216</t>
  </si>
  <si>
    <t>Eform for Finance</t>
  </si>
  <si>
    <t>ITHKVDCP01</t>
  </si>
  <si>
    <t xml:space="preserve">Domain Controller </t>
  </si>
  <si>
    <t>10.10.20.191</t>
  </si>
  <si>
    <t>MS Windows 2003 R2</t>
  </si>
  <si>
    <t>ITHKAVP01</t>
  </si>
  <si>
    <t>10.10.20.38</t>
  </si>
  <si>
    <t>ITHKRMSP01</t>
  </si>
  <si>
    <t xml:space="preserve">Software Support Team use </t>
  </si>
  <si>
    <t>10.10.20.161</t>
  </si>
  <si>
    <t>MS Windows 7</t>
  </si>
  <si>
    <t>ITPOSTS</t>
  </si>
  <si>
    <t xml:space="preserve">POS Terminal Server </t>
  </si>
  <si>
    <t>10.10.20.214</t>
  </si>
  <si>
    <t xml:space="preserve">MS Windows 2003 </t>
  </si>
  <si>
    <t>ITHKRMSP02</t>
  </si>
  <si>
    <t>10.10.20.143</t>
  </si>
  <si>
    <t>ITHKISVRP01</t>
  </si>
  <si>
    <t xml:space="preserve">iServer for </t>
  </si>
  <si>
    <t>10.10.20.198</t>
  </si>
  <si>
    <t>ITTS07V</t>
  </si>
  <si>
    <t>Terminal Server for hyperion(essbase and smartview)</t>
  </si>
  <si>
    <t>10.10.20.94</t>
  </si>
  <si>
    <t>ITVENDOR_02V</t>
  </si>
  <si>
    <t>10.10.20.137</t>
  </si>
  <si>
    <t>ITHKRS01</t>
  </si>
  <si>
    <t>Veem Backup Server</t>
  </si>
  <si>
    <t>10.10.20.153</t>
  </si>
  <si>
    <t>ITHKDMSP01</t>
  </si>
  <si>
    <t xml:space="preserve">Document management </t>
  </si>
  <si>
    <t>10.10.20.169</t>
  </si>
  <si>
    <t>IT50D01</t>
  </si>
  <si>
    <t xml:space="preserve">Intranet testing by Wing </t>
  </si>
  <si>
    <t>10.10.31.31</t>
  </si>
  <si>
    <t>IT50D02</t>
  </si>
  <si>
    <t>ITHKEDIBLP02</t>
  </si>
  <si>
    <t>EDI Bizlink (DR)</t>
  </si>
  <si>
    <t>10.10.20.207</t>
  </si>
  <si>
    <t>ITHKFAZD01</t>
  </si>
  <si>
    <t xml:space="preserve">Fortinet testing by KK </t>
  </si>
  <si>
    <t>10.10.31.36</t>
  </si>
  <si>
    <t>ITHKMDCD01</t>
  </si>
  <si>
    <t xml:space="preserve">Desktop Central </t>
  </si>
  <si>
    <t>10.10.31.35</t>
  </si>
  <si>
    <t>ITHKNFSD02</t>
  </si>
  <si>
    <t>10.10.31.39</t>
  </si>
  <si>
    <t>ITHKSPKP01</t>
  </si>
  <si>
    <t xml:space="preserve">SPLUNK Log Management </t>
  </si>
  <si>
    <t>10.10.20.220</t>
  </si>
  <si>
    <t>ITHKSSISDBP01</t>
  </si>
  <si>
    <t xml:space="preserve">SSIS </t>
  </si>
  <si>
    <t>10.10.20.228</t>
  </si>
  <si>
    <t>ITHKEDWDBD01</t>
  </si>
  <si>
    <t>Testing server for Polling to EXData</t>
  </si>
  <si>
    <t>10.10.20.225</t>
  </si>
  <si>
    <t>Aigens Kiosk (MaximsAigens)</t>
  </si>
  <si>
    <t xml:space="preserve">Aigens KiosK Server </t>
  </si>
  <si>
    <t>10.10.20.115</t>
  </si>
  <si>
    <t>ITHKWEBP01</t>
  </si>
  <si>
    <t>New Intranet Web Server</t>
  </si>
  <si>
    <t xml:space="preserve">Terminal Server </t>
  </si>
  <si>
    <t>ITCESC</t>
  </si>
  <si>
    <t>Finance Temp Use</t>
  </si>
  <si>
    <t>10.10.20.150</t>
  </si>
  <si>
    <t>ITHKEFD01</t>
  </si>
  <si>
    <t>Eform (Diggory So)</t>
  </si>
  <si>
    <t>10.10.20.160</t>
  </si>
  <si>
    <t>MS Windws 2008 R2</t>
  </si>
  <si>
    <t>ArceserveBackupProxy</t>
  </si>
  <si>
    <t xml:space="preserve">Genki OTG </t>
  </si>
  <si>
    <t>10.10.32.181</t>
  </si>
  <si>
    <t>10.10.20.188</t>
  </si>
  <si>
    <t>Senryo OTG</t>
  </si>
  <si>
    <t>10.10.32.182</t>
  </si>
  <si>
    <t>Senryo RIS</t>
  </si>
  <si>
    <t>10.10.20.140</t>
  </si>
  <si>
    <t>Windows 2008 Server x64</t>
  </si>
  <si>
    <t>ITHKPSTSP01</t>
  </si>
  <si>
    <t>10.10.20.211</t>
  </si>
  <si>
    <t>MS Win 2012 R2</t>
  </si>
  <si>
    <t>ITHKEDIBLP03</t>
  </si>
  <si>
    <t>C:\100GB</t>
  </si>
  <si>
    <t>10.10.20.234</t>
  </si>
  <si>
    <t>ITHKCSDBD01</t>
  </si>
  <si>
    <t>Coupon DB Server (Testing)</t>
  </si>
  <si>
    <t>ITHKPMSMWP01</t>
  </si>
  <si>
    <t>Middleware Server</t>
  </si>
  <si>
    <t>C:\500GB</t>
  </si>
  <si>
    <t>ITHK08D02</t>
  </si>
  <si>
    <t>C:\130GB
E: \ 4TB</t>
  </si>
  <si>
    <t>10.10.33.115</t>
  </si>
  <si>
    <t>MS WIn2008 R2</t>
  </si>
  <si>
    <t>Table</t>
  </si>
  <si>
    <t>Update Freq.</t>
  </si>
  <si>
    <t>Up/Down</t>
  </si>
  <si>
    <t>Source</t>
  </si>
  <si>
    <t>ACCOUNTS</t>
  </si>
  <si>
    <t>Master</t>
  </si>
  <si>
    <t>Every Polling</t>
  </si>
  <si>
    <t>Download</t>
  </si>
  <si>
    <t>COUPON_CONTROL</t>
  </si>
  <si>
    <t>COUPON_RANGE</t>
  </si>
  <si>
    <t>CURRENCY</t>
  </si>
  <si>
    <t>EMPLOYEE</t>
  </si>
  <si>
    <t>HIST_CHECK_LOGS</t>
  </si>
  <si>
    <t>HIST</t>
  </si>
  <si>
    <t>EOD</t>
  </si>
  <si>
    <t>Upload</t>
  </si>
  <si>
    <t>HIST_COUPON_SALES</t>
  </si>
  <si>
    <t>HIST_ITEM</t>
  </si>
  <si>
    <t>HIST_ITEMSTOCK</t>
  </si>
  <si>
    <t>HIST_ORDERS</t>
  </si>
  <si>
    <t>HIST_ORDERS_EXTRA</t>
  </si>
  <si>
    <t>HIST_ORDERS_PAY</t>
  </si>
  <si>
    <t>HIST_ORDERS_PAY_PROGRESS</t>
  </si>
  <si>
    <t>HIST_PAYFIG</t>
  </si>
  <si>
    <t>HIST_PAYSUM</t>
  </si>
  <si>
    <t>HIST_POSSYSTEM</t>
  </si>
  <si>
    <t>HIST_REDEEMED_COUPON</t>
  </si>
  <si>
    <t>HIST_SAFEBOXCHECK</t>
  </si>
  <si>
    <t>HIST_SAFEBOXCHECKTENDER</t>
  </si>
  <si>
    <t>HIST_SAFEBOXINOUT</t>
  </si>
  <si>
    <t>HIST_SAFEBOXINOUTEXTENDINFO</t>
  </si>
  <si>
    <t>HIST_SAFEBOXPICKUP</t>
  </si>
  <si>
    <t>HIST_SESSIONINFO</t>
  </si>
  <si>
    <t>HIST_SESSIONTENDER</t>
  </si>
  <si>
    <t>HIST_STOCK_MOVEMENT</t>
  </si>
  <si>
    <t>HIST_SUPP</t>
  </si>
  <si>
    <t>HIST_TRANS</t>
  </si>
  <si>
    <t>HIST_TRANS_ECARD</t>
  </si>
  <si>
    <t>HIST_TRANS_MODIFIER</t>
  </si>
  <si>
    <t>INVITATION</t>
  </si>
  <si>
    <t>ITEM</t>
  </si>
  <si>
    <t>ITEM_BARCODE</t>
  </si>
  <si>
    <t>ITEM_MODIFIER</t>
  </si>
  <si>
    <t>ITEMANLY</t>
  </si>
  <si>
    <t>ITEMDEPT</t>
  </si>
  <si>
    <t>MENU</t>
  </si>
  <si>
    <t>MENUITEM</t>
  </si>
  <si>
    <t>MESSAGES</t>
  </si>
  <si>
    <t>MODIFIER</t>
  </si>
  <si>
    <t>MODIFIER_GRP</t>
  </si>
  <si>
    <t>MODIFIER_LIST</t>
  </si>
  <si>
    <t>ONHOUSE</t>
  </si>
  <si>
    <t>OPTIONS</t>
  </si>
  <si>
    <t>ORDERS</t>
  </si>
  <si>
    <t>ORDERS_EXTRA</t>
  </si>
  <si>
    <t>ORDERS_PAY</t>
  </si>
  <si>
    <t>PAYCAT</t>
  </si>
  <si>
    <t>PAYMENT</t>
  </si>
  <si>
    <t>PMT_ACTION</t>
  </si>
  <si>
    <t>PMT_CONDITION</t>
  </si>
  <si>
    <t>PMT_HDR</t>
  </si>
  <si>
    <t>POSBUSDATE</t>
  </si>
  <si>
    <t>ROLE</t>
  </si>
  <si>
    <t>ROLE_PERMISSION</t>
  </si>
  <si>
    <t>SUPP</t>
  </si>
  <si>
    <t>SYSSETTINGS</t>
  </si>
  <si>
    <t>TRANS</t>
  </si>
  <si>
    <t>TRANS_ECARD</t>
  </si>
  <si>
    <t>TRANS_MODIFIER</t>
  </si>
  <si>
    <t>TRANS_TYPE</t>
  </si>
  <si>
    <t>USER_PERMISSION</t>
  </si>
  <si>
    <t>USER_ROLE</t>
  </si>
  <si>
    <t>WIFI CODE</t>
  </si>
  <si>
    <t>Matched with Polling Tables</t>
  </si>
  <si>
    <t>CAKE_ORDERS</t>
  </si>
  <si>
    <t>EDW</t>
  </si>
  <si>
    <t>EDW need to retrieve Cake Order directory from Polling Servers. In future, EDW should get Cake Order from new stagging server</t>
  </si>
  <si>
    <t>DAILY_MOVEMENT</t>
  </si>
  <si>
    <t>DAILY_MOVEMENT_SIMULATION</t>
  </si>
  <si>
    <t>HIST_TRANSSUMMARY</t>
  </si>
  <si>
    <t>HIST_VOIDORDERS</t>
  </si>
  <si>
    <t>HIST_VOIDTRANS</t>
  </si>
  <si>
    <t>SALES_ITEM</t>
  </si>
  <si>
    <t>SALES_ORDER</t>
  </si>
  <si>
    <t>SALES_PAY</t>
  </si>
  <si>
    <t>VIEW_HIST_TRANS_PAST_ONLY</t>
  </si>
  <si>
    <t>Pricing - HTTP</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</si>
</sst>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u/>
      <sz val="11"/>
      <color theme="1"/>
      <name val="Calibri"/>
      <family val="2"/>
      <scheme val="minor"/>
    </font>
    <font>
      <sz val="10"/>
      <color indexed="8"/>
      <name val="Arial"/>
      <family val="2"/>
    </font>
    <font>
      <b/>
      <sz val="11"/>
      <name val="Trebuchet MS"/>
      <family val="2"/>
    </font>
    <font>
      <sz val="11"/>
      <color theme="1"/>
      <name val="Trebuchet MS"/>
      <family val="2"/>
    </font>
    <font>
      <sz val="11"/>
      <color indexed="8"/>
      <name val="Trebuchet MS"/>
      <family val="2"/>
    </font>
    <font>
      <sz val="12"/>
      <name val="新細明體"/>
      <family val="1"/>
      <charset val="136"/>
    </font>
    <font>
      <sz val="11"/>
      <name val="Trebuchet MS"/>
      <family val="2"/>
    </font>
    <font>
      <sz val="12"/>
      <color theme="1"/>
      <name val="Calibri"/>
      <family val="2"/>
      <charset val="136"/>
    </font>
    <font>
      <sz val="12"/>
      <color indexed="8"/>
      <name val="Calibri"/>
      <family val="2"/>
    </font>
    <font>
      <sz val="11"/>
      <color theme="1"/>
      <name val="Calibri"/>
      <family val="2"/>
      <charset val="136"/>
      <scheme val="minor"/>
    </font>
    <font>
      <b/>
      <sz val="12"/>
      <color indexed="8"/>
      <name val="Calibri"/>
      <family val="2"/>
    </font>
    <font>
      <sz val="12"/>
      <name val="Calibri"/>
      <family val="2"/>
    </font>
    <font>
      <strike/>
      <sz val="12"/>
      <color indexed="8"/>
      <name val="Calibri"/>
      <family val="2"/>
    </font>
    <font>
      <sz val="12"/>
      <color rgb="FF000000"/>
      <name val="Calibri"/>
      <family val="2"/>
    </font>
    <font>
      <sz val="12"/>
      <color theme="1"/>
      <name val="Calibri"/>
      <family val="2"/>
    </font>
    <font>
      <sz val="12"/>
      <color indexed="8"/>
      <name val="MingLiU"/>
      <family val="3"/>
      <charset val="136"/>
    </font>
    <font>
      <sz val="11"/>
      <name val="Calibri"/>
      <family val="2"/>
    </font>
    <font>
      <sz val="12"/>
      <color theme="1"/>
      <name val="Calibri"/>
      <family val="2"/>
      <charset val="136"/>
      <scheme val="minor"/>
    </font>
    <font>
      <b/>
      <i/>
      <sz val="12"/>
      <color theme="1"/>
      <name val="Trebuchet MS"/>
      <family val="2"/>
    </font>
    <font>
      <sz val="12"/>
      <color theme="1"/>
      <name val="Trebuchet MS"/>
      <family val="2"/>
    </font>
    <font>
      <b/>
      <sz val="12"/>
      <color theme="1"/>
      <name val="Trebuchet MS"/>
      <family val="2"/>
    </font>
    <font>
      <b/>
      <sz val="12"/>
      <color theme="1"/>
      <name val="Calibri"/>
      <family val="2"/>
      <scheme val="minor"/>
    </font>
    <font>
      <sz val="12"/>
      <color rgb="FF000000"/>
      <name val="Trebuchet MS"/>
      <family val="2"/>
    </font>
  </fonts>
  <fills count="7">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s>
  <cellStyleXfs count="12">
    <xf numFmtId="0" fontId="0" fillId="0" borderId="0"/>
    <xf numFmtId="0" fontId="3" fillId="0" borderId="0"/>
    <xf numFmtId="0" fontId="7" fillId="0" borderId="0">
      <alignment vertical="center"/>
    </xf>
    <xf numFmtId="0" fontId="3" fillId="0" borderId="0"/>
    <xf numFmtId="0" fontId="9" fillId="0" borderId="0">
      <alignment vertical="center"/>
    </xf>
    <xf numFmtId="0" fontId="11" fillId="0" borderId="0">
      <alignment vertical="center"/>
    </xf>
    <xf numFmtId="0" fontId="3" fillId="0" borderId="0"/>
    <xf numFmtId="0" fontId="11" fillId="0" borderId="0"/>
    <xf numFmtId="0" fontId="9" fillId="0" borderId="0">
      <alignment vertical="center"/>
    </xf>
    <xf numFmtId="0" fontId="3" fillId="0" borderId="0"/>
    <xf numFmtId="0" fontId="3" fillId="0" borderId="0"/>
    <xf numFmtId="0" fontId="19" fillId="0" borderId="0">
      <alignment vertical="center"/>
    </xf>
  </cellStyleXfs>
  <cellXfs count="126">
    <xf numFmtId="0" fontId="0" fillId="0" borderId="0" xfId="0"/>
    <xf numFmtId="0" fontId="0" fillId="0" borderId="0" xfId="0" applyAlignment="1">
      <alignment horizontal="left" vertical="top" wrapText="1"/>
    </xf>
    <xf numFmtId="0" fontId="0" fillId="0" borderId="0" xfId="0"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horizontal="left" vertical="top" wrapText="1"/>
    </xf>
    <xf numFmtId="0" fontId="1" fillId="2" borderId="5" xfId="0" applyFont="1" applyFill="1" applyBorder="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1" xfId="0" applyBorder="1" applyAlignment="1">
      <alignment horizontal="center" vertical="top"/>
    </xf>
    <xf numFmtId="0" fontId="1" fillId="2" borderId="4" xfId="0" applyFont="1" applyFill="1" applyBorder="1" applyAlignment="1">
      <alignment horizontal="center" vertical="top"/>
    </xf>
    <xf numFmtId="0" fontId="0" fillId="0" borderId="0" xfId="0" applyBorder="1" applyAlignment="1">
      <alignment horizontal="center" vertical="top"/>
    </xf>
    <xf numFmtId="0" fontId="0" fillId="0" borderId="0" xfId="0" applyBorder="1" applyAlignment="1">
      <alignment horizontal="left" vertical="top" wrapText="1"/>
    </xf>
    <xf numFmtId="0" fontId="0" fillId="0" borderId="1" xfId="0" applyBorder="1"/>
    <xf numFmtId="0" fontId="0" fillId="0" borderId="1" xfId="0" applyBorder="1" applyAlignment="1">
      <alignment wrapText="1"/>
    </xf>
    <xf numFmtId="0" fontId="1" fillId="2" borderId="1" xfId="0" applyFont="1" applyFill="1" applyBorder="1"/>
    <xf numFmtId="0" fontId="0" fillId="0" borderId="0" xfId="0" applyAlignment="1">
      <alignment wrapText="1"/>
    </xf>
    <xf numFmtId="0" fontId="1" fillId="2" borderId="0" xfId="0" applyFont="1" applyFill="1" applyAlignment="1">
      <alignment horizontal="center" wrapText="1"/>
    </xf>
    <xf numFmtId="0" fontId="0" fillId="0" borderId="0" xfId="0" applyAlignment="1">
      <alignment horizont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quotePrefix="1" applyBorder="1" applyAlignment="1">
      <alignment wrapText="1"/>
    </xf>
    <xf numFmtId="0" fontId="0" fillId="4" borderId="1" xfId="0" applyFill="1" applyBorder="1"/>
    <xf numFmtId="0" fontId="0" fillId="4" borderId="1" xfId="0" applyFill="1" applyBorder="1" applyAlignment="1">
      <alignment wrapText="1"/>
    </xf>
    <xf numFmtId="0" fontId="0" fillId="0" borderId="0" xfId="0" applyAlignment="1">
      <alignment horizontal="center"/>
    </xf>
    <xf numFmtId="0" fontId="1" fillId="3" borderId="1" xfId="0" applyFont="1" applyFill="1" applyBorder="1" applyAlignment="1">
      <alignment wrapText="1"/>
    </xf>
    <xf numFmtId="0" fontId="1" fillId="3" borderId="1" xfId="0" applyFont="1" applyFill="1" applyBorder="1"/>
    <xf numFmtId="0" fontId="1" fillId="3" borderId="1" xfId="0" applyFont="1" applyFill="1" applyBorder="1" applyAlignment="1">
      <alignment horizontal="center" wrapText="1"/>
    </xf>
    <xf numFmtId="0" fontId="0" fillId="0" borderId="1" xfId="0" applyBorder="1" applyAlignment="1">
      <alignment horizontal="center"/>
    </xf>
    <xf numFmtId="0" fontId="4" fillId="3" borderId="3" xfId="1" applyNumberFormat="1" applyFont="1" applyFill="1" applyBorder="1" applyAlignment="1" applyProtection="1">
      <alignment vertical="center" wrapText="1"/>
    </xf>
    <xf numFmtId="0" fontId="4" fillId="3" borderId="4" xfId="1" applyNumberFormat="1" applyFont="1" applyFill="1" applyBorder="1" applyAlignment="1" applyProtection="1">
      <alignment vertical="center" wrapText="1"/>
    </xf>
    <xf numFmtId="0" fontId="4" fillId="3" borderId="5" xfId="0" applyFont="1" applyFill="1" applyBorder="1" applyAlignment="1">
      <alignment horizontal="left" vertical="center"/>
    </xf>
    <xf numFmtId="0" fontId="5" fillId="0" borderId="0" xfId="0" applyFont="1" applyFill="1" applyAlignment="1">
      <alignment horizontal="left" vertical="center"/>
    </xf>
    <xf numFmtId="0" fontId="6" fillId="0" borderId="2" xfId="1" applyFont="1" applyFill="1" applyBorder="1" applyAlignment="1">
      <alignment horizontal="left" vertical="center" wrapText="1"/>
    </xf>
    <xf numFmtId="0" fontId="5" fillId="0" borderId="2" xfId="0" applyFont="1" applyFill="1" applyBorder="1" applyAlignment="1">
      <alignment horizontal="left" vertical="center"/>
    </xf>
    <xf numFmtId="0" fontId="6" fillId="0" borderId="1" xfId="1" applyFont="1" applyFill="1" applyBorder="1" applyAlignment="1">
      <alignment horizontal="left" vertical="center" wrapText="1"/>
    </xf>
    <xf numFmtId="0" fontId="5" fillId="0" borderId="1" xfId="0" applyFont="1" applyFill="1" applyBorder="1" applyAlignment="1">
      <alignment horizontal="left" vertical="center"/>
    </xf>
    <xf numFmtId="0" fontId="8" fillId="0" borderId="1" xfId="2" applyFont="1" applyFill="1" applyBorder="1" applyAlignment="1">
      <alignment horizontal="left" vertical="center" wrapText="1"/>
    </xf>
    <xf numFmtId="0" fontId="8" fillId="0" borderId="1" xfId="2" quotePrefix="1" applyFont="1" applyFill="1" applyBorder="1" applyAlignment="1">
      <alignment horizontal="left" vertical="center" wrapText="1"/>
    </xf>
    <xf numFmtId="0" fontId="8" fillId="0" borderId="1" xfId="3" applyFont="1" applyFill="1" applyBorder="1" applyAlignment="1">
      <alignment horizontal="left" vertical="center" wrapText="1"/>
    </xf>
    <xf numFmtId="0" fontId="6" fillId="5" borderId="1" xfId="1" applyFont="1" applyFill="1" applyBorder="1" applyAlignment="1">
      <alignment horizontal="left" vertical="center" wrapText="1"/>
    </xf>
    <xf numFmtId="0" fontId="5" fillId="5" borderId="1" xfId="0" applyFont="1" applyFill="1" applyBorder="1" applyAlignment="1">
      <alignment horizontal="left" vertical="center"/>
    </xf>
    <xf numFmtId="0" fontId="6" fillId="0" borderId="1" xfId="1" applyFont="1" applyFill="1" applyBorder="1" applyAlignment="1">
      <alignment horizontal="left" vertical="center"/>
    </xf>
    <xf numFmtId="0" fontId="6" fillId="0" borderId="1" xfId="1" applyFont="1" applyFill="1" applyBorder="1" applyAlignment="1">
      <alignment horizontal="left" wrapText="1"/>
    </xf>
    <xf numFmtId="0" fontId="8" fillId="5" borderId="1" xfId="4" applyFont="1" applyFill="1" applyBorder="1" applyAlignment="1">
      <alignment horizontal="left" vertical="center" wrapText="1"/>
    </xf>
    <xf numFmtId="0" fontId="3" fillId="0" borderId="0" xfId="1" applyAlignment="1">
      <alignment horizontal="left"/>
    </xf>
    <xf numFmtId="0" fontId="11" fillId="0" borderId="0" xfId="5" applyAlignment="1">
      <alignment horizontal="left" vertical="center"/>
    </xf>
    <xf numFmtId="0" fontId="10" fillId="0" borderId="0" xfId="1" applyFont="1" applyFill="1" applyAlignment="1">
      <alignment horizontal="left" vertical="center" wrapText="1"/>
    </xf>
    <xf numFmtId="0" fontId="12" fillId="0" borderId="8" xfId="1" applyNumberFormat="1" applyFont="1" applyFill="1" applyBorder="1" applyAlignment="1" applyProtection="1">
      <alignment horizontal="left" vertical="center" wrapText="1"/>
    </xf>
    <xf numFmtId="0" fontId="12" fillId="0" borderId="8" xfId="1" applyFont="1" applyFill="1" applyBorder="1" applyAlignment="1">
      <alignment horizontal="left" vertical="center" wrapText="1"/>
    </xf>
    <xf numFmtId="0" fontId="10" fillId="0" borderId="2" xfId="1" applyFont="1" applyFill="1" applyBorder="1" applyAlignment="1">
      <alignment horizontal="left" vertical="center" wrapText="1"/>
    </xf>
    <xf numFmtId="0" fontId="10" fillId="0" borderId="13" xfId="1" applyFont="1" applyFill="1" applyBorder="1" applyAlignment="1">
      <alignment horizontal="left" vertical="center" wrapText="1"/>
    </xf>
    <xf numFmtId="0" fontId="10" fillId="0" borderId="14" xfId="1" applyFont="1" applyFill="1" applyBorder="1" applyAlignment="1">
      <alignment horizontal="left" vertical="center" wrapText="1"/>
    </xf>
    <xf numFmtId="0" fontId="10" fillId="0" borderId="1" xfId="1" applyFont="1" applyFill="1" applyBorder="1" applyAlignment="1">
      <alignment horizontal="left" vertical="center" wrapText="1"/>
    </xf>
    <xf numFmtId="0" fontId="10" fillId="0" borderId="8" xfId="1" applyFont="1" applyFill="1" applyBorder="1" applyAlignment="1">
      <alignment horizontal="left" vertical="center" wrapText="1"/>
    </xf>
    <xf numFmtId="0" fontId="13" fillId="0" borderId="1" xfId="6" applyFont="1" applyFill="1" applyBorder="1" applyAlignment="1">
      <alignment horizontal="left" vertical="center" wrapText="1"/>
    </xf>
    <xf numFmtId="0" fontId="13" fillId="0" borderId="1" xfId="2" quotePrefix="1" applyFont="1" applyFill="1" applyBorder="1" applyAlignment="1">
      <alignment horizontal="left" vertical="center" wrapText="1"/>
    </xf>
    <xf numFmtId="0" fontId="13" fillId="0" borderId="1" xfId="3" applyFont="1" applyFill="1" applyBorder="1" applyAlignment="1">
      <alignment horizontal="left" vertical="center" wrapText="1"/>
    </xf>
    <xf numFmtId="0" fontId="10" fillId="0" borderId="1" xfId="1" applyFont="1" applyFill="1" applyBorder="1" applyAlignment="1">
      <alignment horizontal="left"/>
    </xf>
    <xf numFmtId="0" fontId="13" fillId="0" borderId="1" xfId="7" applyFont="1" applyFill="1" applyBorder="1" applyAlignment="1">
      <alignment horizontal="left" vertical="center" wrapText="1"/>
    </xf>
    <xf numFmtId="0" fontId="13" fillId="0" borderId="1" xfId="2" applyFont="1" applyFill="1" applyBorder="1" applyAlignment="1">
      <alignment horizontal="left" vertical="center" wrapText="1"/>
    </xf>
    <xf numFmtId="0" fontId="14" fillId="0" borderId="1" xfId="1" applyFont="1" applyFill="1" applyBorder="1" applyAlignment="1">
      <alignment horizontal="left" vertical="center" wrapText="1"/>
    </xf>
    <xf numFmtId="0" fontId="14" fillId="0" borderId="8" xfId="1" applyFont="1" applyFill="1" applyBorder="1" applyAlignment="1">
      <alignment horizontal="left" vertical="center" wrapText="1"/>
    </xf>
    <xf numFmtId="0" fontId="14" fillId="0" borderId="1" xfId="1" applyFont="1" applyFill="1" applyBorder="1" applyAlignment="1">
      <alignment horizontal="left"/>
    </xf>
    <xf numFmtId="0" fontId="15" fillId="0" borderId="1" xfId="1" applyFont="1" applyFill="1" applyBorder="1" applyAlignment="1">
      <alignment horizontal="left" vertical="center" wrapText="1"/>
    </xf>
    <xf numFmtId="0" fontId="15" fillId="0" borderId="1" xfId="8" applyFont="1" applyFill="1" applyBorder="1" applyAlignment="1">
      <alignment horizontal="left" vertical="center" wrapText="1"/>
    </xf>
    <xf numFmtId="0" fontId="13" fillId="0" borderId="1" xfId="1" applyFont="1" applyFill="1" applyBorder="1" applyAlignment="1">
      <alignment horizontal="left" vertical="center" wrapText="1"/>
    </xf>
    <xf numFmtId="0" fontId="10" fillId="0" borderId="1" xfId="1" applyFont="1" applyFill="1" applyBorder="1" applyAlignment="1">
      <alignment horizontal="left" vertical="center"/>
    </xf>
    <xf numFmtId="0" fontId="15" fillId="0" borderId="1" xfId="1" applyFont="1" applyFill="1" applyBorder="1" applyAlignment="1">
      <alignment horizontal="left" vertical="center"/>
    </xf>
    <xf numFmtId="0" fontId="13" fillId="0" borderId="1" xfId="4" applyFont="1" applyFill="1" applyBorder="1" applyAlignment="1">
      <alignment horizontal="left" vertical="center" wrapText="1"/>
    </xf>
    <xf numFmtId="0" fontId="10" fillId="0" borderId="9" xfId="1" applyFont="1" applyFill="1" applyBorder="1" applyAlignment="1">
      <alignment horizontal="left" vertical="center" wrapText="1"/>
    </xf>
    <xf numFmtId="0" fontId="10" fillId="0" borderId="1" xfId="1" applyFont="1" applyFill="1" applyBorder="1" applyAlignment="1">
      <alignment horizontal="left" wrapText="1"/>
    </xf>
    <xf numFmtId="0" fontId="13" fillId="0" borderId="8" xfId="6" applyFont="1" applyFill="1" applyBorder="1" applyAlignment="1">
      <alignment horizontal="left" vertical="center" wrapText="1"/>
    </xf>
    <xf numFmtId="0" fontId="10" fillId="0" borderId="8" xfId="1" applyFont="1" applyFill="1" applyBorder="1" applyAlignment="1">
      <alignment horizontal="left" wrapText="1"/>
    </xf>
    <xf numFmtId="0" fontId="16" fillId="0" borderId="8" xfId="2" applyFont="1" applyFill="1" applyBorder="1" applyAlignment="1">
      <alignment horizontal="left" vertical="center" wrapText="1"/>
    </xf>
    <xf numFmtId="0" fontId="10" fillId="0" borderId="14" xfId="9" applyFont="1" applyFill="1" applyBorder="1" applyAlignment="1">
      <alignment horizontal="left"/>
    </xf>
    <xf numFmtId="0" fontId="10" fillId="0" borderId="1" xfId="9" applyFont="1" applyFill="1" applyBorder="1" applyAlignment="1">
      <alignment horizontal="left"/>
    </xf>
    <xf numFmtId="0" fontId="10" fillId="0" borderId="1" xfId="1" quotePrefix="1" applyFont="1" applyFill="1" applyBorder="1" applyAlignment="1">
      <alignment horizontal="left" vertical="center" wrapText="1"/>
    </xf>
    <xf numFmtId="0" fontId="13" fillId="0" borderId="1" xfId="10" applyFont="1" applyFill="1" applyBorder="1" applyAlignment="1">
      <alignment horizontal="left" vertical="center" wrapText="1"/>
    </xf>
    <xf numFmtId="0" fontId="18" fillId="0" borderId="1" xfId="1" applyFont="1" applyBorder="1" applyAlignment="1">
      <alignment horizontal="left"/>
    </xf>
    <xf numFmtId="0" fontId="20" fillId="6" borderId="1" xfId="11" applyFont="1" applyFill="1" applyBorder="1">
      <alignment vertical="center"/>
    </xf>
    <xf numFmtId="0" fontId="20" fillId="0" borderId="0" xfId="11" applyFont="1">
      <alignment vertical="center"/>
    </xf>
    <xf numFmtId="0" fontId="21" fillId="0" borderId="1" xfId="11" applyFont="1" applyBorder="1">
      <alignment vertical="center"/>
    </xf>
    <xf numFmtId="0" fontId="21" fillId="0" borderId="0" xfId="11" applyFont="1">
      <alignment vertical="center"/>
    </xf>
    <xf numFmtId="0" fontId="22" fillId="6" borderId="1" xfId="11" applyFont="1" applyFill="1" applyBorder="1">
      <alignment vertical="center"/>
    </xf>
    <xf numFmtId="0" fontId="23" fillId="6" borderId="1" xfId="11" applyFont="1" applyFill="1" applyBorder="1">
      <alignment vertical="center"/>
    </xf>
    <xf numFmtId="0" fontId="23" fillId="6" borderId="1" xfId="11" applyFont="1" applyFill="1" applyBorder="1" applyAlignment="1">
      <alignment vertical="center" wrapText="1"/>
    </xf>
    <xf numFmtId="0" fontId="19" fillId="0" borderId="0" xfId="11" applyBorder="1">
      <alignment vertical="center"/>
    </xf>
    <xf numFmtId="0" fontId="24" fillId="4" borderId="1" xfId="11" applyFont="1" applyFill="1" applyBorder="1" applyAlignment="1">
      <alignment vertical="center" wrapText="1"/>
    </xf>
    <xf numFmtId="0" fontId="21" fillId="4" borderId="1" xfId="11" applyFont="1" applyFill="1" applyBorder="1">
      <alignment vertical="center"/>
    </xf>
    <xf numFmtId="0" fontId="19" fillId="4" borderId="1" xfId="11" applyFill="1" applyBorder="1">
      <alignment vertical="center"/>
    </xf>
    <xf numFmtId="0" fontId="19" fillId="4" borderId="1" xfId="11" applyFill="1" applyBorder="1" applyAlignment="1">
      <alignment vertical="center" wrapText="1"/>
    </xf>
    <xf numFmtId="0" fontId="24" fillId="0" borderId="1" xfId="11" applyFont="1" applyBorder="1" applyAlignment="1">
      <alignment vertical="center" wrapText="1"/>
    </xf>
    <xf numFmtId="0" fontId="19" fillId="0" borderId="1" xfId="11" applyBorder="1">
      <alignment vertical="center"/>
    </xf>
    <xf numFmtId="0" fontId="19" fillId="0" borderId="1" xfId="11" applyBorder="1" applyAlignment="1">
      <alignment vertical="center" wrapText="1"/>
    </xf>
    <xf numFmtId="0" fontId="21" fillId="0" borderId="1" xfId="11" applyFont="1" applyBorder="1" applyAlignment="1">
      <alignment vertical="center" wrapText="1"/>
    </xf>
    <xf numFmtId="0" fontId="21" fillId="4" borderId="1" xfId="11" applyFont="1" applyFill="1" applyBorder="1" applyAlignment="1">
      <alignment vertical="center" wrapText="1"/>
    </xf>
    <xf numFmtId="0" fontId="19" fillId="0" borderId="0" xfId="1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0" fillId="0" borderId="8"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8" xfId="0" applyBorder="1" applyAlignment="1">
      <alignment horizontal="center" vertical="top"/>
    </xf>
    <xf numFmtId="0" fontId="0" fillId="0" borderId="6" xfId="0" applyBorder="1" applyAlignment="1">
      <alignment horizontal="center" vertical="top"/>
    </xf>
    <xf numFmtId="0" fontId="0" fillId="0" borderId="2" xfId="0" applyBorder="1" applyAlignment="1">
      <alignment horizontal="center" vertical="top"/>
    </xf>
    <xf numFmtId="0" fontId="0" fillId="0" borderId="7" xfId="0" applyBorder="1" applyAlignment="1">
      <alignment horizontal="left" vertical="top" wrapText="1"/>
    </xf>
    <xf numFmtId="0" fontId="0" fillId="0" borderId="7" xfId="0" applyBorder="1" applyAlignment="1">
      <alignment horizontal="center" vertical="top"/>
    </xf>
    <xf numFmtId="0" fontId="1" fillId="3"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quotePrefix="1" applyBorder="1" applyAlignment="1">
      <alignment horizontal="left" wrapText="1"/>
    </xf>
    <xf numFmtId="0" fontId="12" fillId="0" borderId="1" xfId="1" applyFont="1" applyFill="1" applyBorder="1" applyAlignment="1">
      <alignment horizontal="left" vertical="center" wrapText="1"/>
    </xf>
    <xf numFmtId="0" fontId="10" fillId="0" borderId="0" xfId="1" applyFont="1" applyFill="1" applyAlignment="1">
      <alignment horizontal="left" vertical="center" wrapText="1"/>
    </xf>
    <xf numFmtId="0" fontId="12" fillId="0" borderId="1" xfId="1" applyNumberFormat="1" applyFont="1" applyFill="1" applyBorder="1" applyAlignment="1" applyProtection="1">
      <alignment horizontal="left" vertical="center" wrapText="1"/>
    </xf>
    <xf numFmtId="0" fontId="12" fillId="0" borderId="11" xfId="1" applyNumberFormat="1" applyFont="1" applyFill="1" applyBorder="1" applyAlignment="1" applyProtection="1">
      <alignment horizontal="left" vertical="center" wrapText="1"/>
    </xf>
    <xf numFmtId="0" fontId="12" fillId="0" borderId="8" xfId="1" applyNumberFormat="1" applyFont="1" applyFill="1" applyBorder="1" applyAlignment="1" applyProtection="1">
      <alignment horizontal="left" vertical="center" wrapText="1"/>
    </xf>
    <xf numFmtId="0" fontId="12" fillId="0" borderId="12" xfId="1" applyNumberFormat="1" applyFont="1" applyFill="1" applyBorder="1" applyAlignment="1" applyProtection="1">
      <alignment horizontal="left" vertical="center" wrapText="1"/>
    </xf>
    <xf numFmtId="0" fontId="12" fillId="0" borderId="9" xfId="1" applyNumberFormat="1" applyFont="1" applyFill="1" applyBorder="1" applyAlignment="1" applyProtection="1">
      <alignment horizontal="left" vertical="center" wrapText="1"/>
    </xf>
    <xf numFmtId="0" fontId="12" fillId="0" borderId="10" xfId="1" applyNumberFormat="1" applyFont="1" applyFill="1" applyBorder="1" applyAlignment="1" applyProtection="1">
      <alignment horizontal="left" vertical="center" wrapText="1"/>
    </xf>
  </cellXfs>
  <cellStyles count="12">
    <cellStyle name="Normal" xfId="0" builtinId="0"/>
    <cellStyle name="Normal 10" xfId="4"/>
    <cellStyle name="Normal 12" xfId="1"/>
    <cellStyle name="Normal 2" xfId="7"/>
    <cellStyle name="Normal 3" xfId="5"/>
    <cellStyle name="Normal 3 2" xfId="8"/>
    <cellStyle name="Normal 4" xfId="6"/>
    <cellStyle name="Normal 5" xfId="11"/>
    <cellStyle name="Normal 6" xfId="3"/>
    <cellStyle name="Normal 9" xfId="9"/>
    <cellStyle name="Normal 9 2" xfId="10"/>
    <cellStyle name="Normal_Somerset Cabinet Layout (Feb 201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it51_SQLAgentjobs_Resul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zoomScale="85" zoomScaleNormal="85" workbookViewId="0">
      <pane xSplit="1" ySplit="1" topLeftCell="B17" activePane="bottomRight" state="frozen"/>
      <selection activeCell="A4" sqref="A4"/>
      <selection pane="topRight" activeCell="A4" sqref="A4"/>
      <selection pane="bottomLeft" activeCell="A4" sqref="A4"/>
      <selection pane="bottomRight" activeCell="C2" sqref="C2:C6"/>
    </sheetView>
  </sheetViews>
  <sheetFormatPr defaultColWidth="9.81640625" defaultRowHeight="15.5"/>
  <cols>
    <col min="1" max="1" width="33.6328125" style="88" bestFit="1" customWidth="1"/>
    <col min="2" max="2" width="12.6328125" style="88" bestFit="1" customWidth="1"/>
    <col min="3" max="3" width="18.26953125" style="88" bestFit="1" customWidth="1"/>
    <col min="4" max="4" width="13.36328125" style="88" bestFit="1" customWidth="1"/>
    <col min="5" max="5" width="11" style="88" bestFit="1" customWidth="1"/>
    <col min="6" max="16384" width="9.81640625" style="88"/>
  </cols>
  <sheetData>
    <row r="1" spans="1:5" s="86" customFormat="1">
      <c r="A1" s="85" t="s">
        <v>1375</v>
      </c>
      <c r="B1" s="85" t="s">
        <v>505</v>
      </c>
      <c r="C1" s="85" t="s">
        <v>1376</v>
      </c>
      <c r="D1" s="85" t="s">
        <v>1377</v>
      </c>
      <c r="E1" s="85" t="s">
        <v>1378</v>
      </c>
    </row>
    <row r="2" spans="1:5">
      <c r="A2" s="87" t="s">
        <v>1379</v>
      </c>
      <c r="B2" s="87" t="s">
        <v>1380</v>
      </c>
      <c r="C2" s="87" t="s">
        <v>1381</v>
      </c>
      <c r="D2" s="87" t="s">
        <v>1382</v>
      </c>
      <c r="E2" s="87" t="s">
        <v>597</v>
      </c>
    </row>
    <row r="3" spans="1:5">
      <c r="A3" s="87" t="s">
        <v>1383</v>
      </c>
      <c r="B3" s="87" t="s">
        <v>1380</v>
      </c>
      <c r="C3" s="87" t="s">
        <v>1381</v>
      </c>
      <c r="D3" s="87" t="s">
        <v>1382</v>
      </c>
      <c r="E3" s="87" t="s">
        <v>597</v>
      </c>
    </row>
    <row r="4" spans="1:5">
      <c r="A4" s="87" t="s">
        <v>1384</v>
      </c>
      <c r="B4" s="87" t="s">
        <v>1380</v>
      </c>
      <c r="C4" s="87" t="s">
        <v>1381</v>
      </c>
      <c r="D4" s="87" t="s">
        <v>1382</v>
      </c>
      <c r="E4" s="87" t="s">
        <v>597</v>
      </c>
    </row>
    <row r="5" spans="1:5">
      <c r="A5" s="87" t="s">
        <v>1385</v>
      </c>
      <c r="B5" s="87" t="s">
        <v>1380</v>
      </c>
      <c r="C5" s="87" t="s">
        <v>1381</v>
      </c>
      <c r="D5" s="87" t="s">
        <v>1382</v>
      </c>
      <c r="E5" s="87" t="s">
        <v>597</v>
      </c>
    </row>
    <row r="6" spans="1:5">
      <c r="A6" s="87" t="s">
        <v>1386</v>
      </c>
      <c r="B6" s="87" t="s">
        <v>1380</v>
      </c>
      <c r="C6" s="87" t="s">
        <v>1381</v>
      </c>
      <c r="D6" s="87" t="s">
        <v>1382</v>
      </c>
      <c r="E6" s="87" t="s">
        <v>597</v>
      </c>
    </row>
    <row r="7" spans="1:5">
      <c r="A7" s="87" t="s">
        <v>1387</v>
      </c>
      <c r="B7" s="87" t="s">
        <v>1388</v>
      </c>
      <c r="C7" s="87" t="s">
        <v>1389</v>
      </c>
      <c r="D7" s="87" t="s">
        <v>1390</v>
      </c>
      <c r="E7" s="87" t="s">
        <v>597</v>
      </c>
    </row>
    <row r="8" spans="1:5">
      <c r="A8" s="87" t="s">
        <v>1391</v>
      </c>
      <c r="B8" s="87" t="s">
        <v>1388</v>
      </c>
      <c r="C8" s="87" t="s">
        <v>1389</v>
      </c>
      <c r="D8" s="87" t="s">
        <v>1390</v>
      </c>
      <c r="E8" s="87" t="s">
        <v>597</v>
      </c>
    </row>
    <row r="9" spans="1:5">
      <c r="A9" s="87" t="s">
        <v>1392</v>
      </c>
      <c r="B9" s="87" t="s">
        <v>1388</v>
      </c>
      <c r="C9" s="87" t="s">
        <v>1389</v>
      </c>
      <c r="D9" s="87" t="s">
        <v>1390</v>
      </c>
      <c r="E9" s="87" t="s">
        <v>597</v>
      </c>
    </row>
    <row r="10" spans="1:5">
      <c r="A10" s="87" t="s">
        <v>1393</v>
      </c>
      <c r="B10" s="87" t="s">
        <v>1388</v>
      </c>
      <c r="C10" s="87" t="s">
        <v>1389</v>
      </c>
      <c r="D10" s="87" t="s">
        <v>1390</v>
      </c>
      <c r="E10" s="87" t="s">
        <v>597</v>
      </c>
    </row>
    <row r="11" spans="1:5">
      <c r="A11" s="87" t="s">
        <v>1394</v>
      </c>
      <c r="B11" s="87" t="s">
        <v>1388</v>
      </c>
      <c r="C11" s="87" t="s">
        <v>1389</v>
      </c>
      <c r="D11" s="87" t="s">
        <v>1390</v>
      </c>
      <c r="E11" s="87" t="s">
        <v>597</v>
      </c>
    </row>
    <row r="12" spans="1:5">
      <c r="A12" s="87" t="s">
        <v>1395</v>
      </c>
      <c r="B12" s="87" t="s">
        <v>1388</v>
      </c>
      <c r="C12" s="87" t="s">
        <v>1389</v>
      </c>
      <c r="D12" s="87" t="s">
        <v>1390</v>
      </c>
      <c r="E12" s="87" t="s">
        <v>597</v>
      </c>
    </row>
    <row r="13" spans="1:5">
      <c r="A13" s="87" t="s">
        <v>1396</v>
      </c>
      <c r="B13" s="87" t="s">
        <v>1388</v>
      </c>
      <c r="C13" s="87" t="s">
        <v>1389</v>
      </c>
      <c r="D13" s="87" t="s">
        <v>1390</v>
      </c>
      <c r="E13" s="87" t="s">
        <v>597</v>
      </c>
    </row>
    <row r="14" spans="1:5">
      <c r="A14" s="87" t="s">
        <v>1397</v>
      </c>
      <c r="B14" s="87" t="s">
        <v>1388</v>
      </c>
      <c r="C14" s="87" t="s">
        <v>1389</v>
      </c>
      <c r="D14" s="87" t="s">
        <v>1390</v>
      </c>
      <c r="E14" s="87" t="s">
        <v>597</v>
      </c>
    </row>
    <row r="15" spans="1:5">
      <c r="A15" s="87" t="s">
        <v>1398</v>
      </c>
      <c r="B15" s="87" t="s">
        <v>1388</v>
      </c>
      <c r="C15" s="87" t="s">
        <v>1389</v>
      </c>
      <c r="D15" s="87" t="s">
        <v>1390</v>
      </c>
      <c r="E15" s="87" t="s">
        <v>597</v>
      </c>
    </row>
    <row r="16" spans="1:5">
      <c r="A16" s="87" t="s">
        <v>1399</v>
      </c>
      <c r="B16" s="87" t="s">
        <v>1388</v>
      </c>
      <c r="C16" s="87" t="s">
        <v>1389</v>
      </c>
      <c r="D16" s="87" t="s">
        <v>1390</v>
      </c>
      <c r="E16" s="87" t="s">
        <v>597</v>
      </c>
    </row>
    <row r="17" spans="1:5">
      <c r="A17" s="87" t="s">
        <v>1400</v>
      </c>
      <c r="B17" s="87" t="s">
        <v>1388</v>
      </c>
      <c r="C17" s="87" t="s">
        <v>1389</v>
      </c>
      <c r="D17" s="87" t="s">
        <v>1390</v>
      </c>
      <c r="E17" s="87" t="s">
        <v>597</v>
      </c>
    </row>
    <row r="18" spans="1:5">
      <c r="A18" s="87" t="s">
        <v>1401</v>
      </c>
      <c r="B18" s="87" t="s">
        <v>1388</v>
      </c>
      <c r="C18" s="87" t="s">
        <v>1389</v>
      </c>
      <c r="D18" s="87" t="s">
        <v>1390</v>
      </c>
      <c r="E18" s="87" t="s">
        <v>597</v>
      </c>
    </row>
    <row r="19" spans="1:5">
      <c r="A19" s="87" t="s">
        <v>1402</v>
      </c>
      <c r="B19" s="87" t="s">
        <v>1388</v>
      </c>
      <c r="C19" s="87" t="s">
        <v>1389</v>
      </c>
      <c r="D19" s="87" t="s">
        <v>1390</v>
      </c>
      <c r="E19" s="87" t="s">
        <v>597</v>
      </c>
    </row>
    <row r="20" spans="1:5">
      <c r="A20" s="87" t="s">
        <v>1403</v>
      </c>
      <c r="B20" s="87" t="s">
        <v>1388</v>
      </c>
      <c r="C20" s="87" t="s">
        <v>1389</v>
      </c>
      <c r="D20" s="87" t="s">
        <v>1390</v>
      </c>
      <c r="E20" s="87" t="s">
        <v>597</v>
      </c>
    </row>
    <row r="21" spans="1:5">
      <c r="A21" s="87" t="s">
        <v>1404</v>
      </c>
      <c r="B21" s="87" t="s">
        <v>1388</v>
      </c>
      <c r="C21" s="87" t="s">
        <v>1389</v>
      </c>
      <c r="D21" s="87" t="s">
        <v>1390</v>
      </c>
      <c r="E21" s="87" t="s">
        <v>597</v>
      </c>
    </row>
    <row r="22" spans="1:5">
      <c r="A22" s="87" t="s">
        <v>1405</v>
      </c>
      <c r="B22" s="87" t="s">
        <v>1388</v>
      </c>
      <c r="C22" s="87" t="s">
        <v>1389</v>
      </c>
      <c r="D22" s="87" t="s">
        <v>1390</v>
      </c>
      <c r="E22" s="87" t="s">
        <v>597</v>
      </c>
    </row>
    <row r="23" spans="1:5">
      <c r="A23" s="87" t="s">
        <v>1406</v>
      </c>
      <c r="B23" s="87" t="s">
        <v>1388</v>
      </c>
      <c r="C23" s="87" t="s">
        <v>1389</v>
      </c>
      <c r="D23" s="87" t="s">
        <v>1390</v>
      </c>
      <c r="E23" s="87" t="s">
        <v>597</v>
      </c>
    </row>
    <row r="24" spans="1:5">
      <c r="A24" s="87" t="s">
        <v>1407</v>
      </c>
      <c r="B24" s="87" t="s">
        <v>1388</v>
      </c>
      <c r="C24" s="87" t="s">
        <v>1389</v>
      </c>
      <c r="D24" s="87" t="s">
        <v>1390</v>
      </c>
      <c r="E24" s="87" t="s">
        <v>597</v>
      </c>
    </row>
    <row r="25" spans="1:5">
      <c r="A25" s="87" t="s">
        <v>1408</v>
      </c>
      <c r="B25" s="87" t="s">
        <v>1388</v>
      </c>
      <c r="C25" s="87" t="s">
        <v>1389</v>
      </c>
      <c r="D25" s="87" t="s">
        <v>1390</v>
      </c>
      <c r="E25" s="87" t="s">
        <v>597</v>
      </c>
    </row>
    <row r="26" spans="1:5">
      <c r="A26" s="87" t="s">
        <v>1409</v>
      </c>
      <c r="B26" s="87" t="s">
        <v>1388</v>
      </c>
      <c r="C26" s="87" t="s">
        <v>1389</v>
      </c>
      <c r="D26" s="87" t="s">
        <v>1390</v>
      </c>
      <c r="E26" s="87" t="s">
        <v>597</v>
      </c>
    </row>
    <row r="27" spans="1:5">
      <c r="A27" s="87" t="s">
        <v>1410</v>
      </c>
      <c r="B27" s="87" t="s">
        <v>1388</v>
      </c>
      <c r="C27" s="87" t="s">
        <v>1389</v>
      </c>
      <c r="D27" s="87" t="s">
        <v>1390</v>
      </c>
      <c r="E27" s="87" t="s">
        <v>597</v>
      </c>
    </row>
    <row r="28" spans="1:5">
      <c r="A28" s="87" t="s">
        <v>1411</v>
      </c>
      <c r="B28" s="87" t="s">
        <v>1388</v>
      </c>
      <c r="C28" s="87" t="s">
        <v>1389</v>
      </c>
      <c r="D28" s="87" t="s">
        <v>1390</v>
      </c>
      <c r="E28" s="87" t="s">
        <v>597</v>
      </c>
    </row>
    <row r="29" spans="1:5">
      <c r="A29" s="87" t="s">
        <v>1412</v>
      </c>
      <c r="B29" s="87" t="s">
        <v>1388</v>
      </c>
      <c r="C29" s="87" t="s">
        <v>1389</v>
      </c>
      <c r="D29" s="87" t="s">
        <v>1390</v>
      </c>
      <c r="E29" s="87" t="s">
        <v>597</v>
      </c>
    </row>
    <row r="30" spans="1:5">
      <c r="A30" s="87" t="s">
        <v>1413</v>
      </c>
      <c r="B30" s="87" t="s">
        <v>1388</v>
      </c>
      <c r="C30" s="87" t="s">
        <v>1389</v>
      </c>
      <c r="D30" s="87" t="s">
        <v>1390</v>
      </c>
      <c r="E30" s="87" t="s">
        <v>597</v>
      </c>
    </row>
    <row r="31" spans="1:5">
      <c r="A31" s="87" t="s">
        <v>1414</v>
      </c>
      <c r="B31" s="87" t="s">
        <v>1380</v>
      </c>
      <c r="C31" s="87" t="s">
        <v>1381</v>
      </c>
      <c r="D31" s="87" t="s">
        <v>1382</v>
      </c>
      <c r="E31" s="87" t="s">
        <v>597</v>
      </c>
    </row>
    <row r="32" spans="1:5">
      <c r="A32" s="87" t="s">
        <v>1415</v>
      </c>
      <c r="B32" s="87" t="s">
        <v>1380</v>
      </c>
      <c r="C32" s="87" t="s">
        <v>1381</v>
      </c>
      <c r="D32" s="87" t="s">
        <v>1382</v>
      </c>
      <c r="E32" s="87" t="s">
        <v>597</v>
      </c>
    </row>
    <row r="33" spans="1:5">
      <c r="A33" s="87" t="s">
        <v>1416</v>
      </c>
      <c r="B33" s="87" t="s">
        <v>1380</v>
      </c>
      <c r="C33" s="87" t="s">
        <v>1381</v>
      </c>
      <c r="D33" s="87" t="s">
        <v>1382</v>
      </c>
      <c r="E33" s="87" t="s">
        <v>597</v>
      </c>
    </row>
    <row r="34" spans="1:5">
      <c r="A34" s="87" t="s">
        <v>1417</v>
      </c>
      <c r="B34" s="87" t="s">
        <v>1380</v>
      </c>
      <c r="C34" s="87" t="s">
        <v>1381</v>
      </c>
      <c r="D34" s="87" t="s">
        <v>1382</v>
      </c>
      <c r="E34" s="87" t="s">
        <v>597</v>
      </c>
    </row>
    <row r="35" spans="1:5">
      <c r="A35" s="87" t="s">
        <v>1418</v>
      </c>
      <c r="B35" s="87" t="s">
        <v>1380</v>
      </c>
      <c r="C35" s="87" t="s">
        <v>1381</v>
      </c>
      <c r="D35" s="87" t="s">
        <v>1382</v>
      </c>
      <c r="E35" s="87" t="s">
        <v>597</v>
      </c>
    </row>
    <row r="36" spans="1:5">
      <c r="A36" s="87" t="s">
        <v>1419</v>
      </c>
      <c r="B36" s="87" t="s">
        <v>1380</v>
      </c>
      <c r="C36" s="87" t="s">
        <v>1381</v>
      </c>
      <c r="D36" s="87" t="s">
        <v>1382</v>
      </c>
      <c r="E36" s="87" t="s">
        <v>597</v>
      </c>
    </row>
    <row r="37" spans="1:5">
      <c r="A37" s="87" t="s">
        <v>1420</v>
      </c>
      <c r="B37" s="87" t="s">
        <v>1380</v>
      </c>
      <c r="C37" s="87" t="s">
        <v>1381</v>
      </c>
      <c r="D37" s="87" t="s">
        <v>1382</v>
      </c>
      <c r="E37" s="87" t="s">
        <v>597</v>
      </c>
    </row>
    <row r="38" spans="1:5">
      <c r="A38" s="87" t="s">
        <v>1421</v>
      </c>
      <c r="B38" s="87" t="s">
        <v>1380</v>
      </c>
      <c r="C38" s="87" t="s">
        <v>1381</v>
      </c>
      <c r="D38" s="87" t="s">
        <v>1382</v>
      </c>
      <c r="E38" s="87" t="s">
        <v>597</v>
      </c>
    </row>
    <row r="39" spans="1:5">
      <c r="A39" s="87" t="s">
        <v>1422</v>
      </c>
      <c r="B39" s="87" t="s">
        <v>1380</v>
      </c>
      <c r="C39" s="87" t="s">
        <v>1381</v>
      </c>
      <c r="D39" s="87" t="s">
        <v>1382</v>
      </c>
      <c r="E39" s="87" t="s">
        <v>597</v>
      </c>
    </row>
    <row r="40" spans="1:5">
      <c r="A40" s="87" t="s">
        <v>1423</v>
      </c>
      <c r="B40" s="87" t="s">
        <v>1380</v>
      </c>
      <c r="C40" s="87" t="s">
        <v>1381</v>
      </c>
      <c r="D40" s="87" t="s">
        <v>1382</v>
      </c>
      <c r="E40" s="87" t="s">
        <v>597</v>
      </c>
    </row>
    <row r="41" spans="1:5">
      <c r="A41" s="87" t="s">
        <v>1424</v>
      </c>
      <c r="B41" s="87" t="s">
        <v>1380</v>
      </c>
      <c r="C41" s="87" t="s">
        <v>1381</v>
      </c>
      <c r="D41" s="87" t="s">
        <v>1382</v>
      </c>
      <c r="E41" s="87" t="s">
        <v>597</v>
      </c>
    </row>
    <row r="42" spans="1:5">
      <c r="A42" s="87" t="s">
        <v>1425</v>
      </c>
      <c r="B42" s="87" t="s">
        <v>1380</v>
      </c>
      <c r="C42" s="87" t="s">
        <v>1381</v>
      </c>
      <c r="D42" s="87" t="s">
        <v>1382</v>
      </c>
      <c r="E42" s="87" t="s">
        <v>597</v>
      </c>
    </row>
    <row r="43" spans="1:5">
      <c r="A43" s="87" t="s">
        <v>1426</v>
      </c>
      <c r="B43" s="87" t="s">
        <v>1380</v>
      </c>
      <c r="C43" s="87" t="s">
        <v>1381</v>
      </c>
      <c r="D43" s="87" t="s">
        <v>1382</v>
      </c>
      <c r="E43" s="87" t="s">
        <v>597</v>
      </c>
    </row>
    <row r="44" spans="1:5">
      <c r="A44" s="87" t="s">
        <v>1427</v>
      </c>
      <c r="B44" s="87" t="s">
        <v>1380</v>
      </c>
      <c r="C44" s="87" t="s">
        <v>1381</v>
      </c>
      <c r="D44" s="87" t="s">
        <v>1382</v>
      </c>
      <c r="E44" s="87" t="s">
        <v>597</v>
      </c>
    </row>
    <row r="45" spans="1:5">
      <c r="A45" s="87" t="s">
        <v>1428</v>
      </c>
      <c r="B45" s="87" t="s">
        <v>518</v>
      </c>
      <c r="C45" s="87" t="s">
        <v>1381</v>
      </c>
      <c r="D45" s="87" t="s">
        <v>1390</v>
      </c>
      <c r="E45" s="87" t="s">
        <v>597</v>
      </c>
    </row>
    <row r="46" spans="1:5">
      <c r="A46" s="87" t="s">
        <v>1429</v>
      </c>
      <c r="B46" s="87" t="s">
        <v>518</v>
      </c>
      <c r="C46" s="87" t="s">
        <v>1381</v>
      </c>
      <c r="D46" s="87" t="s">
        <v>1390</v>
      </c>
      <c r="E46" s="87" t="s">
        <v>597</v>
      </c>
    </row>
    <row r="47" spans="1:5">
      <c r="A47" s="87" t="s">
        <v>1430</v>
      </c>
      <c r="B47" s="87" t="s">
        <v>518</v>
      </c>
      <c r="C47" s="87" t="s">
        <v>1381</v>
      </c>
      <c r="D47" s="87" t="s">
        <v>1390</v>
      </c>
      <c r="E47" s="87" t="s">
        <v>597</v>
      </c>
    </row>
    <row r="48" spans="1:5">
      <c r="A48" s="87" t="s">
        <v>1431</v>
      </c>
      <c r="B48" s="87" t="s">
        <v>1380</v>
      </c>
      <c r="C48" s="87" t="s">
        <v>1381</v>
      </c>
      <c r="D48" s="87" t="s">
        <v>1382</v>
      </c>
      <c r="E48" s="87" t="s">
        <v>597</v>
      </c>
    </row>
    <row r="49" spans="1:5">
      <c r="A49" s="87" t="s">
        <v>1432</v>
      </c>
      <c r="B49" s="87" t="s">
        <v>1380</v>
      </c>
      <c r="C49" s="87" t="s">
        <v>1381</v>
      </c>
      <c r="D49" s="87" t="s">
        <v>1382</v>
      </c>
      <c r="E49" s="87" t="s">
        <v>597</v>
      </c>
    </row>
    <row r="50" spans="1:5">
      <c r="A50" s="87" t="s">
        <v>1433</v>
      </c>
      <c r="B50" s="87" t="s">
        <v>1380</v>
      </c>
      <c r="C50" s="87" t="s">
        <v>1381</v>
      </c>
      <c r="D50" s="87" t="s">
        <v>1382</v>
      </c>
      <c r="E50" s="87" t="s">
        <v>597</v>
      </c>
    </row>
    <row r="51" spans="1:5">
      <c r="A51" s="87" t="s">
        <v>1434</v>
      </c>
      <c r="B51" s="87" t="s">
        <v>1380</v>
      </c>
      <c r="C51" s="87" t="s">
        <v>1381</v>
      </c>
      <c r="D51" s="87" t="s">
        <v>1382</v>
      </c>
      <c r="E51" s="87" t="s">
        <v>597</v>
      </c>
    </row>
    <row r="52" spans="1:5">
      <c r="A52" s="87" t="s">
        <v>1435</v>
      </c>
      <c r="B52" s="87" t="s">
        <v>1380</v>
      </c>
      <c r="C52" s="87" t="s">
        <v>1381</v>
      </c>
      <c r="D52" s="87" t="s">
        <v>1382</v>
      </c>
      <c r="E52" s="87" t="s">
        <v>597</v>
      </c>
    </row>
    <row r="53" spans="1:5">
      <c r="A53" s="87" t="s">
        <v>1436</v>
      </c>
      <c r="B53" s="87" t="s">
        <v>1380</v>
      </c>
      <c r="C53" s="87" t="s">
        <v>1381</v>
      </c>
      <c r="D53" s="87" t="s">
        <v>1382</v>
      </c>
      <c r="E53" s="87" t="s">
        <v>597</v>
      </c>
    </row>
    <row r="54" spans="1:5">
      <c r="A54" s="87" t="s">
        <v>1437</v>
      </c>
      <c r="B54" s="87" t="s">
        <v>1380</v>
      </c>
      <c r="C54" s="87" t="s">
        <v>1381</v>
      </c>
      <c r="D54" s="87" t="s">
        <v>1382</v>
      </c>
      <c r="E54" s="87" t="s">
        <v>597</v>
      </c>
    </row>
    <row r="55" spans="1:5">
      <c r="A55" s="87" t="s">
        <v>1438</v>
      </c>
      <c r="B55" s="87" t="s">
        <v>1380</v>
      </c>
      <c r="C55" s="87" t="s">
        <v>1381</v>
      </c>
      <c r="D55" s="87" t="s">
        <v>1382</v>
      </c>
      <c r="E55" s="87" t="s">
        <v>597</v>
      </c>
    </row>
    <row r="56" spans="1:5">
      <c r="A56" s="87" t="s">
        <v>1439</v>
      </c>
      <c r="B56" s="87" t="s">
        <v>518</v>
      </c>
      <c r="C56" s="87" t="s">
        <v>1381</v>
      </c>
      <c r="D56" s="87" t="s">
        <v>1390</v>
      </c>
      <c r="E56" s="87" t="s">
        <v>597</v>
      </c>
    </row>
    <row r="57" spans="1:5">
      <c r="A57" s="87" t="s">
        <v>1440</v>
      </c>
      <c r="B57" s="87" t="s">
        <v>1380</v>
      </c>
      <c r="C57" s="87" t="s">
        <v>1381</v>
      </c>
      <c r="D57" s="87" t="s">
        <v>1382</v>
      </c>
      <c r="E57" s="87" t="s">
        <v>597</v>
      </c>
    </row>
    <row r="58" spans="1:5">
      <c r="A58" s="87" t="s">
        <v>1441</v>
      </c>
      <c r="B58" s="87" t="s">
        <v>518</v>
      </c>
      <c r="C58" s="87" t="s">
        <v>1381</v>
      </c>
      <c r="D58" s="87" t="s">
        <v>1390</v>
      </c>
      <c r="E58" s="87" t="s">
        <v>597</v>
      </c>
    </row>
    <row r="59" spans="1:5">
      <c r="A59" s="87" t="s">
        <v>1442</v>
      </c>
      <c r="B59" s="87" t="s">
        <v>518</v>
      </c>
      <c r="C59" s="87" t="s">
        <v>1381</v>
      </c>
      <c r="D59" s="87" t="s">
        <v>1390</v>
      </c>
      <c r="E59" s="87" t="s">
        <v>597</v>
      </c>
    </row>
    <row r="60" spans="1:5">
      <c r="A60" s="87" t="s">
        <v>1443</v>
      </c>
      <c r="B60" s="87" t="s">
        <v>518</v>
      </c>
      <c r="C60" s="87" t="s">
        <v>1381</v>
      </c>
      <c r="D60" s="87" t="s">
        <v>1390</v>
      </c>
      <c r="E60" s="87" t="s">
        <v>597</v>
      </c>
    </row>
    <row r="61" spans="1:5">
      <c r="A61" s="87" t="s">
        <v>1444</v>
      </c>
      <c r="B61" s="87" t="s">
        <v>1380</v>
      </c>
      <c r="C61" s="87" t="s">
        <v>1381</v>
      </c>
      <c r="D61" s="87" t="s">
        <v>1382</v>
      </c>
      <c r="E61" s="87" t="s">
        <v>597</v>
      </c>
    </row>
    <row r="62" spans="1:5">
      <c r="A62" s="87" t="s">
        <v>1445</v>
      </c>
      <c r="B62" s="87" t="s">
        <v>1380</v>
      </c>
      <c r="C62" s="87" t="s">
        <v>1381</v>
      </c>
      <c r="D62" s="87" t="s">
        <v>1382</v>
      </c>
      <c r="E62" s="87" t="s">
        <v>597</v>
      </c>
    </row>
    <row r="63" spans="1:5">
      <c r="A63" s="87" t="s">
        <v>1446</v>
      </c>
      <c r="B63" s="87" t="s">
        <v>1380</v>
      </c>
      <c r="C63" s="87" t="s">
        <v>1381</v>
      </c>
      <c r="D63" s="87" t="s">
        <v>1382</v>
      </c>
      <c r="E63" s="87" t="s">
        <v>597</v>
      </c>
    </row>
    <row r="64" spans="1:5">
      <c r="A64" s="87" t="s">
        <v>1447</v>
      </c>
      <c r="B64" s="87" t="s">
        <v>1380</v>
      </c>
      <c r="C64" s="87" t="s">
        <v>1381</v>
      </c>
      <c r="D64" s="87" t="s">
        <v>1382</v>
      </c>
      <c r="E64" s="87" t="s">
        <v>597</v>
      </c>
    </row>
  </sheetData>
  <autoFilter ref="A1:E6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zoomScaleNormal="100" workbookViewId="0">
      <pane xSplit="3" ySplit="1" topLeftCell="E23" activePane="bottomRight" state="frozen"/>
      <selection pane="topRight" activeCell="D1" sqref="D1"/>
      <selection pane="bottomLeft" activeCell="A2" sqref="A2"/>
      <selection pane="bottomRight" activeCell="A23" sqref="A23"/>
    </sheetView>
  </sheetViews>
  <sheetFormatPr defaultRowHeight="14.5"/>
  <cols>
    <col min="1" max="1" width="27.453125" customWidth="1"/>
    <col min="2" max="2" width="15.7265625" customWidth="1"/>
    <col min="3" max="3" width="16.36328125" customWidth="1"/>
    <col min="4" max="4" width="23.36328125" bestFit="1" customWidth="1"/>
    <col min="5" max="5" width="48.08984375" customWidth="1"/>
    <col min="6" max="6" width="15.54296875" bestFit="1" customWidth="1"/>
    <col min="7" max="7" width="37.26953125" customWidth="1"/>
    <col min="8" max="8" width="27.6328125" customWidth="1"/>
  </cols>
  <sheetData>
    <row r="1" spans="1:8" s="25" customFormat="1" ht="29">
      <c r="A1" s="22" t="s">
        <v>504</v>
      </c>
      <c r="B1" s="22" t="s">
        <v>517</v>
      </c>
      <c r="C1" s="22" t="s">
        <v>511</v>
      </c>
      <c r="D1" s="22" t="s">
        <v>478</v>
      </c>
      <c r="E1" s="22" t="s">
        <v>479</v>
      </c>
      <c r="F1" s="23" t="s">
        <v>514</v>
      </c>
      <c r="G1" s="22" t="s">
        <v>487</v>
      </c>
      <c r="H1" s="22" t="s">
        <v>55</v>
      </c>
    </row>
    <row r="2" spans="1:8">
      <c r="A2" s="27" t="s">
        <v>547</v>
      </c>
      <c r="B2" s="27" t="s">
        <v>492</v>
      </c>
      <c r="C2" s="27" t="s">
        <v>495</v>
      </c>
      <c r="D2" s="16" t="s">
        <v>548</v>
      </c>
      <c r="E2" s="16" t="s">
        <v>495</v>
      </c>
      <c r="F2" s="16" t="s">
        <v>379</v>
      </c>
      <c r="G2" s="16"/>
      <c r="H2" s="16"/>
    </row>
    <row r="3" spans="1:8">
      <c r="A3" s="27" t="s">
        <v>549</v>
      </c>
      <c r="B3" s="27" t="s">
        <v>492</v>
      </c>
      <c r="C3" s="27" t="s">
        <v>495</v>
      </c>
      <c r="D3" s="16" t="s">
        <v>550</v>
      </c>
      <c r="E3" s="16" t="s">
        <v>495</v>
      </c>
      <c r="F3" s="16" t="s">
        <v>379</v>
      </c>
      <c r="G3" s="16"/>
      <c r="H3" s="16"/>
    </row>
    <row r="4" spans="1:8">
      <c r="A4" s="27" t="s">
        <v>551</v>
      </c>
      <c r="B4" s="27" t="s">
        <v>492</v>
      </c>
      <c r="C4" s="27" t="s">
        <v>495</v>
      </c>
      <c r="D4" s="16" t="s">
        <v>552</v>
      </c>
      <c r="E4" s="16" t="s">
        <v>495</v>
      </c>
      <c r="F4" s="16" t="s">
        <v>379</v>
      </c>
      <c r="G4" s="16"/>
      <c r="H4" s="16"/>
    </row>
    <row r="5" spans="1:8" ht="159.5">
      <c r="A5" s="27" t="s">
        <v>553</v>
      </c>
      <c r="B5" s="27" t="s">
        <v>477</v>
      </c>
      <c r="C5" s="27" t="s">
        <v>476</v>
      </c>
      <c r="D5" s="16" t="s">
        <v>379</v>
      </c>
      <c r="E5" s="17" t="s">
        <v>554</v>
      </c>
      <c r="F5" s="16" t="s">
        <v>389</v>
      </c>
      <c r="G5" s="17" t="s">
        <v>566</v>
      </c>
      <c r="H5" s="17" t="s">
        <v>561</v>
      </c>
    </row>
    <row r="6" spans="1:8" ht="58">
      <c r="A6" s="27" t="s">
        <v>553</v>
      </c>
      <c r="B6" s="27" t="s">
        <v>477</v>
      </c>
      <c r="C6" s="27" t="s">
        <v>476</v>
      </c>
      <c r="D6" s="16" t="s">
        <v>379</v>
      </c>
      <c r="E6" s="17" t="s">
        <v>555</v>
      </c>
      <c r="F6" s="16" t="s">
        <v>389</v>
      </c>
      <c r="G6" s="17" t="s">
        <v>566</v>
      </c>
      <c r="H6" s="17" t="s">
        <v>561</v>
      </c>
    </row>
    <row r="7" spans="1:8" ht="40" customHeight="1">
      <c r="A7" s="27" t="s">
        <v>553</v>
      </c>
      <c r="B7" s="27" t="s">
        <v>477</v>
      </c>
      <c r="C7" s="27" t="s">
        <v>476</v>
      </c>
      <c r="D7" s="16" t="s">
        <v>379</v>
      </c>
      <c r="E7" s="17" t="s">
        <v>556</v>
      </c>
      <c r="F7" s="16" t="s">
        <v>389</v>
      </c>
      <c r="G7" s="17" t="s">
        <v>566</v>
      </c>
      <c r="H7" s="17" t="s">
        <v>561</v>
      </c>
    </row>
    <row r="8" spans="1:8" ht="29">
      <c r="A8" s="27" t="s">
        <v>481</v>
      </c>
      <c r="B8" s="27" t="s">
        <v>49</v>
      </c>
      <c r="C8" s="28" t="s">
        <v>557</v>
      </c>
      <c r="D8" s="16" t="s">
        <v>559</v>
      </c>
      <c r="E8" s="16" t="s">
        <v>390</v>
      </c>
      <c r="F8" s="17" t="s">
        <v>558</v>
      </c>
      <c r="G8" s="16" t="s">
        <v>560</v>
      </c>
      <c r="H8" s="16"/>
    </row>
    <row r="9" spans="1:8">
      <c r="A9" s="27" t="s">
        <v>481</v>
      </c>
      <c r="B9" s="27" t="s">
        <v>477</v>
      </c>
      <c r="C9" s="27" t="s">
        <v>388</v>
      </c>
      <c r="D9" s="16" t="s">
        <v>390</v>
      </c>
      <c r="E9" s="16" t="s">
        <v>480</v>
      </c>
      <c r="F9" s="16"/>
      <c r="G9" s="16"/>
      <c r="H9" s="16"/>
    </row>
    <row r="10" spans="1:8">
      <c r="A10" s="27" t="s">
        <v>536</v>
      </c>
      <c r="B10" s="27" t="s">
        <v>492</v>
      </c>
      <c r="C10" s="27" t="s">
        <v>495</v>
      </c>
      <c r="D10" s="16" t="s">
        <v>541</v>
      </c>
      <c r="E10" s="16" t="s">
        <v>495</v>
      </c>
      <c r="F10" s="16" t="s">
        <v>379</v>
      </c>
      <c r="G10" s="16"/>
      <c r="H10" s="16"/>
    </row>
    <row r="11" spans="1:8">
      <c r="A11" s="27" t="s">
        <v>537</v>
      </c>
      <c r="B11" s="27" t="s">
        <v>492</v>
      </c>
      <c r="C11" s="27" t="s">
        <v>495</v>
      </c>
      <c r="D11" s="16" t="s">
        <v>542</v>
      </c>
      <c r="E11" s="16" t="s">
        <v>495</v>
      </c>
      <c r="F11" s="16" t="s">
        <v>379</v>
      </c>
      <c r="G11" s="16"/>
      <c r="H11" s="16"/>
    </row>
    <row r="12" spans="1:8">
      <c r="A12" s="27" t="s">
        <v>538</v>
      </c>
      <c r="B12" s="27" t="s">
        <v>492</v>
      </c>
      <c r="C12" s="27" t="s">
        <v>495</v>
      </c>
      <c r="D12" s="16" t="s">
        <v>540</v>
      </c>
      <c r="E12" s="16" t="s">
        <v>495</v>
      </c>
      <c r="F12" s="16" t="s">
        <v>379</v>
      </c>
      <c r="G12" s="16"/>
      <c r="H12" s="16"/>
    </row>
    <row r="13" spans="1:8" ht="159.5">
      <c r="A13" s="27" t="s">
        <v>539</v>
      </c>
      <c r="B13" s="27" t="s">
        <v>477</v>
      </c>
      <c r="C13" s="27" t="s">
        <v>476</v>
      </c>
      <c r="D13" s="16" t="s">
        <v>379</v>
      </c>
      <c r="E13" s="17" t="s">
        <v>543</v>
      </c>
      <c r="F13" s="16" t="s">
        <v>546</v>
      </c>
      <c r="G13" s="17" t="s">
        <v>567</v>
      </c>
      <c r="H13" s="17" t="s">
        <v>562</v>
      </c>
    </row>
    <row r="14" spans="1:8" ht="58">
      <c r="A14" s="27" t="s">
        <v>539</v>
      </c>
      <c r="B14" s="27" t="s">
        <v>477</v>
      </c>
      <c r="C14" s="27" t="s">
        <v>476</v>
      </c>
      <c r="D14" s="16" t="s">
        <v>379</v>
      </c>
      <c r="E14" s="17" t="s">
        <v>544</v>
      </c>
      <c r="F14" s="16" t="s">
        <v>546</v>
      </c>
      <c r="G14" s="17" t="s">
        <v>567</v>
      </c>
      <c r="H14" s="17" t="s">
        <v>562</v>
      </c>
    </row>
    <row r="15" spans="1:8" ht="40" customHeight="1">
      <c r="A15" s="27" t="s">
        <v>539</v>
      </c>
      <c r="B15" s="27" t="s">
        <v>477</v>
      </c>
      <c r="C15" s="27" t="s">
        <v>476</v>
      </c>
      <c r="D15" s="16" t="s">
        <v>379</v>
      </c>
      <c r="E15" s="17" t="s">
        <v>545</v>
      </c>
      <c r="F15" s="16" t="s">
        <v>546</v>
      </c>
      <c r="G15" s="17" t="s">
        <v>567</v>
      </c>
      <c r="H15" s="17" t="s">
        <v>562</v>
      </c>
    </row>
    <row r="16" spans="1:8" ht="40" customHeight="1">
      <c r="A16" s="27" t="s">
        <v>564</v>
      </c>
      <c r="B16" s="27" t="s">
        <v>477</v>
      </c>
      <c r="C16" s="27" t="s">
        <v>476</v>
      </c>
      <c r="D16" s="16" t="s">
        <v>379</v>
      </c>
      <c r="E16" s="17" t="s">
        <v>565</v>
      </c>
      <c r="F16" s="16" t="s">
        <v>379</v>
      </c>
      <c r="G16" s="16"/>
      <c r="H16" s="17" t="s">
        <v>569</v>
      </c>
    </row>
    <row r="17" spans="1:8">
      <c r="A17" s="27" t="s">
        <v>488</v>
      </c>
      <c r="B17" s="27" t="s">
        <v>492</v>
      </c>
      <c r="C17" s="27" t="s">
        <v>495</v>
      </c>
      <c r="D17" s="16" t="s">
        <v>494</v>
      </c>
      <c r="E17" s="16" t="s">
        <v>495</v>
      </c>
      <c r="F17" s="16" t="s">
        <v>379</v>
      </c>
      <c r="G17" s="16"/>
      <c r="H17" s="16"/>
    </row>
    <row r="18" spans="1:8">
      <c r="A18" s="27" t="s">
        <v>489</v>
      </c>
      <c r="B18" s="27" t="s">
        <v>492</v>
      </c>
      <c r="C18" s="27" t="s">
        <v>495</v>
      </c>
      <c r="D18" s="16" t="s">
        <v>493</v>
      </c>
      <c r="E18" s="16" t="s">
        <v>495</v>
      </c>
      <c r="F18" s="16" t="s">
        <v>379</v>
      </c>
      <c r="G18" s="16"/>
      <c r="H18" s="16"/>
    </row>
    <row r="19" spans="1:8">
      <c r="A19" s="27" t="s">
        <v>490</v>
      </c>
      <c r="B19" s="27" t="s">
        <v>492</v>
      </c>
      <c r="C19" s="27" t="s">
        <v>495</v>
      </c>
      <c r="D19" s="16" t="s">
        <v>491</v>
      </c>
      <c r="E19" s="16" t="s">
        <v>495</v>
      </c>
      <c r="F19" s="16" t="s">
        <v>379</v>
      </c>
      <c r="G19" s="16"/>
      <c r="H19" s="16"/>
    </row>
    <row r="20" spans="1:8" ht="145">
      <c r="A20" s="27" t="s">
        <v>532</v>
      </c>
      <c r="B20" s="27" t="s">
        <v>477</v>
      </c>
      <c r="C20" s="27" t="s">
        <v>476</v>
      </c>
      <c r="D20" s="16" t="s">
        <v>379</v>
      </c>
      <c r="E20" s="17" t="s">
        <v>529</v>
      </c>
      <c r="F20" s="16" t="s">
        <v>506</v>
      </c>
      <c r="G20" s="17" t="s">
        <v>568</v>
      </c>
      <c r="H20" s="17" t="s">
        <v>563</v>
      </c>
    </row>
    <row r="21" spans="1:8" ht="58">
      <c r="A21" s="27" t="s">
        <v>532</v>
      </c>
      <c r="B21" s="27" t="s">
        <v>477</v>
      </c>
      <c r="C21" s="27" t="s">
        <v>476</v>
      </c>
      <c r="D21" s="16" t="s">
        <v>379</v>
      </c>
      <c r="E21" s="17" t="s">
        <v>528</v>
      </c>
      <c r="F21" s="16" t="s">
        <v>506</v>
      </c>
      <c r="G21" s="17" t="s">
        <v>568</v>
      </c>
      <c r="H21" s="17" t="s">
        <v>563</v>
      </c>
    </row>
    <row r="22" spans="1:8" ht="40" customHeight="1">
      <c r="A22" s="27" t="s">
        <v>532</v>
      </c>
      <c r="B22" s="27" t="s">
        <v>477</v>
      </c>
      <c r="C22" s="27" t="s">
        <v>476</v>
      </c>
      <c r="D22" s="16" t="s">
        <v>379</v>
      </c>
      <c r="E22" s="17" t="s">
        <v>531</v>
      </c>
      <c r="F22" s="16" t="s">
        <v>506</v>
      </c>
      <c r="G22" s="17" t="s">
        <v>568</v>
      </c>
      <c r="H22" s="17" t="s">
        <v>563</v>
      </c>
    </row>
    <row r="23" spans="1:8">
      <c r="A23" s="27" t="s">
        <v>475</v>
      </c>
      <c r="B23" s="27" t="s">
        <v>492</v>
      </c>
      <c r="C23" s="27" t="s">
        <v>388</v>
      </c>
      <c r="D23" s="16" t="s">
        <v>496</v>
      </c>
      <c r="E23" s="16" t="s">
        <v>495</v>
      </c>
      <c r="F23" s="16" t="s">
        <v>379</v>
      </c>
      <c r="G23" s="16"/>
      <c r="H23" s="16"/>
    </row>
    <row r="24" spans="1:8">
      <c r="A24" s="27" t="s">
        <v>473</v>
      </c>
      <c r="B24" s="27" t="s">
        <v>492</v>
      </c>
      <c r="C24" s="27" t="s">
        <v>388</v>
      </c>
      <c r="D24" s="16" t="s">
        <v>497</v>
      </c>
      <c r="E24" s="16" t="s">
        <v>495</v>
      </c>
      <c r="F24" s="16" t="s">
        <v>379</v>
      </c>
      <c r="G24" s="16"/>
      <c r="H24" s="16"/>
    </row>
    <row r="25" spans="1:8">
      <c r="A25" s="27" t="s">
        <v>474</v>
      </c>
      <c r="B25" s="27" t="s">
        <v>492</v>
      </c>
      <c r="C25" s="27" t="s">
        <v>388</v>
      </c>
      <c r="D25" s="16" t="s">
        <v>498</v>
      </c>
      <c r="E25" s="16" t="s">
        <v>495</v>
      </c>
      <c r="F25" s="16" t="s">
        <v>379</v>
      </c>
      <c r="G25" s="16"/>
      <c r="H25" s="16"/>
    </row>
    <row r="26" spans="1:8">
      <c r="A26" s="27" t="s">
        <v>475</v>
      </c>
      <c r="B26" s="27" t="s">
        <v>499</v>
      </c>
      <c r="C26" s="27" t="s">
        <v>476</v>
      </c>
      <c r="D26" s="16" t="s">
        <v>501</v>
      </c>
      <c r="E26" s="16" t="s">
        <v>475</v>
      </c>
      <c r="F26" s="16" t="s">
        <v>379</v>
      </c>
      <c r="G26" s="16" t="s">
        <v>503</v>
      </c>
      <c r="H26" s="16"/>
    </row>
    <row r="27" spans="1:8">
      <c r="A27" s="27" t="s">
        <v>473</v>
      </c>
      <c r="B27" s="27" t="s">
        <v>499</v>
      </c>
      <c r="C27" s="27" t="s">
        <v>476</v>
      </c>
      <c r="D27" s="16" t="s">
        <v>500</v>
      </c>
      <c r="E27" s="16" t="s">
        <v>473</v>
      </c>
      <c r="F27" s="16" t="s">
        <v>379</v>
      </c>
      <c r="G27" s="16" t="s">
        <v>503</v>
      </c>
      <c r="H27" s="16"/>
    </row>
    <row r="28" spans="1:8">
      <c r="A28" s="27" t="s">
        <v>474</v>
      </c>
      <c r="B28" s="27" t="s">
        <v>499</v>
      </c>
      <c r="C28" s="27" t="s">
        <v>476</v>
      </c>
      <c r="D28" s="16" t="s">
        <v>502</v>
      </c>
      <c r="E28" s="16" t="s">
        <v>474</v>
      </c>
      <c r="F28" s="16" t="s">
        <v>379</v>
      </c>
      <c r="G28" s="16" t="s">
        <v>503</v>
      </c>
      <c r="H28" s="16"/>
    </row>
    <row r="29" spans="1:8">
      <c r="A29" s="27" t="s">
        <v>519</v>
      </c>
      <c r="B29" s="27" t="s">
        <v>49</v>
      </c>
      <c r="C29" s="27" t="s">
        <v>388</v>
      </c>
      <c r="D29" s="16" t="s">
        <v>480</v>
      </c>
      <c r="E29" s="16" t="s">
        <v>390</v>
      </c>
      <c r="F29" s="16"/>
      <c r="G29" s="16"/>
      <c r="H29" s="16"/>
    </row>
    <row r="30" spans="1:8">
      <c r="A30" s="27" t="s">
        <v>519</v>
      </c>
      <c r="B30" s="27" t="s">
        <v>477</v>
      </c>
      <c r="C30" s="27" t="s">
        <v>476</v>
      </c>
      <c r="D30" s="16" t="s">
        <v>390</v>
      </c>
      <c r="E30" s="16" t="s">
        <v>391</v>
      </c>
      <c r="F30" s="16"/>
      <c r="G30" s="16"/>
      <c r="H30" s="16"/>
    </row>
    <row r="31" spans="1:8">
      <c r="A31" s="27" t="s">
        <v>484</v>
      </c>
      <c r="B31" s="27" t="s">
        <v>477</v>
      </c>
      <c r="C31" s="27" t="s">
        <v>523</v>
      </c>
      <c r="D31" s="16" t="s">
        <v>379</v>
      </c>
      <c r="E31" s="16" t="s">
        <v>522</v>
      </c>
      <c r="F31" s="16" t="s">
        <v>379</v>
      </c>
      <c r="G31" s="16" t="s">
        <v>155</v>
      </c>
      <c r="H31" s="16"/>
    </row>
    <row r="32" spans="1:8">
      <c r="A32" s="27" t="s">
        <v>482</v>
      </c>
      <c r="B32" s="27" t="s">
        <v>477</v>
      </c>
      <c r="C32" s="27" t="s">
        <v>523</v>
      </c>
      <c r="D32" s="16" t="s">
        <v>379</v>
      </c>
      <c r="E32" s="16" t="s">
        <v>522</v>
      </c>
      <c r="F32" s="16" t="s">
        <v>379</v>
      </c>
      <c r="G32" s="16" t="s">
        <v>155</v>
      </c>
      <c r="H32" s="16"/>
    </row>
    <row r="33" spans="1:8">
      <c r="A33" s="27" t="s">
        <v>485</v>
      </c>
      <c r="B33" s="27" t="s">
        <v>477</v>
      </c>
      <c r="C33" s="27" t="s">
        <v>523</v>
      </c>
      <c r="D33" s="16" t="s">
        <v>379</v>
      </c>
      <c r="E33" s="16" t="s">
        <v>522</v>
      </c>
      <c r="F33" s="16" t="s">
        <v>379</v>
      </c>
      <c r="G33" s="16" t="s">
        <v>155</v>
      </c>
      <c r="H33" s="16"/>
    </row>
    <row r="34" spans="1:8" ht="29">
      <c r="A34" s="28" t="s">
        <v>577</v>
      </c>
      <c r="B34" s="27" t="s">
        <v>477</v>
      </c>
      <c r="C34" s="27" t="s">
        <v>476</v>
      </c>
      <c r="D34" s="16" t="s">
        <v>390</v>
      </c>
      <c r="E34" s="16" t="s">
        <v>510</v>
      </c>
      <c r="F34" s="16" t="s">
        <v>390</v>
      </c>
      <c r="G34" s="16" t="s">
        <v>507</v>
      </c>
      <c r="H34" s="16"/>
    </row>
    <row r="35" spans="1:8">
      <c r="A35" s="27" t="s">
        <v>486</v>
      </c>
      <c r="B35" s="27" t="s">
        <v>477</v>
      </c>
      <c r="C35" s="27" t="s">
        <v>476</v>
      </c>
      <c r="D35" s="16" t="s">
        <v>390</v>
      </c>
      <c r="E35" s="16" t="s">
        <v>509</v>
      </c>
      <c r="F35" s="16" t="s">
        <v>390</v>
      </c>
      <c r="G35" s="16" t="s">
        <v>202</v>
      </c>
      <c r="H35" s="16" t="s">
        <v>520</v>
      </c>
    </row>
    <row r="36" spans="1:8">
      <c r="A36" s="27" t="s">
        <v>513</v>
      </c>
      <c r="B36" s="27" t="s">
        <v>477</v>
      </c>
      <c r="C36" s="27" t="s">
        <v>476</v>
      </c>
      <c r="D36" s="16" t="s">
        <v>512</v>
      </c>
      <c r="E36" s="16" t="s">
        <v>508</v>
      </c>
      <c r="F36" s="16" t="s">
        <v>495</v>
      </c>
      <c r="G36" s="16"/>
      <c r="H36" s="16" t="s">
        <v>516</v>
      </c>
    </row>
    <row r="37" spans="1:8">
      <c r="A37" s="27" t="s">
        <v>513</v>
      </c>
      <c r="B37" s="27" t="s">
        <v>477</v>
      </c>
      <c r="C37" s="27" t="s">
        <v>476</v>
      </c>
      <c r="D37" s="16" t="s">
        <v>512</v>
      </c>
      <c r="E37" s="16" t="s">
        <v>515</v>
      </c>
      <c r="F37" s="16" t="s">
        <v>495</v>
      </c>
      <c r="G37" s="16"/>
      <c r="H37" s="16" t="s">
        <v>516</v>
      </c>
    </row>
    <row r="38" spans="1:8" ht="29">
      <c r="A38" s="28" t="s">
        <v>589</v>
      </c>
      <c r="B38" s="27" t="s">
        <v>49</v>
      </c>
      <c r="C38" s="27" t="s">
        <v>578</v>
      </c>
      <c r="D38" s="16" t="s">
        <v>390</v>
      </c>
      <c r="E38" s="16" t="s">
        <v>579</v>
      </c>
      <c r="F38" s="16" t="s">
        <v>394</v>
      </c>
      <c r="G38" s="16"/>
      <c r="H38" s="16"/>
    </row>
    <row r="39" spans="1:8" ht="15" customHeight="1">
      <c r="A39" s="27" t="s">
        <v>521</v>
      </c>
      <c r="B39" s="27" t="s">
        <v>49</v>
      </c>
      <c r="C39" s="27" t="s">
        <v>388</v>
      </c>
      <c r="D39" s="16" t="s">
        <v>526</v>
      </c>
      <c r="E39" s="16" t="s">
        <v>527</v>
      </c>
      <c r="F39" s="16" t="s">
        <v>394</v>
      </c>
      <c r="G39" s="16"/>
      <c r="H39" s="16"/>
    </row>
    <row r="40" spans="1:8" ht="15" customHeight="1">
      <c r="A40" s="27" t="s">
        <v>524</v>
      </c>
      <c r="B40" s="27" t="s">
        <v>49</v>
      </c>
      <c r="C40" s="27" t="s">
        <v>580</v>
      </c>
      <c r="D40" s="16" t="s">
        <v>525</v>
      </c>
      <c r="E40" s="16" t="s">
        <v>527</v>
      </c>
      <c r="F40" s="16" t="s">
        <v>394</v>
      </c>
      <c r="G40" s="16"/>
      <c r="H40" s="16" t="s">
        <v>533</v>
      </c>
    </row>
    <row r="41" spans="1:8" ht="87">
      <c r="A41" s="28" t="s">
        <v>574</v>
      </c>
      <c r="B41" s="27" t="s">
        <v>49</v>
      </c>
      <c r="C41" s="27" t="s">
        <v>578</v>
      </c>
      <c r="D41" s="17" t="s">
        <v>576</v>
      </c>
      <c r="E41" s="16" t="s">
        <v>530</v>
      </c>
      <c r="F41" s="16" t="s">
        <v>394</v>
      </c>
      <c r="G41" s="17" t="s">
        <v>573</v>
      </c>
      <c r="H41" s="26" t="s">
        <v>575</v>
      </c>
    </row>
    <row r="42" spans="1:8" ht="29">
      <c r="A42" s="28" t="s">
        <v>572</v>
      </c>
      <c r="B42" s="27"/>
      <c r="C42" s="27"/>
      <c r="D42" s="16"/>
      <c r="E42" s="16"/>
      <c r="F42" s="16"/>
      <c r="G42" s="16"/>
      <c r="H42" s="26" t="s">
        <v>534</v>
      </c>
    </row>
    <row r="45" spans="1:8">
      <c r="A45" t="s">
        <v>535</v>
      </c>
    </row>
    <row r="46" spans="1:8">
      <c r="A46" t="s">
        <v>570</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20" sqref="D20"/>
    </sheetView>
  </sheetViews>
  <sheetFormatPr defaultColWidth="12.54296875" defaultRowHeight="14.5"/>
  <cols>
    <col min="1" max="1" width="15.54296875" style="37" bestFit="1" customWidth="1"/>
    <col min="2" max="2" width="11.26953125" style="37" customWidth="1"/>
    <col min="3" max="3" width="17.54296875" style="37" customWidth="1"/>
    <col min="4" max="4" width="74.1796875" style="37" customWidth="1"/>
    <col min="5" max="5" width="59.453125" style="37" bestFit="1" customWidth="1"/>
    <col min="6" max="16384" width="12.54296875" style="37"/>
  </cols>
  <sheetData>
    <row r="1" spans="1:5" ht="15" thickBot="1">
      <c r="A1" s="34" t="s">
        <v>620</v>
      </c>
      <c r="B1" s="35" t="s">
        <v>621</v>
      </c>
      <c r="C1" s="35" t="s">
        <v>622</v>
      </c>
      <c r="D1" s="35" t="s">
        <v>623</v>
      </c>
      <c r="E1" s="36" t="s">
        <v>4</v>
      </c>
    </row>
    <row r="2" spans="1:5">
      <c r="A2" s="38" t="s">
        <v>624</v>
      </c>
      <c r="B2" s="38" t="s">
        <v>625</v>
      </c>
      <c r="C2" s="38" t="s">
        <v>626</v>
      </c>
      <c r="D2" s="38" t="s">
        <v>627</v>
      </c>
      <c r="E2" s="39"/>
    </row>
    <row r="3" spans="1:5">
      <c r="A3" s="40" t="s">
        <v>628</v>
      </c>
      <c r="B3" s="40" t="s">
        <v>625</v>
      </c>
      <c r="C3" s="40" t="s">
        <v>626</v>
      </c>
      <c r="D3" s="40" t="s">
        <v>629</v>
      </c>
      <c r="E3" s="41"/>
    </row>
    <row r="4" spans="1:5">
      <c r="A4" s="40" t="s">
        <v>630</v>
      </c>
      <c r="B4" s="40" t="s">
        <v>625</v>
      </c>
      <c r="C4" s="40" t="s">
        <v>626</v>
      </c>
      <c r="D4" s="40" t="s">
        <v>631</v>
      </c>
      <c r="E4" s="41"/>
    </row>
    <row r="5" spans="1:5">
      <c r="A5" s="40" t="s">
        <v>619</v>
      </c>
      <c r="B5" s="40" t="s">
        <v>625</v>
      </c>
      <c r="C5" s="40" t="s">
        <v>626</v>
      </c>
      <c r="D5" s="40" t="s">
        <v>632</v>
      </c>
      <c r="E5" s="41"/>
    </row>
    <row r="6" spans="1:5">
      <c r="A6" s="40" t="s">
        <v>613</v>
      </c>
      <c r="B6" s="40" t="s">
        <v>625</v>
      </c>
      <c r="C6" s="40" t="s">
        <v>626</v>
      </c>
      <c r="D6" s="40" t="s">
        <v>633</v>
      </c>
      <c r="E6" s="41"/>
    </row>
    <row r="7" spans="1:5">
      <c r="A7" s="40" t="s">
        <v>389</v>
      </c>
      <c r="B7" s="40" t="s">
        <v>625</v>
      </c>
      <c r="C7" s="40" t="s">
        <v>626</v>
      </c>
      <c r="D7" s="42" t="s">
        <v>634</v>
      </c>
      <c r="E7" s="41"/>
    </row>
    <row r="8" spans="1:5">
      <c r="A8" s="40" t="s">
        <v>546</v>
      </c>
      <c r="B8" s="40" t="s">
        <v>625</v>
      </c>
      <c r="C8" s="40" t="s">
        <v>626</v>
      </c>
      <c r="D8" s="43" t="s">
        <v>635</v>
      </c>
      <c r="E8" s="41"/>
    </row>
    <row r="9" spans="1:5">
      <c r="A9" s="40" t="s">
        <v>636</v>
      </c>
      <c r="B9" s="40" t="s">
        <v>625</v>
      </c>
      <c r="C9" s="40" t="s">
        <v>626</v>
      </c>
      <c r="D9" s="44" t="s">
        <v>637</v>
      </c>
      <c r="E9" s="41"/>
    </row>
    <row r="10" spans="1:5">
      <c r="A10" s="40" t="s">
        <v>638</v>
      </c>
      <c r="B10" s="40" t="s">
        <v>625</v>
      </c>
      <c r="C10" s="40" t="s">
        <v>626</v>
      </c>
      <c r="D10" s="40" t="s">
        <v>639</v>
      </c>
      <c r="E10" s="41"/>
    </row>
    <row r="11" spans="1:5">
      <c r="A11" s="40" t="s">
        <v>612</v>
      </c>
      <c r="B11" s="40" t="s">
        <v>625</v>
      </c>
      <c r="C11" s="40" t="s">
        <v>626</v>
      </c>
      <c r="D11" s="43" t="s">
        <v>640</v>
      </c>
      <c r="E11" s="41"/>
    </row>
    <row r="12" spans="1:5">
      <c r="A12" s="40" t="s">
        <v>506</v>
      </c>
      <c r="B12" s="40" t="s">
        <v>625</v>
      </c>
      <c r="C12" s="40" t="s">
        <v>626</v>
      </c>
      <c r="D12" s="43" t="s">
        <v>641</v>
      </c>
      <c r="E12" s="41"/>
    </row>
    <row r="13" spans="1:5">
      <c r="A13" s="40" t="s">
        <v>526</v>
      </c>
      <c r="B13" s="40" t="s">
        <v>625</v>
      </c>
      <c r="C13" s="40" t="s">
        <v>626</v>
      </c>
      <c r="D13" s="43" t="s">
        <v>642</v>
      </c>
      <c r="E13" s="41"/>
    </row>
    <row r="14" spans="1:5">
      <c r="A14" s="40" t="s">
        <v>643</v>
      </c>
      <c r="B14" s="40" t="s">
        <v>625</v>
      </c>
      <c r="C14" s="40" t="s">
        <v>626</v>
      </c>
      <c r="D14" s="40" t="s">
        <v>644</v>
      </c>
      <c r="E14" s="41"/>
    </row>
    <row r="15" spans="1:5">
      <c r="A15" s="40" t="s">
        <v>483</v>
      </c>
      <c r="B15" s="40" t="s">
        <v>625</v>
      </c>
      <c r="C15" s="40" t="s">
        <v>626</v>
      </c>
      <c r="D15" s="40" t="s">
        <v>645</v>
      </c>
      <c r="E15" s="41"/>
    </row>
    <row r="16" spans="1:5">
      <c r="A16" s="40" t="s">
        <v>525</v>
      </c>
      <c r="B16" s="40" t="s">
        <v>625</v>
      </c>
      <c r="C16" s="40" t="s">
        <v>626</v>
      </c>
      <c r="D16" s="40" t="s">
        <v>646</v>
      </c>
      <c r="E16" s="41"/>
    </row>
    <row r="17" spans="1:5">
      <c r="A17" s="40" t="s">
        <v>615</v>
      </c>
      <c r="B17" s="40" t="s">
        <v>625</v>
      </c>
      <c r="C17" s="40" t="s">
        <v>626</v>
      </c>
      <c r="D17" s="40" t="s">
        <v>647</v>
      </c>
      <c r="E17" s="41"/>
    </row>
    <row r="18" spans="1:5" ht="29">
      <c r="A18" s="40" t="s">
        <v>616</v>
      </c>
      <c r="B18" s="40" t="s">
        <v>625</v>
      </c>
      <c r="C18" s="40" t="s">
        <v>626</v>
      </c>
      <c r="D18" s="40" t="s">
        <v>648</v>
      </c>
      <c r="E18" s="41"/>
    </row>
    <row r="19" spans="1:5">
      <c r="A19" s="40" t="s">
        <v>618</v>
      </c>
      <c r="B19" s="40" t="s">
        <v>625</v>
      </c>
      <c r="C19" s="40" t="s">
        <v>626</v>
      </c>
      <c r="D19" s="40" t="s">
        <v>649</v>
      </c>
      <c r="E19" s="41"/>
    </row>
    <row r="20" spans="1:5">
      <c r="A20" s="40" t="s">
        <v>650</v>
      </c>
      <c r="B20" s="40" t="s">
        <v>625</v>
      </c>
      <c r="C20" s="40" t="s">
        <v>626</v>
      </c>
      <c r="D20" s="40" t="s">
        <v>651</v>
      </c>
      <c r="E20" s="41"/>
    </row>
    <row r="21" spans="1:5">
      <c r="A21" s="40" t="s">
        <v>614</v>
      </c>
      <c r="B21" s="40" t="s">
        <v>625</v>
      </c>
      <c r="C21" s="40" t="s">
        <v>626</v>
      </c>
      <c r="D21" s="43" t="s">
        <v>652</v>
      </c>
      <c r="E21" s="41"/>
    </row>
    <row r="22" spans="1:5">
      <c r="A22" s="45" t="s">
        <v>653</v>
      </c>
      <c r="B22" s="45" t="s">
        <v>625</v>
      </c>
      <c r="C22" s="45" t="s">
        <v>626</v>
      </c>
      <c r="D22" s="45" t="s">
        <v>597</v>
      </c>
      <c r="E22" s="46" t="s">
        <v>654</v>
      </c>
    </row>
    <row r="23" spans="1:5">
      <c r="A23" s="45" t="s">
        <v>655</v>
      </c>
      <c r="B23" s="45" t="s">
        <v>625</v>
      </c>
      <c r="C23" s="45" t="s">
        <v>626</v>
      </c>
      <c r="D23" s="45" t="s">
        <v>597</v>
      </c>
      <c r="E23" s="46" t="s">
        <v>654</v>
      </c>
    </row>
    <row r="24" spans="1:5">
      <c r="A24" s="40" t="s">
        <v>656</v>
      </c>
      <c r="B24" s="40" t="s">
        <v>625</v>
      </c>
      <c r="C24" s="40" t="s">
        <v>626</v>
      </c>
      <c r="D24" s="40" t="s">
        <v>657</v>
      </c>
      <c r="E24" s="41"/>
    </row>
    <row r="25" spans="1:5">
      <c r="A25" s="45" t="s">
        <v>658</v>
      </c>
      <c r="B25" s="45" t="s">
        <v>625</v>
      </c>
      <c r="C25" s="45" t="s">
        <v>626</v>
      </c>
      <c r="D25" s="45" t="s">
        <v>597</v>
      </c>
      <c r="E25" s="46" t="s">
        <v>654</v>
      </c>
    </row>
    <row r="26" spans="1:5">
      <c r="A26" s="40" t="s">
        <v>659</v>
      </c>
      <c r="B26" s="40" t="s">
        <v>625</v>
      </c>
      <c r="C26" s="40" t="s">
        <v>626</v>
      </c>
      <c r="D26" s="40" t="s">
        <v>660</v>
      </c>
      <c r="E26" s="41"/>
    </row>
    <row r="27" spans="1:5">
      <c r="A27" s="40" t="s">
        <v>508</v>
      </c>
      <c r="B27" s="40" t="s">
        <v>625</v>
      </c>
      <c r="C27" s="40" t="s">
        <v>626</v>
      </c>
      <c r="D27" s="40" t="s">
        <v>661</v>
      </c>
      <c r="E27" s="41"/>
    </row>
    <row r="28" spans="1:5">
      <c r="A28" s="47" t="s">
        <v>662</v>
      </c>
      <c r="B28" s="47" t="s">
        <v>625</v>
      </c>
      <c r="C28" s="47" t="s">
        <v>626</v>
      </c>
      <c r="D28" s="47" t="s">
        <v>663</v>
      </c>
      <c r="E28" s="41"/>
    </row>
    <row r="29" spans="1:5" ht="29">
      <c r="A29" s="40" t="s">
        <v>664</v>
      </c>
      <c r="B29" s="40" t="s">
        <v>625</v>
      </c>
      <c r="C29" s="40" t="s">
        <v>626</v>
      </c>
      <c r="D29" s="40" t="s">
        <v>665</v>
      </c>
      <c r="E29" s="41"/>
    </row>
    <row r="30" spans="1:5">
      <c r="A30" s="45" t="s">
        <v>666</v>
      </c>
      <c r="B30" s="45" t="s">
        <v>625</v>
      </c>
      <c r="C30" s="45" t="s">
        <v>626</v>
      </c>
      <c r="D30" s="45" t="s">
        <v>597</v>
      </c>
      <c r="E30" s="46" t="s">
        <v>667</v>
      </c>
    </row>
    <row r="31" spans="1:5">
      <c r="A31" s="40" t="s">
        <v>668</v>
      </c>
      <c r="B31" s="40" t="s">
        <v>625</v>
      </c>
      <c r="C31" s="40" t="s">
        <v>626</v>
      </c>
      <c r="D31" s="40" t="s">
        <v>661</v>
      </c>
      <c r="E31" s="41"/>
    </row>
    <row r="32" spans="1:5">
      <c r="A32" s="48" t="s">
        <v>669</v>
      </c>
      <c r="B32" s="48"/>
      <c r="C32" s="48"/>
      <c r="D32" s="40" t="s">
        <v>670</v>
      </c>
      <c r="E32" s="41"/>
    </row>
    <row r="33" spans="1:5">
      <c r="A33" s="49" t="s">
        <v>671</v>
      </c>
      <c r="B33" s="45" t="s">
        <v>625</v>
      </c>
      <c r="C33" s="45" t="s">
        <v>626</v>
      </c>
      <c r="D33" s="49" t="s">
        <v>672</v>
      </c>
      <c r="E33" s="46" t="s">
        <v>673</v>
      </c>
    </row>
    <row r="34" spans="1:5">
      <c r="A34" s="49" t="s">
        <v>674</v>
      </c>
      <c r="B34" s="45" t="s">
        <v>625</v>
      </c>
      <c r="C34" s="45" t="s">
        <v>626</v>
      </c>
      <c r="D34" s="49" t="s">
        <v>672</v>
      </c>
      <c r="E34" s="46" t="s">
        <v>673</v>
      </c>
    </row>
    <row r="35" spans="1:5">
      <c r="A35" s="45" t="s">
        <v>675</v>
      </c>
      <c r="B35" s="45" t="s">
        <v>625</v>
      </c>
      <c r="C35" s="45" t="s">
        <v>626</v>
      </c>
      <c r="D35" s="45" t="s">
        <v>676</v>
      </c>
      <c r="E35" s="46" t="s">
        <v>673</v>
      </c>
    </row>
    <row r="36" spans="1:5">
      <c r="A36" s="40" t="s">
        <v>677</v>
      </c>
      <c r="B36" s="40" t="s">
        <v>625</v>
      </c>
      <c r="C36" s="40" t="s">
        <v>626</v>
      </c>
      <c r="D36" s="40" t="s">
        <v>678</v>
      </c>
      <c r="E36" s="41"/>
    </row>
    <row r="37" spans="1:5">
      <c r="A37" s="40" t="s">
        <v>679</v>
      </c>
      <c r="B37" s="40" t="s">
        <v>625</v>
      </c>
      <c r="C37" s="40" t="s">
        <v>626</v>
      </c>
      <c r="D37" s="40"/>
      <c r="E37" s="41"/>
    </row>
    <row r="38" spans="1:5">
      <c r="A38" s="40" t="s">
        <v>680</v>
      </c>
      <c r="B38" s="40" t="s">
        <v>625</v>
      </c>
      <c r="C38" s="40" t="s">
        <v>626</v>
      </c>
      <c r="D38" s="40"/>
      <c r="E38" s="4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9"/>
  <sheetViews>
    <sheetView zoomScale="85" zoomScaleNormal="85" workbookViewId="0">
      <selection activeCell="P8" sqref="P8"/>
    </sheetView>
  </sheetViews>
  <sheetFormatPr defaultColWidth="12.54296875" defaultRowHeight="14.5"/>
  <cols>
    <col min="1" max="12" width="12.54296875" style="51"/>
    <col min="13" max="13" width="18.453125" style="51" bestFit="1" customWidth="1"/>
    <col min="14" max="16384" width="12.54296875" style="51"/>
  </cols>
  <sheetData>
    <row r="1" spans="1:14" ht="15.5">
      <c r="A1" s="119"/>
      <c r="B1" s="119"/>
      <c r="C1" s="119"/>
      <c r="D1" s="50"/>
      <c r="E1" s="50"/>
      <c r="F1" s="50"/>
      <c r="G1" s="50"/>
      <c r="H1" s="50"/>
      <c r="I1" s="50"/>
      <c r="J1" s="50"/>
      <c r="K1" s="50"/>
      <c r="L1" s="50"/>
      <c r="M1" s="50"/>
      <c r="N1" s="50"/>
    </row>
    <row r="2" spans="1:14" ht="15.5">
      <c r="A2" s="52"/>
      <c r="B2" s="50"/>
      <c r="C2" s="50"/>
      <c r="D2" s="50"/>
      <c r="E2" s="50"/>
      <c r="F2" s="50"/>
      <c r="G2" s="50"/>
      <c r="H2" s="50"/>
      <c r="I2" s="50"/>
      <c r="J2" s="50"/>
      <c r="K2" s="50"/>
      <c r="L2" s="50"/>
      <c r="M2" s="50"/>
      <c r="N2" s="50"/>
    </row>
    <row r="4" spans="1:14" ht="15.75" customHeight="1">
      <c r="A4" s="120" t="s">
        <v>681</v>
      </c>
      <c r="B4" s="122" t="s">
        <v>621</v>
      </c>
      <c r="C4" s="122" t="s">
        <v>622</v>
      </c>
      <c r="D4" s="122" t="s">
        <v>623</v>
      </c>
      <c r="E4" s="124" t="s">
        <v>682</v>
      </c>
      <c r="F4" s="125"/>
      <c r="G4" s="125"/>
      <c r="H4" s="125"/>
      <c r="I4" s="125"/>
      <c r="J4" s="118" t="s">
        <v>683</v>
      </c>
      <c r="K4" s="118"/>
      <c r="L4" s="118"/>
      <c r="M4" s="118"/>
      <c r="N4" s="118"/>
    </row>
    <row r="5" spans="1:14" ht="63.75" customHeight="1" thickBot="1">
      <c r="A5" s="121"/>
      <c r="B5" s="123"/>
      <c r="C5" s="123"/>
      <c r="D5" s="123"/>
      <c r="E5" s="53" t="s">
        <v>684</v>
      </c>
      <c r="F5" s="53" t="s">
        <v>685</v>
      </c>
      <c r="G5" s="53" t="s">
        <v>686</v>
      </c>
      <c r="H5" s="54" t="s">
        <v>687</v>
      </c>
      <c r="I5" s="54" t="s">
        <v>688</v>
      </c>
      <c r="J5" s="54" t="s">
        <v>689</v>
      </c>
      <c r="K5" s="53" t="s">
        <v>690</v>
      </c>
      <c r="L5" s="54" t="s">
        <v>691</v>
      </c>
      <c r="M5" s="54" t="s">
        <v>593</v>
      </c>
      <c r="N5" s="54" t="s">
        <v>692</v>
      </c>
    </row>
    <row r="6" spans="1:14" ht="47" thickTop="1">
      <c r="A6" s="55" t="s">
        <v>624</v>
      </c>
      <c r="B6" s="56" t="s">
        <v>625</v>
      </c>
      <c r="C6" s="56" t="s">
        <v>693</v>
      </c>
      <c r="D6" s="57" t="s">
        <v>627</v>
      </c>
      <c r="E6" s="57" t="s">
        <v>694</v>
      </c>
      <c r="F6" s="57" t="s">
        <v>695</v>
      </c>
      <c r="G6" s="57" t="s">
        <v>696</v>
      </c>
      <c r="H6" s="57" t="s">
        <v>697</v>
      </c>
      <c r="I6" s="57"/>
      <c r="J6" s="57" t="s">
        <v>698</v>
      </c>
      <c r="K6" s="57" t="s">
        <v>699</v>
      </c>
      <c r="L6" s="57" t="s">
        <v>700</v>
      </c>
      <c r="M6" s="57" t="s">
        <v>701</v>
      </c>
      <c r="N6" s="57"/>
    </row>
    <row r="7" spans="1:14" ht="46.5">
      <c r="A7" s="58" t="s">
        <v>702</v>
      </c>
      <c r="B7" s="58" t="s">
        <v>625</v>
      </c>
      <c r="C7" s="59" t="s">
        <v>693</v>
      </c>
      <c r="D7" s="58" t="s">
        <v>703</v>
      </c>
      <c r="E7" s="58" t="s">
        <v>694</v>
      </c>
      <c r="F7" s="58" t="s">
        <v>695</v>
      </c>
      <c r="G7" s="58" t="s">
        <v>696</v>
      </c>
      <c r="H7" s="58" t="s">
        <v>704</v>
      </c>
      <c r="I7" s="58"/>
      <c r="J7" s="58" t="s">
        <v>698</v>
      </c>
      <c r="K7" s="58" t="s">
        <v>705</v>
      </c>
      <c r="L7" s="58" t="s">
        <v>706</v>
      </c>
      <c r="M7" s="58" t="s">
        <v>701</v>
      </c>
      <c r="N7" s="58"/>
    </row>
    <row r="8" spans="1:14" ht="93">
      <c r="A8" s="58" t="s">
        <v>707</v>
      </c>
      <c r="B8" s="58" t="s">
        <v>625</v>
      </c>
      <c r="C8" s="59" t="s">
        <v>693</v>
      </c>
      <c r="D8" s="58" t="s">
        <v>708</v>
      </c>
      <c r="E8" s="58" t="s">
        <v>694</v>
      </c>
      <c r="F8" s="58" t="s">
        <v>695</v>
      </c>
      <c r="G8" s="58" t="s">
        <v>709</v>
      </c>
      <c r="H8" s="58" t="s">
        <v>710</v>
      </c>
      <c r="I8" s="58"/>
      <c r="J8" s="58" t="s">
        <v>698</v>
      </c>
      <c r="K8" s="58" t="s">
        <v>711</v>
      </c>
      <c r="L8" s="58" t="s">
        <v>712</v>
      </c>
      <c r="M8" s="58" t="s">
        <v>713</v>
      </c>
      <c r="N8" s="58"/>
    </row>
    <row r="9" spans="1:14" ht="77.5">
      <c r="A9" s="58" t="s">
        <v>619</v>
      </c>
      <c r="B9" s="58" t="s">
        <v>625</v>
      </c>
      <c r="C9" s="59" t="s">
        <v>693</v>
      </c>
      <c r="D9" s="58" t="s">
        <v>714</v>
      </c>
      <c r="E9" s="58" t="s">
        <v>694</v>
      </c>
      <c r="F9" s="58" t="s">
        <v>695</v>
      </c>
      <c r="G9" s="58" t="s">
        <v>715</v>
      </c>
      <c r="H9" s="58" t="s">
        <v>716</v>
      </c>
      <c r="I9" s="60" t="s">
        <v>717</v>
      </c>
      <c r="J9" s="58" t="s">
        <v>698</v>
      </c>
      <c r="K9" s="58" t="s">
        <v>718</v>
      </c>
      <c r="L9" s="58" t="s">
        <v>719</v>
      </c>
      <c r="M9" s="58" t="s">
        <v>720</v>
      </c>
      <c r="N9" s="58"/>
    </row>
    <row r="10" spans="1:14" ht="46.5">
      <c r="A10" s="58" t="s">
        <v>613</v>
      </c>
      <c r="B10" s="58" t="s">
        <v>625</v>
      </c>
      <c r="C10" s="59" t="s">
        <v>693</v>
      </c>
      <c r="D10" s="58" t="s">
        <v>633</v>
      </c>
      <c r="E10" s="58" t="s">
        <v>694</v>
      </c>
      <c r="F10" s="58" t="s">
        <v>695</v>
      </c>
      <c r="G10" s="58" t="s">
        <v>721</v>
      </c>
      <c r="H10" s="58" t="s">
        <v>722</v>
      </c>
      <c r="I10" s="60" t="s">
        <v>723</v>
      </c>
      <c r="J10" s="58" t="s">
        <v>698</v>
      </c>
      <c r="K10" s="58" t="s">
        <v>724</v>
      </c>
      <c r="L10" s="58" t="s">
        <v>725</v>
      </c>
      <c r="M10" s="58" t="s">
        <v>720</v>
      </c>
      <c r="N10" s="58"/>
    </row>
    <row r="11" spans="1:14" ht="77.5">
      <c r="A11" s="58" t="s">
        <v>546</v>
      </c>
      <c r="B11" s="58" t="s">
        <v>625</v>
      </c>
      <c r="C11" s="59" t="s">
        <v>693</v>
      </c>
      <c r="D11" s="61" t="s">
        <v>635</v>
      </c>
      <c r="E11" s="58" t="s">
        <v>694</v>
      </c>
      <c r="F11" s="58" t="s">
        <v>695</v>
      </c>
      <c r="G11" s="58" t="s">
        <v>726</v>
      </c>
      <c r="H11" s="58" t="s">
        <v>727</v>
      </c>
      <c r="I11" s="58"/>
      <c r="J11" s="58" t="s">
        <v>698</v>
      </c>
      <c r="K11" s="58" t="s">
        <v>728</v>
      </c>
      <c r="L11" s="58" t="s">
        <v>729</v>
      </c>
      <c r="M11" s="58" t="s">
        <v>720</v>
      </c>
      <c r="N11" s="58"/>
    </row>
    <row r="12" spans="1:14" ht="46.5">
      <c r="A12" s="58" t="s">
        <v>636</v>
      </c>
      <c r="B12" s="58" t="s">
        <v>625</v>
      </c>
      <c r="C12" s="59" t="s">
        <v>693</v>
      </c>
      <c r="D12" s="62" t="s">
        <v>637</v>
      </c>
      <c r="E12" s="58" t="s">
        <v>694</v>
      </c>
      <c r="F12" s="58" t="s">
        <v>695</v>
      </c>
      <c r="G12" s="58" t="s">
        <v>726</v>
      </c>
      <c r="H12" s="58" t="s">
        <v>730</v>
      </c>
      <c r="I12" s="62" t="s">
        <v>717</v>
      </c>
      <c r="J12" s="58" t="s">
        <v>698</v>
      </c>
      <c r="K12" s="58" t="s">
        <v>731</v>
      </c>
      <c r="L12" s="58" t="s">
        <v>732</v>
      </c>
      <c r="M12" s="58" t="s">
        <v>733</v>
      </c>
      <c r="N12" s="58"/>
    </row>
    <row r="13" spans="1:14" ht="170.5">
      <c r="A13" s="58" t="s">
        <v>638</v>
      </c>
      <c r="B13" s="58" t="s">
        <v>625</v>
      </c>
      <c r="C13" s="59" t="s">
        <v>693</v>
      </c>
      <c r="D13" s="58" t="s">
        <v>639</v>
      </c>
      <c r="E13" s="58" t="s">
        <v>694</v>
      </c>
      <c r="F13" s="58" t="s">
        <v>695</v>
      </c>
      <c r="G13" s="58" t="s">
        <v>726</v>
      </c>
      <c r="H13" s="58" t="s">
        <v>734</v>
      </c>
      <c r="I13" s="58"/>
      <c r="J13" s="58" t="s">
        <v>698</v>
      </c>
      <c r="K13" s="58" t="s">
        <v>735</v>
      </c>
      <c r="L13" s="58" t="s">
        <v>736</v>
      </c>
      <c r="M13" s="58" t="s">
        <v>737</v>
      </c>
      <c r="N13" s="58"/>
    </row>
    <row r="14" spans="1:14" ht="31">
      <c r="A14" s="58" t="s">
        <v>612</v>
      </c>
      <c r="B14" s="58" t="s">
        <v>625</v>
      </c>
      <c r="C14" s="59" t="s">
        <v>693</v>
      </c>
      <c r="D14" s="61" t="s">
        <v>640</v>
      </c>
      <c r="E14" s="58" t="s">
        <v>694</v>
      </c>
      <c r="F14" s="58" t="s">
        <v>695</v>
      </c>
      <c r="G14" s="58" t="s">
        <v>738</v>
      </c>
      <c r="H14" s="58" t="s">
        <v>739</v>
      </c>
      <c r="I14" s="58"/>
      <c r="J14" s="58" t="s">
        <v>698</v>
      </c>
      <c r="K14" s="58" t="s">
        <v>740</v>
      </c>
      <c r="L14" s="58" t="s">
        <v>741</v>
      </c>
      <c r="M14" s="58" t="s">
        <v>720</v>
      </c>
      <c r="N14" s="58"/>
    </row>
    <row r="15" spans="1:14" ht="46.5">
      <c r="A15" s="58" t="s">
        <v>506</v>
      </c>
      <c r="B15" s="58" t="s">
        <v>625</v>
      </c>
      <c r="C15" s="59" t="s">
        <v>693</v>
      </c>
      <c r="D15" s="61" t="s">
        <v>641</v>
      </c>
      <c r="E15" s="58" t="s">
        <v>694</v>
      </c>
      <c r="F15" s="58" t="s">
        <v>695</v>
      </c>
      <c r="G15" s="58" t="s">
        <v>726</v>
      </c>
      <c r="H15" s="58" t="s">
        <v>742</v>
      </c>
      <c r="I15" s="58"/>
      <c r="J15" s="58" t="s">
        <v>698</v>
      </c>
      <c r="K15" s="58" t="s">
        <v>743</v>
      </c>
      <c r="L15" s="58" t="s">
        <v>744</v>
      </c>
      <c r="M15" s="58" t="s">
        <v>713</v>
      </c>
      <c r="N15" s="58"/>
    </row>
    <row r="16" spans="1:14" ht="46.5">
      <c r="A16" s="58" t="s">
        <v>745</v>
      </c>
      <c r="B16" s="58" t="s">
        <v>625</v>
      </c>
      <c r="C16" s="59" t="s">
        <v>693</v>
      </c>
      <c r="D16" s="61" t="s">
        <v>746</v>
      </c>
      <c r="E16" s="58" t="s">
        <v>694</v>
      </c>
      <c r="F16" s="58" t="s">
        <v>695</v>
      </c>
      <c r="G16" s="58" t="s">
        <v>738</v>
      </c>
      <c r="H16" s="58" t="s">
        <v>747</v>
      </c>
      <c r="I16" s="58"/>
      <c r="J16" s="58" t="s">
        <v>698</v>
      </c>
      <c r="K16" s="58" t="s">
        <v>748</v>
      </c>
      <c r="L16" s="58" t="s">
        <v>749</v>
      </c>
      <c r="M16" s="58" t="s">
        <v>750</v>
      </c>
      <c r="N16" s="58"/>
    </row>
    <row r="17" spans="1:14" ht="46.5">
      <c r="A17" s="58" t="s">
        <v>526</v>
      </c>
      <c r="B17" s="58" t="s">
        <v>625</v>
      </c>
      <c r="C17" s="59" t="s">
        <v>693</v>
      </c>
      <c r="D17" s="61" t="s">
        <v>642</v>
      </c>
      <c r="E17" s="58" t="s">
        <v>694</v>
      </c>
      <c r="F17" s="58" t="s">
        <v>695</v>
      </c>
      <c r="G17" s="58" t="s">
        <v>721</v>
      </c>
      <c r="H17" s="58" t="s">
        <v>751</v>
      </c>
      <c r="I17" s="58"/>
      <c r="J17" s="58" t="s">
        <v>698</v>
      </c>
      <c r="K17" s="58" t="s">
        <v>752</v>
      </c>
      <c r="L17" s="58" t="s">
        <v>753</v>
      </c>
      <c r="M17" s="58" t="s">
        <v>720</v>
      </c>
      <c r="N17" s="58"/>
    </row>
    <row r="18" spans="1:14" ht="31">
      <c r="A18" s="58" t="s">
        <v>643</v>
      </c>
      <c r="B18" s="58" t="s">
        <v>625</v>
      </c>
      <c r="C18" s="59" t="s">
        <v>693</v>
      </c>
      <c r="D18" s="58" t="s">
        <v>644</v>
      </c>
      <c r="E18" s="58" t="s">
        <v>694</v>
      </c>
      <c r="F18" s="58" t="s">
        <v>695</v>
      </c>
      <c r="G18" s="58" t="s">
        <v>754</v>
      </c>
      <c r="H18" s="58" t="s">
        <v>755</v>
      </c>
      <c r="I18" s="58"/>
      <c r="J18" s="58" t="s">
        <v>698</v>
      </c>
      <c r="K18" s="58" t="s">
        <v>756</v>
      </c>
      <c r="L18" s="58" t="s">
        <v>757</v>
      </c>
      <c r="M18" s="58" t="s">
        <v>713</v>
      </c>
      <c r="N18" s="58"/>
    </row>
    <row r="19" spans="1:14" ht="31">
      <c r="A19" s="58" t="s">
        <v>483</v>
      </c>
      <c r="B19" s="58" t="s">
        <v>625</v>
      </c>
      <c r="C19" s="59" t="s">
        <v>693</v>
      </c>
      <c r="D19" s="58" t="s">
        <v>645</v>
      </c>
      <c r="E19" s="58" t="s">
        <v>694</v>
      </c>
      <c r="F19" s="58" t="s">
        <v>695</v>
      </c>
      <c r="G19" s="58" t="s">
        <v>726</v>
      </c>
      <c r="H19" s="58" t="s">
        <v>747</v>
      </c>
      <c r="I19" s="58"/>
      <c r="J19" s="58" t="s">
        <v>698</v>
      </c>
      <c r="K19" s="58" t="s">
        <v>758</v>
      </c>
      <c r="L19" s="58" t="s">
        <v>759</v>
      </c>
      <c r="M19" s="58" t="s">
        <v>720</v>
      </c>
      <c r="N19" s="58"/>
    </row>
    <row r="20" spans="1:14" ht="46.5">
      <c r="A20" s="58" t="s">
        <v>615</v>
      </c>
      <c r="B20" s="58" t="s">
        <v>625</v>
      </c>
      <c r="C20" s="59" t="s">
        <v>693</v>
      </c>
      <c r="D20" s="58" t="s">
        <v>647</v>
      </c>
      <c r="E20" s="58" t="s">
        <v>694</v>
      </c>
      <c r="F20" s="58" t="s">
        <v>695</v>
      </c>
      <c r="G20" s="58" t="s">
        <v>721</v>
      </c>
      <c r="H20" s="58" t="s">
        <v>760</v>
      </c>
      <c r="I20" s="58"/>
      <c r="J20" s="58" t="s">
        <v>698</v>
      </c>
      <c r="K20" s="58" t="s">
        <v>761</v>
      </c>
      <c r="L20" s="58" t="s">
        <v>762</v>
      </c>
      <c r="M20" s="58" t="s">
        <v>713</v>
      </c>
      <c r="N20" s="58"/>
    </row>
    <row r="21" spans="1:14" ht="124">
      <c r="A21" s="58" t="s">
        <v>616</v>
      </c>
      <c r="B21" s="58" t="s">
        <v>625</v>
      </c>
      <c r="C21" s="59" t="s">
        <v>693</v>
      </c>
      <c r="D21" s="58" t="s">
        <v>648</v>
      </c>
      <c r="E21" s="58" t="s">
        <v>694</v>
      </c>
      <c r="F21" s="58" t="s">
        <v>695</v>
      </c>
      <c r="G21" s="58" t="s">
        <v>763</v>
      </c>
      <c r="H21" s="58" t="s">
        <v>764</v>
      </c>
      <c r="I21" s="58"/>
      <c r="J21" s="58" t="s">
        <v>698</v>
      </c>
      <c r="K21" s="58" t="s">
        <v>765</v>
      </c>
      <c r="L21" s="58" t="s">
        <v>766</v>
      </c>
      <c r="M21" s="63" t="s">
        <v>713</v>
      </c>
      <c r="N21" s="58"/>
    </row>
    <row r="22" spans="1:14" ht="93">
      <c r="A22" s="58" t="s">
        <v>617</v>
      </c>
      <c r="B22" s="58" t="s">
        <v>625</v>
      </c>
      <c r="C22" s="59" t="s">
        <v>693</v>
      </c>
      <c r="D22" s="58" t="s">
        <v>767</v>
      </c>
      <c r="E22" s="58" t="s">
        <v>694</v>
      </c>
      <c r="F22" s="58" t="s">
        <v>695</v>
      </c>
      <c r="G22" s="58" t="s">
        <v>768</v>
      </c>
      <c r="H22" s="58" t="s">
        <v>764</v>
      </c>
      <c r="I22" s="58"/>
      <c r="J22" s="58" t="s">
        <v>698</v>
      </c>
      <c r="K22" s="58" t="s">
        <v>769</v>
      </c>
      <c r="L22" s="58" t="s">
        <v>770</v>
      </c>
      <c r="M22" s="58" t="s">
        <v>720</v>
      </c>
      <c r="N22" s="58"/>
    </row>
    <row r="23" spans="1:14" ht="108.5">
      <c r="A23" s="58" t="s">
        <v>618</v>
      </c>
      <c r="B23" s="58" t="s">
        <v>625</v>
      </c>
      <c r="C23" s="59" t="s">
        <v>693</v>
      </c>
      <c r="D23" s="58" t="s">
        <v>649</v>
      </c>
      <c r="E23" s="58" t="s">
        <v>694</v>
      </c>
      <c r="F23" s="58" t="s">
        <v>695</v>
      </c>
      <c r="G23" s="58" t="s">
        <v>771</v>
      </c>
      <c r="H23" s="58" t="s">
        <v>772</v>
      </c>
      <c r="I23" s="58"/>
      <c r="J23" s="58" t="s">
        <v>698</v>
      </c>
      <c r="K23" s="58" t="s">
        <v>773</v>
      </c>
      <c r="L23" s="58" t="s">
        <v>774</v>
      </c>
      <c r="M23" s="63" t="s">
        <v>713</v>
      </c>
      <c r="N23" s="58"/>
    </row>
    <row r="24" spans="1:14" ht="31">
      <c r="A24" s="58" t="s">
        <v>650</v>
      </c>
      <c r="B24" s="58" t="s">
        <v>625</v>
      </c>
      <c r="C24" s="59" t="s">
        <v>693</v>
      </c>
      <c r="D24" s="58" t="s">
        <v>651</v>
      </c>
      <c r="E24" s="58" t="s">
        <v>694</v>
      </c>
      <c r="F24" s="58" t="s">
        <v>695</v>
      </c>
      <c r="G24" s="58" t="s">
        <v>738</v>
      </c>
      <c r="H24" s="58" t="s">
        <v>775</v>
      </c>
      <c r="I24" s="58"/>
      <c r="J24" s="58" t="s">
        <v>698</v>
      </c>
      <c r="K24" s="58" t="s">
        <v>776</v>
      </c>
      <c r="L24" s="58"/>
      <c r="M24" s="63" t="s">
        <v>777</v>
      </c>
      <c r="N24" s="58"/>
    </row>
    <row r="25" spans="1:14" ht="77.5">
      <c r="A25" s="58" t="s">
        <v>614</v>
      </c>
      <c r="B25" s="58" t="s">
        <v>625</v>
      </c>
      <c r="C25" s="59" t="s">
        <v>693</v>
      </c>
      <c r="D25" s="61" t="s">
        <v>652</v>
      </c>
      <c r="E25" s="58" t="s">
        <v>694</v>
      </c>
      <c r="F25" s="58" t="s">
        <v>695</v>
      </c>
      <c r="G25" s="58" t="s">
        <v>726</v>
      </c>
      <c r="H25" s="58" t="s">
        <v>727</v>
      </c>
      <c r="I25" s="58"/>
      <c r="J25" s="58" t="s">
        <v>698</v>
      </c>
      <c r="K25" s="58" t="s">
        <v>778</v>
      </c>
      <c r="L25" s="58" t="s">
        <v>779</v>
      </c>
      <c r="M25" s="63" t="s">
        <v>720</v>
      </c>
      <c r="N25" s="58"/>
    </row>
    <row r="26" spans="1:14" ht="77.5">
      <c r="A26" s="58" t="s">
        <v>379</v>
      </c>
      <c r="B26" s="58" t="s">
        <v>625</v>
      </c>
      <c r="C26" s="59" t="s">
        <v>693</v>
      </c>
      <c r="D26" s="58" t="s">
        <v>780</v>
      </c>
      <c r="E26" s="58" t="s">
        <v>694</v>
      </c>
      <c r="F26" s="58" t="s">
        <v>695</v>
      </c>
      <c r="G26" s="58" t="s">
        <v>754</v>
      </c>
      <c r="H26" s="58" t="s">
        <v>781</v>
      </c>
      <c r="I26" s="58"/>
      <c r="J26" s="58" t="s">
        <v>698</v>
      </c>
      <c r="K26" s="58" t="s">
        <v>782</v>
      </c>
      <c r="L26" s="58" t="s">
        <v>783</v>
      </c>
      <c r="M26" s="63" t="s">
        <v>720</v>
      </c>
      <c r="N26" s="58"/>
    </row>
    <row r="27" spans="1:14" ht="62">
      <c r="A27" s="58" t="s">
        <v>527</v>
      </c>
      <c r="B27" s="58" t="s">
        <v>625</v>
      </c>
      <c r="C27" s="59" t="s">
        <v>693</v>
      </c>
      <c r="D27" s="61" t="s">
        <v>784</v>
      </c>
      <c r="E27" s="58" t="s">
        <v>694</v>
      </c>
      <c r="F27" s="58" t="s">
        <v>695</v>
      </c>
      <c r="G27" s="64" t="s">
        <v>726</v>
      </c>
      <c r="H27" s="58" t="s">
        <v>785</v>
      </c>
      <c r="I27" s="58"/>
      <c r="J27" s="58" t="s">
        <v>698</v>
      </c>
      <c r="K27" s="58" t="s">
        <v>786</v>
      </c>
      <c r="L27" s="58" t="s">
        <v>787</v>
      </c>
      <c r="M27" s="63" t="s">
        <v>720</v>
      </c>
      <c r="N27" s="58"/>
    </row>
    <row r="28" spans="1:14" ht="46.5">
      <c r="A28" s="58" t="s">
        <v>656</v>
      </c>
      <c r="B28" s="58" t="s">
        <v>625</v>
      </c>
      <c r="C28" s="59" t="s">
        <v>693</v>
      </c>
      <c r="D28" s="61" t="s">
        <v>657</v>
      </c>
      <c r="E28" s="58" t="s">
        <v>694</v>
      </c>
      <c r="F28" s="58" t="s">
        <v>695</v>
      </c>
      <c r="G28" s="64" t="s">
        <v>726</v>
      </c>
      <c r="H28" s="58" t="s">
        <v>788</v>
      </c>
      <c r="I28" s="58"/>
      <c r="J28" s="58" t="s">
        <v>698</v>
      </c>
      <c r="K28" s="58" t="s">
        <v>789</v>
      </c>
      <c r="L28" s="58" t="s">
        <v>790</v>
      </c>
      <c r="M28" s="63" t="s">
        <v>720</v>
      </c>
      <c r="N28" s="58"/>
    </row>
    <row r="29" spans="1:14" ht="108.5">
      <c r="A29" s="58" t="s">
        <v>791</v>
      </c>
      <c r="B29" s="58" t="s">
        <v>625</v>
      </c>
      <c r="C29" s="59" t="s">
        <v>693</v>
      </c>
      <c r="D29" s="58" t="s">
        <v>792</v>
      </c>
      <c r="E29" s="58" t="s">
        <v>694</v>
      </c>
      <c r="F29" s="58" t="s">
        <v>695</v>
      </c>
      <c r="G29" s="58" t="s">
        <v>715</v>
      </c>
      <c r="H29" s="58" t="s">
        <v>793</v>
      </c>
      <c r="I29" s="58"/>
      <c r="J29" s="58" t="s">
        <v>698</v>
      </c>
      <c r="K29" s="58" t="s">
        <v>794</v>
      </c>
      <c r="L29" s="58"/>
      <c r="M29" s="63" t="s">
        <v>720</v>
      </c>
      <c r="N29" s="58"/>
    </row>
    <row r="30" spans="1:14" ht="46.5">
      <c r="A30" s="58" t="s">
        <v>508</v>
      </c>
      <c r="B30" s="58" t="s">
        <v>625</v>
      </c>
      <c r="C30" s="59" t="s">
        <v>693</v>
      </c>
      <c r="D30" s="58" t="s">
        <v>661</v>
      </c>
      <c r="E30" s="58" t="s">
        <v>694</v>
      </c>
      <c r="F30" s="58" t="s">
        <v>695</v>
      </c>
      <c r="G30" s="58" t="s">
        <v>721</v>
      </c>
      <c r="H30" s="58" t="s">
        <v>795</v>
      </c>
      <c r="I30" s="58"/>
      <c r="J30" s="58" t="s">
        <v>698</v>
      </c>
      <c r="K30" s="58" t="s">
        <v>796</v>
      </c>
      <c r="L30" s="58" t="s">
        <v>797</v>
      </c>
      <c r="M30" s="63" t="s">
        <v>713</v>
      </c>
      <c r="N30" s="58"/>
    </row>
    <row r="31" spans="1:14" ht="77.5">
      <c r="A31" s="58" t="s">
        <v>798</v>
      </c>
      <c r="B31" s="58" t="s">
        <v>625</v>
      </c>
      <c r="C31" s="59" t="s">
        <v>693</v>
      </c>
      <c r="D31" s="58" t="s">
        <v>799</v>
      </c>
      <c r="E31" s="58" t="s">
        <v>694</v>
      </c>
      <c r="F31" s="58" t="s">
        <v>695</v>
      </c>
      <c r="G31" s="58" t="s">
        <v>696</v>
      </c>
      <c r="H31" s="58" t="s">
        <v>800</v>
      </c>
      <c r="I31" s="58"/>
      <c r="J31" s="58" t="s">
        <v>698</v>
      </c>
      <c r="K31" s="58" t="s">
        <v>801</v>
      </c>
      <c r="L31" s="58" t="s">
        <v>802</v>
      </c>
      <c r="M31" s="63" t="s">
        <v>737</v>
      </c>
      <c r="N31" s="58"/>
    </row>
    <row r="32" spans="1:14" ht="77.5">
      <c r="A32" s="58" t="s">
        <v>803</v>
      </c>
      <c r="B32" s="58" t="s">
        <v>625</v>
      </c>
      <c r="C32" s="59" t="s">
        <v>693</v>
      </c>
      <c r="D32" s="58" t="s">
        <v>804</v>
      </c>
      <c r="E32" s="58" t="s">
        <v>694</v>
      </c>
      <c r="F32" s="58" t="s">
        <v>695</v>
      </c>
      <c r="G32" s="58" t="s">
        <v>726</v>
      </c>
      <c r="H32" s="58" t="s">
        <v>805</v>
      </c>
      <c r="I32" s="58"/>
      <c r="J32" s="58" t="s">
        <v>698</v>
      </c>
      <c r="K32" s="58" t="s">
        <v>806</v>
      </c>
      <c r="L32" s="58" t="s">
        <v>807</v>
      </c>
      <c r="M32" s="58" t="s">
        <v>808</v>
      </c>
      <c r="N32" s="58"/>
    </row>
    <row r="33" spans="1:14" ht="108.5">
      <c r="A33" s="58" t="s">
        <v>809</v>
      </c>
      <c r="B33" s="58" t="s">
        <v>625</v>
      </c>
      <c r="C33" s="59" t="s">
        <v>693</v>
      </c>
      <c r="D33" s="58" t="s">
        <v>810</v>
      </c>
      <c r="E33" s="58" t="s">
        <v>694</v>
      </c>
      <c r="F33" s="58" t="s">
        <v>695</v>
      </c>
      <c r="G33" s="58" t="s">
        <v>763</v>
      </c>
      <c r="H33" s="58" t="s">
        <v>811</v>
      </c>
      <c r="I33" s="58"/>
      <c r="J33" s="58" t="s">
        <v>698</v>
      </c>
      <c r="K33" s="58" t="s">
        <v>812</v>
      </c>
      <c r="L33" s="58" t="s">
        <v>813</v>
      </c>
      <c r="M33" s="63" t="s">
        <v>713</v>
      </c>
      <c r="N33" s="58"/>
    </row>
    <row r="34" spans="1:14" ht="93">
      <c r="A34" s="58" t="s">
        <v>664</v>
      </c>
      <c r="B34" s="58" t="s">
        <v>625</v>
      </c>
      <c r="C34" s="59" t="s">
        <v>693</v>
      </c>
      <c r="D34" s="58" t="s">
        <v>665</v>
      </c>
      <c r="E34" s="58" t="s">
        <v>694</v>
      </c>
      <c r="F34" s="58" t="s">
        <v>695</v>
      </c>
      <c r="G34" s="58" t="s">
        <v>763</v>
      </c>
      <c r="H34" s="58" t="s">
        <v>814</v>
      </c>
      <c r="I34" s="58"/>
      <c r="J34" s="58" t="s">
        <v>698</v>
      </c>
      <c r="K34" s="58" t="s">
        <v>815</v>
      </c>
      <c r="L34" s="58" t="s">
        <v>816</v>
      </c>
      <c r="M34" s="63" t="s">
        <v>713</v>
      </c>
      <c r="N34" s="58"/>
    </row>
    <row r="35" spans="1:14" ht="46.5">
      <c r="A35" s="58" t="s">
        <v>817</v>
      </c>
      <c r="B35" s="58" t="s">
        <v>625</v>
      </c>
      <c r="C35" s="59" t="s">
        <v>693</v>
      </c>
      <c r="D35" s="58" t="s">
        <v>818</v>
      </c>
      <c r="E35" s="58" t="s">
        <v>694</v>
      </c>
      <c r="F35" s="58" t="s">
        <v>695</v>
      </c>
      <c r="G35" s="58" t="s">
        <v>738</v>
      </c>
      <c r="H35" s="58" t="s">
        <v>819</v>
      </c>
      <c r="I35" s="58"/>
      <c r="J35" s="58" t="s">
        <v>698</v>
      </c>
      <c r="K35" s="58" t="s">
        <v>820</v>
      </c>
      <c r="L35" s="58" t="s">
        <v>821</v>
      </c>
      <c r="M35" s="63" t="s">
        <v>713</v>
      </c>
      <c r="N35" s="58"/>
    </row>
    <row r="36" spans="1:14" ht="62">
      <c r="A36" s="58" t="s">
        <v>822</v>
      </c>
      <c r="B36" s="58" t="s">
        <v>625</v>
      </c>
      <c r="C36" s="59" t="s">
        <v>693</v>
      </c>
      <c r="D36" s="65" t="s">
        <v>823</v>
      </c>
      <c r="E36" s="58" t="s">
        <v>694</v>
      </c>
      <c r="F36" s="58" t="s">
        <v>695</v>
      </c>
      <c r="G36" s="58" t="s">
        <v>726</v>
      </c>
      <c r="H36" s="58" t="s">
        <v>824</v>
      </c>
      <c r="I36" s="58"/>
      <c r="J36" s="58" t="s">
        <v>698</v>
      </c>
      <c r="K36" s="58" t="s">
        <v>825</v>
      </c>
      <c r="L36" s="58" t="s">
        <v>826</v>
      </c>
      <c r="M36" s="63" t="s">
        <v>777</v>
      </c>
      <c r="N36" s="58"/>
    </row>
    <row r="37" spans="1:14" ht="62">
      <c r="A37" s="58" t="s">
        <v>675</v>
      </c>
      <c r="B37" s="58" t="s">
        <v>625</v>
      </c>
      <c r="C37" s="59" t="s">
        <v>693</v>
      </c>
      <c r="D37" s="58" t="s">
        <v>676</v>
      </c>
      <c r="E37" s="58" t="s">
        <v>694</v>
      </c>
      <c r="F37" s="58" t="s">
        <v>695</v>
      </c>
      <c r="G37" s="58" t="s">
        <v>726</v>
      </c>
      <c r="H37" s="58" t="s">
        <v>827</v>
      </c>
      <c r="I37" s="58"/>
      <c r="J37" s="58" t="s">
        <v>698</v>
      </c>
      <c r="K37" s="58" t="s">
        <v>828</v>
      </c>
      <c r="L37" s="58" t="s">
        <v>829</v>
      </c>
      <c r="M37" s="63" t="s">
        <v>777</v>
      </c>
      <c r="N37" s="58"/>
    </row>
    <row r="38" spans="1:14" ht="46.5">
      <c r="A38" s="58" t="s">
        <v>830</v>
      </c>
      <c r="B38" s="58" t="s">
        <v>625</v>
      </c>
      <c r="C38" s="59" t="s">
        <v>693</v>
      </c>
      <c r="D38" s="58" t="s">
        <v>831</v>
      </c>
      <c r="E38" s="58" t="s">
        <v>694</v>
      </c>
      <c r="F38" s="58" t="s">
        <v>695</v>
      </c>
      <c r="G38" s="58" t="s">
        <v>696</v>
      </c>
      <c r="H38" s="58" t="s">
        <v>832</v>
      </c>
      <c r="I38" s="58"/>
      <c r="J38" s="58" t="s">
        <v>698</v>
      </c>
      <c r="K38" s="58" t="s">
        <v>833</v>
      </c>
      <c r="L38" s="58" t="s">
        <v>834</v>
      </c>
      <c r="M38" s="63" t="s">
        <v>777</v>
      </c>
      <c r="N38" s="58"/>
    </row>
    <row r="39" spans="1:14" ht="46.5">
      <c r="A39" s="58" t="s">
        <v>835</v>
      </c>
      <c r="B39" s="58" t="s">
        <v>625</v>
      </c>
      <c r="C39" s="59" t="s">
        <v>693</v>
      </c>
      <c r="D39" s="58" t="s">
        <v>836</v>
      </c>
      <c r="E39" s="58" t="s">
        <v>694</v>
      </c>
      <c r="F39" s="58" t="s">
        <v>695</v>
      </c>
      <c r="G39" s="58" t="s">
        <v>696</v>
      </c>
      <c r="H39" s="58" t="s">
        <v>837</v>
      </c>
      <c r="I39" s="58"/>
      <c r="J39" s="58" t="s">
        <v>698</v>
      </c>
      <c r="K39" s="58" t="s">
        <v>838</v>
      </c>
      <c r="L39" s="58" t="s">
        <v>839</v>
      </c>
      <c r="M39" s="63" t="s">
        <v>777</v>
      </c>
      <c r="N39" s="58"/>
    </row>
    <row r="40" spans="1:14" ht="62">
      <c r="A40" s="58" t="s">
        <v>840</v>
      </c>
      <c r="B40" s="58" t="s">
        <v>625</v>
      </c>
      <c r="C40" s="59" t="s">
        <v>693</v>
      </c>
      <c r="D40" s="61" t="s">
        <v>841</v>
      </c>
      <c r="E40" s="58" t="s">
        <v>694</v>
      </c>
      <c r="F40" s="58" t="s">
        <v>695</v>
      </c>
      <c r="G40" s="58" t="s">
        <v>726</v>
      </c>
      <c r="H40" s="58" t="s">
        <v>842</v>
      </c>
      <c r="I40" s="58"/>
      <c r="J40" s="58" t="s">
        <v>698</v>
      </c>
      <c r="K40" s="58" t="s">
        <v>843</v>
      </c>
      <c r="L40" s="58" t="s">
        <v>844</v>
      </c>
      <c r="M40" s="63" t="s">
        <v>777</v>
      </c>
      <c r="N40" s="58"/>
    </row>
    <row r="41" spans="1:14" ht="46.5">
      <c r="A41" s="58" t="s">
        <v>845</v>
      </c>
      <c r="B41" s="58" t="s">
        <v>625</v>
      </c>
      <c r="C41" s="59" t="s">
        <v>693</v>
      </c>
      <c r="D41" s="58" t="s">
        <v>846</v>
      </c>
      <c r="E41" s="58" t="s">
        <v>694</v>
      </c>
      <c r="F41" s="58" t="s">
        <v>695</v>
      </c>
      <c r="G41" s="58" t="s">
        <v>847</v>
      </c>
      <c r="H41" s="58" t="s">
        <v>837</v>
      </c>
      <c r="I41" s="58"/>
      <c r="J41" s="58" t="s">
        <v>698</v>
      </c>
      <c r="K41" s="58" t="s">
        <v>848</v>
      </c>
      <c r="L41" s="58" t="s">
        <v>849</v>
      </c>
      <c r="M41" s="63" t="s">
        <v>713</v>
      </c>
      <c r="N41" s="58"/>
    </row>
    <row r="42" spans="1:14" ht="46.5">
      <c r="A42" s="58" t="s">
        <v>850</v>
      </c>
      <c r="B42" s="58" t="s">
        <v>625</v>
      </c>
      <c r="C42" s="59" t="s">
        <v>693</v>
      </c>
      <c r="D42" s="61" t="s">
        <v>851</v>
      </c>
      <c r="E42" s="58" t="s">
        <v>694</v>
      </c>
      <c r="F42" s="58" t="s">
        <v>695</v>
      </c>
      <c r="G42" s="61" t="s">
        <v>726</v>
      </c>
      <c r="H42" s="58" t="s">
        <v>852</v>
      </c>
      <c r="I42" s="58"/>
      <c r="J42" s="58" t="s">
        <v>698</v>
      </c>
      <c r="K42" s="58" t="s">
        <v>853</v>
      </c>
      <c r="L42" s="58" t="s">
        <v>854</v>
      </c>
      <c r="M42" s="63" t="s">
        <v>855</v>
      </c>
      <c r="N42" s="58"/>
    </row>
    <row r="43" spans="1:14" ht="124">
      <c r="A43" s="58" t="s">
        <v>856</v>
      </c>
      <c r="B43" s="58" t="s">
        <v>625</v>
      </c>
      <c r="C43" s="59" t="s">
        <v>693</v>
      </c>
      <c r="D43" s="58" t="s">
        <v>857</v>
      </c>
      <c r="E43" s="58" t="s">
        <v>694</v>
      </c>
      <c r="F43" s="58" t="s">
        <v>695</v>
      </c>
      <c r="G43" s="58" t="s">
        <v>763</v>
      </c>
      <c r="H43" s="58" t="s">
        <v>858</v>
      </c>
      <c r="I43" s="58"/>
      <c r="J43" s="58" t="s">
        <v>698</v>
      </c>
      <c r="K43" s="58" t="s">
        <v>859</v>
      </c>
      <c r="L43" s="58" t="s">
        <v>860</v>
      </c>
      <c r="M43" s="63" t="s">
        <v>713</v>
      </c>
      <c r="N43" s="58"/>
    </row>
    <row r="44" spans="1:14" ht="139.5">
      <c r="A44" s="58" t="s">
        <v>861</v>
      </c>
      <c r="B44" s="58" t="s">
        <v>625</v>
      </c>
      <c r="C44" s="59" t="s">
        <v>693</v>
      </c>
      <c r="D44" s="58" t="s">
        <v>862</v>
      </c>
      <c r="E44" s="58" t="s">
        <v>694</v>
      </c>
      <c r="F44" s="58" t="s">
        <v>695</v>
      </c>
      <c r="G44" s="58" t="s">
        <v>763</v>
      </c>
      <c r="H44" s="58" t="s">
        <v>858</v>
      </c>
      <c r="I44" s="58"/>
      <c r="J44" s="58" t="s">
        <v>698</v>
      </c>
      <c r="K44" s="58" t="s">
        <v>863</v>
      </c>
      <c r="L44" s="58" t="s">
        <v>864</v>
      </c>
      <c r="M44" s="63" t="s">
        <v>713</v>
      </c>
      <c r="N44" s="58"/>
    </row>
    <row r="45" spans="1:14" ht="108.5">
      <c r="A45" s="66" t="s">
        <v>865</v>
      </c>
      <c r="B45" s="66" t="s">
        <v>625</v>
      </c>
      <c r="C45" s="67" t="s">
        <v>693</v>
      </c>
      <c r="D45" s="66" t="s">
        <v>866</v>
      </c>
      <c r="E45" s="66" t="s">
        <v>694</v>
      </c>
      <c r="F45" s="66" t="s">
        <v>695</v>
      </c>
      <c r="G45" s="66" t="s">
        <v>763</v>
      </c>
      <c r="H45" s="66" t="s">
        <v>867</v>
      </c>
      <c r="I45" s="66"/>
      <c r="J45" s="66" t="s">
        <v>698</v>
      </c>
      <c r="K45" s="66" t="s">
        <v>868</v>
      </c>
      <c r="L45" s="66" t="s">
        <v>869</v>
      </c>
      <c r="M45" s="68" t="s">
        <v>713</v>
      </c>
      <c r="N45" s="66"/>
    </row>
    <row r="46" spans="1:14" ht="124">
      <c r="A46" s="58" t="s">
        <v>870</v>
      </c>
      <c r="B46" s="58" t="s">
        <v>625</v>
      </c>
      <c r="C46" s="59" t="s">
        <v>693</v>
      </c>
      <c r="D46" s="58" t="s">
        <v>871</v>
      </c>
      <c r="E46" s="58" t="s">
        <v>694</v>
      </c>
      <c r="F46" s="58" t="s">
        <v>695</v>
      </c>
      <c r="G46" s="69" t="s">
        <v>763</v>
      </c>
      <c r="H46" s="58" t="s">
        <v>872</v>
      </c>
      <c r="I46" s="58"/>
      <c r="J46" s="58" t="s">
        <v>698</v>
      </c>
      <c r="K46" s="58" t="s">
        <v>873</v>
      </c>
      <c r="L46" s="58" t="s">
        <v>874</v>
      </c>
      <c r="M46" s="63" t="s">
        <v>713</v>
      </c>
      <c r="N46" s="58"/>
    </row>
    <row r="47" spans="1:14" ht="62">
      <c r="A47" s="58" t="s">
        <v>875</v>
      </c>
      <c r="B47" s="58" t="s">
        <v>625</v>
      </c>
      <c r="C47" s="59" t="s">
        <v>693</v>
      </c>
      <c r="D47" s="58" t="s">
        <v>876</v>
      </c>
      <c r="E47" s="58" t="s">
        <v>694</v>
      </c>
      <c r="F47" s="58" t="s">
        <v>695</v>
      </c>
      <c r="G47" s="58" t="s">
        <v>726</v>
      </c>
      <c r="H47" s="58" t="s">
        <v>877</v>
      </c>
      <c r="I47" s="58"/>
      <c r="J47" s="58" t="s">
        <v>698</v>
      </c>
      <c r="K47" s="58" t="s">
        <v>878</v>
      </c>
      <c r="L47" s="58" t="s">
        <v>879</v>
      </c>
      <c r="M47" s="63" t="s">
        <v>713</v>
      </c>
      <c r="N47" s="58"/>
    </row>
    <row r="48" spans="1:14" ht="62">
      <c r="A48" s="58" t="s">
        <v>880</v>
      </c>
      <c r="B48" s="58" t="s">
        <v>625</v>
      </c>
      <c r="C48" s="58" t="s">
        <v>693</v>
      </c>
      <c r="D48" s="58" t="s">
        <v>881</v>
      </c>
      <c r="E48" s="58" t="s">
        <v>694</v>
      </c>
      <c r="F48" s="58" t="s">
        <v>695</v>
      </c>
      <c r="G48" s="58" t="s">
        <v>696</v>
      </c>
      <c r="H48" s="58" t="s">
        <v>882</v>
      </c>
      <c r="I48" s="58"/>
      <c r="J48" s="58"/>
      <c r="K48" s="58" t="s">
        <v>883</v>
      </c>
      <c r="L48" s="58" t="s">
        <v>884</v>
      </c>
      <c r="M48" s="58" t="s">
        <v>885</v>
      </c>
      <c r="N48" s="58"/>
    </row>
    <row r="49" spans="1:14" ht="62">
      <c r="A49" s="58" t="s">
        <v>886</v>
      </c>
      <c r="B49" s="58" t="s">
        <v>625</v>
      </c>
      <c r="C49" s="58" t="s">
        <v>693</v>
      </c>
      <c r="D49" s="58" t="s">
        <v>881</v>
      </c>
      <c r="E49" s="58" t="s">
        <v>694</v>
      </c>
      <c r="F49" s="58" t="s">
        <v>695</v>
      </c>
      <c r="G49" s="58" t="s">
        <v>696</v>
      </c>
      <c r="H49" s="58" t="s">
        <v>887</v>
      </c>
      <c r="I49" s="58"/>
      <c r="J49" s="58"/>
      <c r="K49" s="58" t="s">
        <v>883</v>
      </c>
      <c r="L49" s="58" t="s">
        <v>884</v>
      </c>
      <c r="M49" s="58" t="s">
        <v>885</v>
      </c>
      <c r="N49" s="58"/>
    </row>
    <row r="50" spans="1:14" ht="62">
      <c r="A50" s="58" t="s">
        <v>888</v>
      </c>
      <c r="B50" s="58" t="s">
        <v>625</v>
      </c>
      <c r="C50" s="58" t="s">
        <v>693</v>
      </c>
      <c r="D50" s="58" t="s">
        <v>881</v>
      </c>
      <c r="E50" s="58" t="s">
        <v>694</v>
      </c>
      <c r="F50" s="58" t="s">
        <v>695</v>
      </c>
      <c r="G50" s="58" t="s">
        <v>696</v>
      </c>
      <c r="H50" s="58" t="s">
        <v>889</v>
      </c>
      <c r="I50" s="58"/>
      <c r="J50" s="58"/>
      <c r="K50" s="58" t="s">
        <v>883</v>
      </c>
      <c r="L50" s="58" t="s">
        <v>884</v>
      </c>
      <c r="M50" s="58" t="s">
        <v>885</v>
      </c>
      <c r="N50" s="58"/>
    </row>
    <row r="51" spans="1:14" ht="62">
      <c r="A51" s="58" t="s">
        <v>890</v>
      </c>
      <c r="B51" s="58" t="s">
        <v>625</v>
      </c>
      <c r="C51" s="58" t="s">
        <v>693</v>
      </c>
      <c r="D51" s="58" t="s">
        <v>881</v>
      </c>
      <c r="E51" s="58" t="s">
        <v>694</v>
      </c>
      <c r="F51" s="58" t="s">
        <v>695</v>
      </c>
      <c r="G51" s="58" t="s">
        <v>696</v>
      </c>
      <c r="H51" s="58" t="s">
        <v>887</v>
      </c>
      <c r="I51" s="58"/>
      <c r="J51" s="58"/>
      <c r="K51" s="58" t="s">
        <v>883</v>
      </c>
      <c r="L51" s="58" t="s">
        <v>884</v>
      </c>
      <c r="M51" s="58" t="s">
        <v>885</v>
      </c>
      <c r="N51" s="58"/>
    </row>
    <row r="52" spans="1:14" ht="31">
      <c r="A52" s="58" t="s">
        <v>891</v>
      </c>
      <c r="B52" s="58" t="s">
        <v>625</v>
      </c>
      <c r="C52" s="58" t="s">
        <v>693</v>
      </c>
      <c r="D52" s="58" t="s">
        <v>881</v>
      </c>
      <c r="E52" s="58" t="s">
        <v>694</v>
      </c>
      <c r="F52" s="58" t="s">
        <v>695</v>
      </c>
      <c r="G52" s="64" t="s">
        <v>754</v>
      </c>
      <c r="H52" s="58" t="s">
        <v>892</v>
      </c>
      <c r="I52" s="58"/>
      <c r="J52" s="58"/>
      <c r="K52" s="58" t="s">
        <v>893</v>
      </c>
      <c r="L52" s="58"/>
      <c r="M52" s="58" t="s">
        <v>885</v>
      </c>
      <c r="N52" s="58"/>
    </row>
    <row r="53" spans="1:14" ht="46.5">
      <c r="A53" s="58" t="s">
        <v>894</v>
      </c>
      <c r="B53" s="58" t="s">
        <v>625</v>
      </c>
      <c r="C53" s="58" t="s">
        <v>693</v>
      </c>
      <c r="D53" s="61" t="s">
        <v>895</v>
      </c>
      <c r="E53" s="58" t="s">
        <v>694</v>
      </c>
      <c r="F53" s="58" t="s">
        <v>695</v>
      </c>
      <c r="G53" s="70" t="s">
        <v>896</v>
      </c>
      <c r="H53" s="58" t="s">
        <v>867</v>
      </c>
      <c r="I53" s="58"/>
      <c r="J53" s="58"/>
      <c r="K53" s="58" t="s">
        <v>897</v>
      </c>
      <c r="L53" s="58" t="s">
        <v>898</v>
      </c>
      <c r="M53" s="63" t="s">
        <v>720</v>
      </c>
      <c r="N53" s="58"/>
    </row>
    <row r="54" spans="1:14" ht="62">
      <c r="A54" s="71" t="s">
        <v>899</v>
      </c>
      <c r="B54" s="71" t="s">
        <v>625</v>
      </c>
      <c r="C54" s="71" t="s">
        <v>693</v>
      </c>
      <c r="D54" s="71" t="s">
        <v>900</v>
      </c>
      <c r="E54" s="71" t="s">
        <v>694</v>
      </c>
      <c r="F54" s="71" t="s">
        <v>695</v>
      </c>
      <c r="G54" s="64" t="s">
        <v>726</v>
      </c>
      <c r="H54" s="58" t="s">
        <v>901</v>
      </c>
      <c r="I54" s="58"/>
      <c r="J54" s="58"/>
      <c r="K54" s="58" t="s">
        <v>902</v>
      </c>
      <c r="L54" s="58" t="s">
        <v>903</v>
      </c>
      <c r="M54" s="58" t="s">
        <v>885</v>
      </c>
      <c r="N54" s="58"/>
    </row>
    <row r="55" spans="1:14" ht="31">
      <c r="A55" s="71" t="s">
        <v>904</v>
      </c>
      <c r="B55" s="71" t="s">
        <v>625</v>
      </c>
      <c r="C55" s="71" t="s">
        <v>693</v>
      </c>
      <c r="D55" s="71" t="s">
        <v>905</v>
      </c>
      <c r="E55" s="71" t="s">
        <v>694</v>
      </c>
      <c r="F55" s="71" t="s">
        <v>906</v>
      </c>
      <c r="G55" s="71"/>
      <c r="H55" s="58"/>
      <c r="I55" s="58"/>
      <c r="J55" s="58"/>
      <c r="K55" s="58" t="s">
        <v>907</v>
      </c>
      <c r="L55" s="58"/>
      <c r="M55" s="58" t="s">
        <v>908</v>
      </c>
      <c r="N55" s="58"/>
    </row>
    <row r="56" spans="1:14" ht="108.5">
      <c r="A56" s="58" t="s">
        <v>909</v>
      </c>
      <c r="B56" s="58" t="s">
        <v>625</v>
      </c>
      <c r="C56" s="58" t="s">
        <v>693</v>
      </c>
      <c r="D56" s="65" t="s">
        <v>910</v>
      </c>
      <c r="E56" s="58" t="s">
        <v>694</v>
      </c>
      <c r="F56" s="58" t="s">
        <v>695</v>
      </c>
      <c r="G56" s="61" t="s">
        <v>715</v>
      </c>
      <c r="H56" s="58" t="s">
        <v>911</v>
      </c>
      <c r="I56" s="58"/>
      <c r="J56" s="58"/>
      <c r="K56" s="58" t="s">
        <v>912</v>
      </c>
      <c r="L56" s="58" t="s">
        <v>913</v>
      </c>
      <c r="M56" s="63" t="s">
        <v>713</v>
      </c>
      <c r="N56" s="58"/>
    </row>
    <row r="57" spans="1:14" ht="46.5">
      <c r="A57" s="58" t="s">
        <v>914</v>
      </c>
      <c r="B57" s="58" t="s">
        <v>625</v>
      </c>
      <c r="C57" s="58" t="s">
        <v>693</v>
      </c>
      <c r="D57" s="58" t="s">
        <v>915</v>
      </c>
      <c r="E57" s="58" t="s">
        <v>694</v>
      </c>
      <c r="F57" s="58" t="s">
        <v>916</v>
      </c>
      <c r="G57" s="70" t="s">
        <v>917</v>
      </c>
      <c r="H57" s="58"/>
      <c r="I57" s="58"/>
      <c r="J57" s="58"/>
      <c r="K57" s="58" t="s">
        <v>918</v>
      </c>
      <c r="L57" s="58" t="s">
        <v>919</v>
      </c>
      <c r="M57" s="58"/>
      <c r="N57" s="58"/>
    </row>
    <row r="58" spans="1:14" ht="46.5">
      <c r="A58" s="58" t="s">
        <v>920</v>
      </c>
      <c r="B58" s="58" t="s">
        <v>625</v>
      </c>
      <c r="C58" s="58" t="s">
        <v>693</v>
      </c>
      <c r="D58" s="58" t="s">
        <v>921</v>
      </c>
      <c r="E58" s="58" t="s">
        <v>694</v>
      </c>
      <c r="F58" s="58" t="s">
        <v>695</v>
      </c>
      <c r="G58" s="70" t="s">
        <v>922</v>
      </c>
      <c r="H58" s="58"/>
      <c r="I58" s="58"/>
      <c r="J58" s="58"/>
      <c r="K58" s="58"/>
      <c r="L58" s="58" t="s">
        <v>923</v>
      </c>
      <c r="M58" s="58"/>
      <c r="N58" s="58"/>
    </row>
    <row r="59" spans="1:14" ht="31">
      <c r="A59" s="72" t="s">
        <v>662</v>
      </c>
      <c r="B59" s="72" t="s">
        <v>625</v>
      </c>
      <c r="C59" s="72" t="s">
        <v>693</v>
      </c>
      <c r="D59" s="72" t="s">
        <v>663</v>
      </c>
      <c r="E59" s="72" t="s">
        <v>694</v>
      </c>
      <c r="F59" s="72" t="s">
        <v>695</v>
      </c>
      <c r="G59" s="73" t="s">
        <v>721</v>
      </c>
      <c r="H59" s="58" t="s">
        <v>924</v>
      </c>
      <c r="I59" s="58"/>
      <c r="J59" s="58"/>
      <c r="K59" s="72" t="s">
        <v>925</v>
      </c>
      <c r="L59" s="72" t="s">
        <v>926</v>
      </c>
      <c r="M59" s="58" t="s">
        <v>713</v>
      </c>
      <c r="N59" s="58"/>
    </row>
    <row r="60" spans="1:14" ht="31">
      <c r="A60" s="58" t="s">
        <v>927</v>
      </c>
      <c r="B60" s="58" t="s">
        <v>625</v>
      </c>
      <c r="C60" s="58" t="s">
        <v>693</v>
      </c>
      <c r="D60" s="58"/>
      <c r="E60" s="58" t="s">
        <v>694</v>
      </c>
      <c r="F60" s="58" t="s">
        <v>916</v>
      </c>
      <c r="G60" s="58" t="s">
        <v>927</v>
      </c>
      <c r="H60" s="58"/>
      <c r="I60" s="58"/>
      <c r="J60" s="58"/>
      <c r="K60" s="58" t="s">
        <v>925</v>
      </c>
      <c r="L60" s="58" t="s">
        <v>926</v>
      </c>
      <c r="M60" s="58"/>
      <c r="N60" s="58"/>
    </row>
    <row r="61" spans="1:14" ht="31">
      <c r="A61" s="58" t="s">
        <v>928</v>
      </c>
      <c r="B61" s="58" t="s">
        <v>625</v>
      </c>
      <c r="C61" s="58" t="s">
        <v>693</v>
      </c>
      <c r="D61" s="58"/>
      <c r="E61" s="58" t="s">
        <v>694</v>
      </c>
      <c r="F61" s="58" t="s">
        <v>916</v>
      </c>
      <c r="G61" s="58" t="s">
        <v>928</v>
      </c>
      <c r="H61" s="58"/>
      <c r="I61" s="58"/>
      <c r="J61" s="58"/>
      <c r="K61" s="58" t="s">
        <v>925</v>
      </c>
      <c r="L61" s="58" t="s">
        <v>926</v>
      </c>
      <c r="M61" s="58"/>
      <c r="N61" s="58"/>
    </row>
    <row r="62" spans="1:14" ht="31">
      <c r="A62" s="58" t="s">
        <v>929</v>
      </c>
      <c r="B62" s="58" t="s">
        <v>625</v>
      </c>
      <c r="C62" s="58" t="s">
        <v>693</v>
      </c>
      <c r="D62" s="58"/>
      <c r="E62" s="58" t="s">
        <v>694</v>
      </c>
      <c r="F62" s="58" t="s">
        <v>916</v>
      </c>
      <c r="G62" s="58" t="s">
        <v>929</v>
      </c>
      <c r="H62" s="58"/>
      <c r="I62" s="58"/>
      <c r="J62" s="58"/>
      <c r="K62" s="58" t="s">
        <v>925</v>
      </c>
      <c r="L62" s="58" t="s">
        <v>926</v>
      </c>
      <c r="M62" s="58"/>
      <c r="N62" s="58"/>
    </row>
    <row r="63" spans="1:14" ht="31">
      <c r="A63" s="58" t="s">
        <v>930</v>
      </c>
      <c r="B63" s="58" t="s">
        <v>625</v>
      </c>
      <c r="C63" s="58" t="s">
        <v>693</v>
      </c>
      <c r="D63" s="58"/>
      <c r="E63" s="58" t="s">
        <v>694</v>
      </c>
      <c r="F63" s="58" t="s">
        <v>916</v>
      </c>
      <c r="G63" s="58" t="s">
        <v>930</v>
      </c>
      <c r="H63" s="58"/>
      <c r="I63" s="58"/>
      <c r="J63" s="58"/>
      <c r="K63" s="58" t="s">
        <v>925</v>
      </c>
      <c r="L63" s="58" t="s">
        <v>926</v>
      </c>
      <c r="M63" s="58"/>
      <c r="N63" s="58"/>
    </row>
    <row r="64" spans="1:14" ht="31">
      <c r="A64" s="58" t="s">
        <v>931</v>
      </c>
      <c r="B64" s="58" t="s">
        <v>625</v>
      </c>
      <c r="C64" s="58" t="s">
        <v>693</v>
      </c>
      <c r="D64" s="58"/>
      <c r="E64" s="58" t="s">
        <v>694</v>
      </c>
      <c r="F64" s="58" t="s">
        <v>916</v>
      </c>
      <c r="G64" s="58" t="s">
        <v>931</v>
      </c>
      <c r="H64" s="58"/>
      <c r="I64" s="58"/>
      <c r="J64" s="58"/>
      <c r="K64" s="58" t="s">
        <v>925</v>
      </c>
      <c r="L64" s="58" t="s">
        <v>926</v>
      </c>
      <c r="M64" s="58"/>
      <c r="N64" s="58"/>
    </row>
    <row r="65" spans="1:14" ht="31">
      <c r="A65" s="58" t="s">
        <v>932</v>
      </c>
      <c r="B65" s="58" t="s">
        <v>625</v>
      </c>
      <c r="C65" s="58" t="s">
        <v>693</v>
      </c>
      <c r="D65" s="58"/>
      <c r="E65" s="58" t="s">
        <v>694</v>
      </c>
      <c r="F65" s="58" t="s">
        <v>916</v>
      </c>
      <c r="G65" s="58" t="s">
        <v>932</v>
      </c>
      <c r="H65" s="58"/>
      <c r="I65" s="58"/>
      <c r="J65" s="58"/>
      <c r="K65" s="58" t="s">
        <v>925</v>
      </c>
      <c r="L65" s="58" t="s">
        <v>926</v>
      </c>
      <c r="M65" s="58"/>
      <c r="N65" s="58"/>
    </row>
    <row r="66" spans="1:14" ht="31">
      <c r="A66" s="58" t="s">
        <v>933</v>
      </c>
      <c r="B66" s="58" t="s">
        <v>625</v>
      </c>
      <c r="C66" s="58" t="s">
        <v>693</v>
      </c>
      <c r="D66" s="58"/>
      <c r="E66" s="58" t="s">
        <v>694</v>
      </c>
      <c r="F66" s="58" t="s">
        <v>916</v>
      </c>
      <c r="G66" s="58" t="s">
        <v>933</v>
      </c>
      <c r="H66" s="58"/>
      <c r="I66" s="58"/>
      <c r="J66" s="58"/>
      <c r="K66" s="58" t="s">
        <v>925</v>
      </c>
      <c r="L66" s="58" t="s">
        <v>926</v>
      </c>
      <c r="M66" s="58"/>
      <c r="N66" s="58"/>
    </row>
    <row r="67" spans="1:14" ht="46.5">
      <c r="A67" s="58" t="s">
        <v>934</v>
      </c>
      <c r="B67" s="58" t="s">
        <v>625</v>
      </c>
      <c r="C67" s="58" t="s">
        <v>693</v>
      </c>
      <c r="D67" s="58" t="s">
        <v>935</v>
      </c>
      <c r="E67" s="58" t="s">
        <v>694</v>
      </c>
      <c r="F67" s="58" t="s">
        <v>916</v>
      </c>
      <c r="G67" s="58" t="s">
        <v>934</v>
      </c>
      <c r="H67" s="58"/>
      <c r="I67" s="58"/>
      <c r="J67" s="58"/>
      <c r="K67" s="58" t="s">
        <v>925</v>
      </c>
      <c r="L67" s="58" t="s">
        <v>926</v>
      </c>
      <c r="M67" s="58"/>
      <c r="N67" s="58"/>
    </row>
    <row r="68" spans="1:14" ht="77.5">
      <c r="A68" s="58" t="s">
        <v>936</v>
      </c>
      <c r="B68" s="58" t="s">
        <v>625</v>
      </c>
      <c r="C68" s="58" t="s">
        <v>693</v>
      </c>
      <c r="D68" s="58" t="s">
        <v>937</v>
      </c>
      <c r="E68" s="58" t="s">
        <v>694</v>
      </c>
      <c r="F68" s="58" t="s">
        <v>916</v>
      </c>
      <c r="G68" s="58" t="s">
        <v>936</v>
      </c>
      <c r="H68" s="58"/>
      <c r="I68" s="58"/>
      <c r="J68" s="58"/>
      <c r="K68" s="58" t="s">
        <v>925</v>
      </c>
      <c r="L68" s="58" t="s">
        <v>926</v>
      </c>
      <c r="M68" s="58"/>
      <c r="N68" s="58"/>
    </row>
    <row r="69" spans="1:14" ht="108.5">
      <c r="A69" s="58" t="s">
        <v>389</v>
      </c>
      <c r="B69" s="58" t="s">
        <v>625</v>
      </c>
      <c r="C69" s="58" t="s">
        <v>693</v>
      </c>
      <c r="D69" s="65" t="s">
        <v>634</v>
      </c>
      <c r="E69" s="58" t="s">
        <v>694</v>
      </c>
      <c r="F69" s="58" t="s">
        <v>695</v>
      </c>
      <c r="G69" s="64" t="s">
        <v>715</v>
      </c>
      <c r="H69" s="58" t="s">
        <v>938</v>
      </c>
      <c r="I69" s="58"/>
      <c r="J69" s="58"/>
      <c r="K69" s="58" t="s">
        <v>912</v>
      </c>
      <c r="L69" s="58" t="s">
        <v>913</v>
      </c>
      <c r="M69" s="63" t="s">
        <v>939</v>
      </c>
      <c r="N69" s="58"/>
    </row>
    <row r="70" spans="1:14" ht="46.5">
      <c r="A70" s="58" t="s">
        <v>677</v>
      </c>
      <c r="B70" s="58" t="s">
        <v>625</v>
      </c>
      <c r="C70" s="58" t="s">
        <v>693</v>
      </c>
      <c r="D70" s="58" t="s">
        <v>678</v>
      </c>
      <c r="E70" s="58" t="s">
        <v>694</v>
      </c>
      <c r="F70" s="58" t="s">
        <v>695</v>
      </c>
      <c r="G70" s="58" t="s">
        <v>696</v>
      </c>
      <c r="H70" s="58" t="s">
        <v>940</v>
      </c>
      <c r="I70" s="58"/>
      <c r="J70" s="58"/>
      <c r="K70" s="58" t="s">
        <v>941</v>
      </c>
      <c r="L70" s="58" t="s">
        <v>942</v>
      </c>
      <c r="M70" s="63" t="s">
        <v>777</v>
      </c>
      <c r="N70" s="58"/>
    </row>
    <row r="71" spans="1:14" ht="46.5">
      <c r="A71" s="58" t="s">
        <v>943</v>
      </c>
      <c r="B71" s="58" t="s">
        <v>625</v>
      </c>
      <c r="C71" s="58" t="s">
        <v>693</v>
      </c>
      <c r="D71" s="58" t="s">
        <v>944</v>
      </c>
      <c r="E71" s="58" t="s">
        <v>694</v>
      </c>
      <c r="F71" s="58" t="s">
        <v>695</v>
      </c>
      <c r="G71" s="58" t="s">
        <v>696</v>
      </c>
      <c r="H71" s="58" t="s">
        <v>945</v>
      </c>
      <c r="I71" s="58"/>
      <c r="J71" s="58"/>
      <c r="K71" s="58" t="s">
        <v>946</v>
      </c>
      <c r="L71" s="58" t="s">
        <v>947</v>
      </c>
      <c r="M71" s="63" t="s">
        <v>777</v>
      </c>
      <c r="N71" s="58"/>
    </row>
    <row r="72" spans="1:14" ht="46.5">
      <c r="A72" s="58" t="s">
        <v>948</v>
      </c>
      <c r="B72" s="58" t="s">
        <v>625</v>
      </c>
      <c r="C72" s="58" t="s">
        <v>693</v>
      </c>
      <c r="D72" s="58" t="s">
        <v>949</v>
      </c>
      <c r="E72" s="58" t="s">
        <v>694</v>
      </c>
      <c r="F72" s="58" t="s">
        <v>695</v>
      </c>
      <c r="G72" s="58" t="s">
        <v>696</v>
      </c>
      <c r="H72" s="58"/>
      <c r="I72" s="58"/>
      <c r="J72" s="59"/>
      <c r="K72" s="58" t="s">
        <v>950</v>
      </c>
      <c r="L72" s="58" t="s">
        <v>951</v>
      </c>
      <c r="M72" s="58" t="s">
        <v>885</v>
      </c>
      <c r="N72" s="58"/>
    </row>
    <row r="73" spans="1:14" ht="46.5">
      <c r="A73" s="58" t="s">
        <v>952</v>
      </c>
      <c r="B73" s="58" t="s">
        <v>625</v>
      </c>
      <c r="C73" s="58" t="s">
        <v>693</v>
      </c>
      <c r="D73" s="58" t="s">
        <v>953</v>
      </c>
      <c r="E73" s="58" t="s">
        <v>694</v>
      </c>
      <c r="F73" s="58" t="s">
        <v>695</v>
      </c>
      <c r="G73" s="58" t="s">
        <v>696</v>
      </c>
      <c r="H73" s="58"/>
      <c r="I73" s="58"/>
      <c r="J73" s="58" t="s">
        <v>698</v>
      </c>
      <c r="K73" s="58" t="s">
        <v>954</v>
      </c>
      <c r="L73" s="58" t="s">
        <v>955</v>
      </c>
      <c r="M73" s="58" t="s">
        <v>777</v>
      </c>
      <c r="N73" s="58"/>
    </row>
    <row r="74" spans="1:14" ht="46.5">
      <c r="A74" s="58" t="s">
        <v>956</v>
      </c>
      <c r="B74" s="58" t="s">
        <v>625</v>
      </c>
      <c r="C74" s="58" t="s">
        <v>693</v>
      </c>
      <c r="D74" s="58" t="s">
        <v>921</v>
      </c>
      <c r="E74" s="58" t="s">
        <v>694</v>
      </c>
      <c r="F74" s="58" t="s">
        <v>695</v>
      </c>
      <c r="G74" s="70" t="s">
        <v>957</v>
      </c>
      <c r="H74" s="58"/>
      <c r="I74" s="58"/>
      <c r="J74" s="58"/>
      <c r="K74" s="58"/>
      <c r="L74" s="58" t="s">
        <v>958</v>
      </c>
      <c r="M74" s="58"/>
      <c r="N74" s="58"/>
    </row>
    <row r="75" spans="1:14" ht="62">
      <c r="A75" s="74" t="s">
        <v>671</v>
      </c>
      <c r="B75" s="58" t="s">
        <v>625</v>
      </c>
      <c r="C75" s="75" t="s">
        <v>693</v>
      </c>
      <c r="D75" s="74" t="s">
        <v>672</v>
      </c>
      <c r="E75" s="58" t="s">
        <v>694</v>
      </c>
      <c r="F75" s="58" t="s">
        <v>695</v>
      </c>
      <c r="G75" s="74" t="s">
        <v>959</v>
      </c>
      <c r="H75" s="74" t="s">
        <v>960</v>
      </c>
      <c r="I75" s="74" t="s">
        <v>961</v>
      </c>
      <c r="J75" s="58" t="s">
        <v>698</v>
      </c>
      <c r="K75" s="58" t="s">
        <v>962</v>
      </c>
      <c r="L75" s="58" t="s">
        <v>963</v>
      </c>
      <c r="M75" s="58" t="s">
        <v>964</v>
      </c>
      <c r="N75" s="58"/>
    </row>
    <row r="76" spans="1:14" ht="62">
      <c r="A76" s="74" t="s">
        <v>674</v>
      </c>
      <c r="B76" s="58" t="s">
        <v>625</v>
      </c>
      <c r="C76" s="75" t="s">
        <v>693</v>
      </c>
      <c r="D76" s="74" t="s">
        <v>672</v>
      </c>
      <c r="E76" s="58" t="s">
        <v>694</v>
      </c>
      <c r="F76" s="58" t="s">
        <v>695</v>
      </c>
      <c r="G76" s="74" t="s">
        <v>959</v>
      </c>
      <c r="H76" s="74" t="s">
        <v>965</v>
      </c>
      <c r="I76" s="74" t="s">
        <v>961</v>
      </c>
      <c r="J76" s="58" t="s">
        <v>698</v>
      </c>
      <c r="K76" s="58" t="s">
        <v>966</v>
      </c>
      <c r="L76" s="58" t="s">
        <v>967</v>
      </c>
      <c r="M76" s="58" t="s">
        <v>964</v>
      </c>
      <c r="N76" s="76"/>
    </row>
    <row r="77" spans="1:14" ht="62">
      <c r="A77" s="74" t="s">
        <v>968</v>
      </c>
      <c r="B77" s="58" t="s">
        <v>625</v>
      </c>
      <c r="C77" s="75" t="s">
        <v>693</v>
      </c>
      <c r="D77" s="74" t="s">
        <v>969</v>
      </c>
      <c r="E77" s="58" t="s">
        <v>694</v>
      </c>
      <c r="F77" s="58" t="s">
        <v>695</v>
      </c>
      <c r="G77" s="74" t="s">
        <v>959</v>
      </c>
      <c r="H77" s="74" t="s">
        <v>965</v>
      </c>
      <c r="I77" s="74"/>
      <c r="J77" s="58" t="s">
        <v>698</v>
      </c>
      <c r="K77" s="58" t="s">
        <v>970</v>
      </c>
      <c r="L77" s="58" t="s">
        <v>971</v>
      </c>
      <c r="M77" s="58" t="s">
        <v>964</v>
      </c>
      <c r="N77" s="76"/>
    </row>
    <row r="78" spans="1:14" ht="62">
      <c r="A78" s="74" t="s">
        <v>972</v>
      </c>
      <c r="B78" s="58" t="s">
        <v>625</v>
      </c>
      <c r="C78" s="75" t="s">
        <v>693</v>
      </c>
      <c r="D78" s="74" t="s">
        <v>969</v>
      </c>
      <c r="E78" s="58" t="s">
        <v>694</v>
      </c>
      <c r="F78" s="58" t="s">
        <v>695</v>
      </c>
      <c r="G78" s="74" t="s">
        <v>959</v>
      </c>
      <c r="H78" s="74" t="s">
        <v>965</v>
      </c>
      <c r="I78" s="74"/>
      <c r="J78" s="58" t="s">
        <v>698</v>
      </c>
      <c r="K78" s="58" t="s">
        <v>973</v>
      </c>
      <c r="L78" s="58" t="s">
        <v>974</v>
      </c>
      <c r="M78" s="58" t="s">
        <v>964</v>
      </c>
      <c r="N78" s="76"/>
    </row>
    <row r="79" spans="1:14" ht="62">
      <c r="A79" s="74" t="s">
        <v>975</v>
      </c>
      <c r="B79" s="58" t="s">
        <v>625</v>
      </c>
      <c r="C79" s="75" t="s">
        <v>693</v>
      </c>
      <c r="D79" s="74" t="s">
        <v>976</v>
      </c>
      <c r="E79" s="58" t="s">
        <v>694</v>
      </c>
      <c r="F79" s="58" t="s">
        <v>695</v>
      </c>
      <c r="G79" s="74" t="s">
        <v>959</v>
      </c>
      <c r="H79" s="74" t="s">
        <v>965</v>
      </c>
      <c r="I79" s="74"/>
      <c r="J79" s="58" t="s">
        <v>698</v>
      </c>
      <c r="K79" s="58" t="s">
        <v>977</v>
      </c>
      <c r="L79" s="58" t="s">
        <v>978</v>
      </c>
      <c r="M79" s="58" t="s">
        <v>964</v>
      </c>
      <c r="N79" s="76"/>
    </row>
    <row r="80" spans="1:14" ht="46.5">
      <c r="A80" s="74" t="s">
        <v>979</v>
      </c>
      <c r="B80" s="58" t="s">
        <v>625</v>
      </c>
      <c r="C80" s="75" t="s">
        <v>693</v>
      </c>
      <c r="D80" s="74" t="s">
        <v>980</v>
      </c>
      <c r="E80" s="58" t="s">
        <v>694</v>
      </c>
      <c r="F80" s="58" t="s">
        <v>695</v>
      </c>
      <c r="G80" s="74" t="s">
        <v>959</v>
      </c>
      <c r="H80" s="74" t="s">
        <v>981</v>
      </c>
      <c r="I80" s="74"/>
      <c r="J80" s="58" t="s">
        <v>698</v>
      </c>
      <c r="K80" s="58" t="s">
        <v>982</v>
      </c>
      <c r="L80" s="58" t="s">
        <v>983</v>
      </c>
      <c r="M80" s="58" t="s">
        <v>964</v>
      </c>
      <c r="N80" s="76"/>
    </row>
    <row r="81" spans="1:14" ht="46.5">
      <c r="A81" s="74" t="s">
        <v>984</v>
      </c>
      <c r="B81" s="58" t="s">
        <v>625</v>
      </c>
      <c r="C81" s="75" t="s">
        <v>693</v>
      </c>
      <c r="D81" s="74" t="s">
        <v>985</v>
      </c>
      <c r="E81" s="58" t="s">
        <v>694</v>
      </c>
      <c r="F81" s="58" t="s">
        <v>695</v>
      </c>
      <c r="G81" s="74" t="s">
        <v>959</v>
      </c>
      <c r="H81" s="74" t="s">
        <v>981</v>
      </c>
      <c r="I81" s="74"/>
      <c r="J81" s="58" t="s">
        <v>698</v>
      </c>
      <c r="K81" s="58" t="s">
        <v>986</v>
      </c>
      <c r="L81" s="58" t="s">
        <v>987</v>
      </c>
      <c r="M81" s="58" t="s">
        <v>964</v>
      </c>
      <c r="N81" s="76"/>
    </row>
    <row r="82" spans="1:14" ht="46.5">
      <c r="A82" s="74" t="s">
        <v>988</v>
      </c>
      <c r="B82" s="58" t="s">
        <v>625</v>
      </c>
      <c r="C82" s="75" t="s">
        <v>693</v>
      </c>
      <c r="D82" s="74" t="s">
        <v>980</v>
      </c>
      <c r="E82" s="58" t="s">
        <v>694</v>
      </c>
      <c r="F82" s="58" t="s">
        <v>695</v>
      </c>
      <c r="G82" s="74" t="s">
        <v>959</v>
      </c>
      <c r="H82" s="74" t="s">
        <v>981</v>
      </c>
      <c r="I82" s="74"/>
      <c r="J82" s="58" t="s">
        <v>698</v>
      </c>
      <c r="K82" s="58" t="s">
        <v>989</v>
      </c>
      <c r="L82" s="58" t="s">
        <v>990</v>
      </c>
      <c r="M82" s="58" t="s">
        <v>964</v>
      </c>
      <c r="N82" s="76"/>
    </row>
    <row r="83" spans="1:14" ht="93">
      <c r="A83" s="74" t="s">
        <v>991</v>
      </c>
      <c r="B83" s="58" t="s">
        <v>625</v>
      </c>
      <c r="C83" s="75" t="s">
        <v>693</v>
      </c>
      <c r="D83" s="74" t="s">
        <v>992</v>
      </c>
      <c r="E83" s="58" t="s">
        <v>694</v>
      </c>
      <c r="F83" s="58" t="s">
        <v>695</v>
      </c>
      <c r="G83" s="74" t="s">
        <v>959</v>
      </c>
      <c r="H83" s="74" t="s">
        <v>993</v>
      </c>
      <c r="I83" s="74" t="s">
        <v>994</v>
      </c>
      <c r="J83" s="55" t="s">
        <v>698</v>
      </c>
      <c r="K83" s="58" t="s">
        <v>995</v>
      </c>
      <c r="L83" s="58" t="s">
        <v>996</v>
      </c>
      <c r="M83" s="58" t="s">
        <v>964</v>
      </c>
      <c r="N83" s="76"/>
    </row>
    <row r="84" spans="1:14" ht="46.5">
      <c r="A84" s="74" t="s">
        <v>997</v>
      </c>
      <c r="B84" s="58" t="s">
        <v>625</v>
      </c>
      <c r="C84" s="75" t="s">
        <v>693</v>
      </c>
      <c r="D84" s="74" t="s">
        <v>998</v>
      </c>
      <c r="E84" s="58" t="s">
        <v>694</v>
      </c>
      <c r="F84" s="58" t="s">
        <v>695</v>
      </c>
      <c r="G84" s="74" t="s">
        <v>999</v>
      </c>
      <c r="H84" s="74" t="s">
        <v>993</v>
      </c>
      <c r="I84" s="74" t="s">
        <v>1000</v>
      </c>
      <c r="J84" s="55" t="s">
        <v>698</v>
      </c>
      <c r="K84" s="58" t="s">
        <v>1001</v>
      </c>
      <c r="L84" s="58" t="s">
        <v>1002</v>
      </c>
      <c r="M84" s="58" t="s">
        <v>737</v>
      </c>
      <c r="N84" s="76"/>
    </row>
    <row r="85" spans="1:14" ht="46.5">
      <c r="A85" s="74" t="s">
        <v>1003</v>
      </c>
      <c r="B85" s="58" t="s">
        <v>625</v>
      </c>
      <c r="C85" s="75" t="s">
        <v>693</v>
      </c>
      <c r="D85" s="74" t="s">
        <v>1004</v>
      </c>
      <c r="E85" s="58" t="s">
        <v>694</v>
      </c>
      <c r="F85" s="58" t="s">
        <v>916</v>
      </c>
      <c r="G85" s="74" t="s">
        <v>1005</v>
      </c>
      <c r="H85" s="74" t="s">
        <v>1006</v>
      </c>
      <c r="I85" s="74" t="s">
        <v>1007</v>
      </c>
      <c r="J85" s="55" t="s">
        <v>698</v>
      </c>
      <c r="K85" s="58" t="s">
        <v>1008</v>
      </c>
      <c r="L85" s="58" t="s">
        <v>1009</v>
      </c>
      <c r="M85" s="58" t="s">
        <v>737</v>
      </c>
      <c r="N85" s="76"/>
    </row>
    <row r="86" spans="1:14" ht="46.5">
      <c r="A86" s="74" t="s">
        <v>1010</v>
      </c>
      <c r="B86" s="58" t="s">
        <v>625</v>
      </c>
      <c r="C86" s="75" t="s">
        <v>693</v>
      </c>
      <c r="D86" s="74" t="s">
        <v>1011</v>
      </c>
      <c r="E86" s="58" t="s">
        <v>694</v>
      </c>
      <c r="F86" s="58" t="s">
        <v>916</v>
      </c>
      <c r="G86" s="74" t="s">
        <v>1005</v>
      </c>
      <c r="H86" s="74" t="s">
        <v>1006</v>
      </c>
      <c r="I86" s="74" t="s">
        <v>1007</v>
      </c>
      <c r="J86" s="55" t="s">
        <v>698</v>
      </c>
      <c r="K86" s="58" t="s">
        <v>1012</v>
      </c>
      <c r="L86" s="58" t="s">
        <v>1013</v>
      </c>
      <c r="M86" s="58" t="s">
        <v>737</v>
      </c>
      <c r="N86" s="76"/>
    </row>
    <row r="87" spans="1:14" ht="46.5">
      <c r="A87" s="76" t="s">
        <v>1014</v>
      </c>
      <c r="B87" s="58" t="s">
        <v>625</v>
      </c>
      <c r="C87" s="58" t="s">
        <v>693</v>
      </c>
      <c r="D87" s="58" t="s">
        <v>1015</v>
      </c>
      <c r="E87" s="58" t="s">
        <v>694</v>
      </c>
      <c r="F87" s="76" t="s">
        <v>695</v>
      </c>
      <c r="G87" s="58"/>
      <c r="H87" s="76"/>
      <c r="I87" s="76"/>
      <c r="J87" s="58" t="s">
        <v>698</v>
      </c>
      <c r="K87" s="76" t="s">
        <v>1016</v>
      </c>
      <c r="L87" s="76"/>
      <c r="M87" s="76"/>
      <c r="N87" s="76"/>
    </row>
    <row r="88" spans="1:14" ht="46.5">
      <c r="A88" s="76" t="s">
        <v>1017</v>
      </c>
      <c r="B88" s="58" t="s">
        <v>625</v>
      </c>
      <c r="C88" s="58" t="s">
        <v>693</v>
      </c>
      <c r="D88" s="58" t="s">
        <v>1018</v>
      </c>
      <c r="E88" s="58" t="s">
        <v>694</v>
      </c>
      <c r="F88" s="76" t="s">
        <v>695</v>
      </c>
      <c r="G88" s="58" t="s">
        <v>696</v>
      </c>
      <c r="H88" s="76" t="s">
        <v>1019</v>
      </c>
      <c r="I88" s="76"/>
      <c r="J88" s="58" t="s">
        <v>698</v>
      </c>
      <c r="K88" s="76" t="s">
        <v>1020</v>
      </c>
      <c r="L88" s="76" t="s">
        <v>1021</v>
      </c>
      <c r="M88" s="76" t="s">
        <v>1022</v>
      </c>
      <c r="N88" s="76"/>
    </row>
    <row r="89" spans="1:14" ht="62">
      <c r="A89" s="76" t="s">
        <v>1023</v>
      </c>
      <c r="B89" s="58" t="s">
        <v>625</v>
      </c>
      <c r="C89" s="58" t="s">
        <v>693</v>
      </c>
      <c r="D89" s="58" t="s">
        <v>1024</v>
      </c>
      <c r="E89" s="58" t="s">
        <v>694</v>
      </c>
      <c r="F89" s="76" t="s">
        <v>695</v>
      </c>
      <c r="G89" s="58" t="s">
        <v>696</v>
      </c>
      <c r="H89" s="76" t="s">
        <v>1025</v>
      </c>
      <c r="I89" s="76"/>
      <c r="J89" s="58"/>
      <c r="K89" s="76"/>
      <c r="L89" s="76" t="s">
        <v>1026</v>
      </c>
      <c r="M89" s="76" t="s">
        <v>1027</v>
      </c>
      <c r="N89" s="76"/>
    </row>
    <row r="90" spans="1:14" ht="62">
      <c r="A90" s="76" t="s">
        <v>1028</v>
      </c>
      <c r="B90" s="58" t="s">
        <v>625</v>
      </c>
      <c r="C90" s="58" t="s">
        <v>693</v>
      </c>
      <c r="D90" s="58" t="s">
        <v>1024</v>
      </c>
      <c r="E90" s="58" t="s">
        <v>694</v>
      </c>
      <c r="F90" s="76" t="s">
        <v>695</v>
      </c>
      <c r="G90" s="58" t="s">
        <v>696</v>
      </c>
      <c r="H90" s="76" t="s">
        <v>1025</v>
      </c>
      <c r="I90" s="76"/>
      <c r="J90" s="58"/>
      <c r="K90" s="76"/>
      <c r="L90" s="76" t="s">
        <v>1029</v>
      </c>
      <c r="M90" s="76" t="s">
        <v>1027</v>
      </c>
      <c r="N90" s="76"/>
    </row>
    <row r="91" spans="1:14" ht="46.5">
      <c r="A91" s="76" t="s">
        <v>1030</v>
      </c>
      <c r="B91" s="58" t="s">
        <v>625</v>
      </c>
      <c r="C91" s="58" t="s">
        <v>693</v>
      </c>
      <c r="D91" s="58" t="s">
        <v>1031</v>
      </c>
      <c r="E91" s="58" t="s">
        <v>694</v>
      </c>
      <c r="F91" s="76" t="s">
        <v>695</v>
      </c>
      <c r="G91" s="58" t="s">
        <v>696</v>
      </c>
      <c r="H91" s="76" t="s">
        <v>1025</v>
      </c>
      <c r="I91" s="76"/>
      <c r="J91" s="58"/>
      <c r="K91" s="76"/>
      <c r="L91" s="76" t="s">
        <v>1032</v>
      </c>
      <c r="M91" s="76" t="s">
        <v>1027</v>
      </c>
      <c r="N91" s="76"/>
    </row>
    <row r="92" spans="1:14" ht="46.5">
      <c r="A92" s="76" t="s">
        <v>1033</v>
      </c>
      <c r="B92" s="58" t="s">
        <v>625</v>
      </c>
      <c r="C92" s="58" t="s">
        <v>693</v>
      </c>
      <c r="D92" s="58" t="s">
        <v>1031</v>
      </c>
      <c r="E92" s="58" t="s">
        <v>694</v>
      </c>
      <c r="F92" s="76" t="s">
        <v>695</v>
      </c>
      <c r="G92" s="58" t="s">
        <v>696</v>
      </c>
      <c r="H92" s="76" t="s">
        <v>1025</v>
      </c>
      <c r="I92" s="76"/>
      <c r="J92" s="58"/>
      <c r="K92" s="76"/>
      <c r="L92" s="76" t="s">
        <v>1034</v>
      </c>
      <c r="M92" s="76" t="s">
        <v>1027</v>
      </c>
      <c r="N92" s="76"/>
    </row>
    <row r="93" spans="1:14" ht="31">
      <c r="A93" s="76" t="s">
        <v>1035</v>
      </c>
      <c r="B93" s="76"/>
      <c r="C93" s="76"/>
      <c r="D93" s="58"/>
      <c r="E93" s="76"/>
      <c r="F93" s="76" t="s">
        <v>695</v>
      </c>
      <c r="G93" s="58" t="s">
        <v>1036</v>
      </c>
      <c r="H93" s="76"/>
      <c r="I93" s="76"/>
      <c r="J93" s="76"/>
      <c r="K93" s="76" t="s">
        <v>1037</v>
      </c>
      <c r="L93" s="76"/>
      <c r="M93" s="76"/>
      <c r="N93" s="76"/>
    </row>
    <row r="94" spans="1:14" ht="46.5">
      <c r="A94" s="76" t="s">
        <v>1038</v>
      </c>
      <c r="B94" s="58" t="s">
        <v>625</v>
      </c>
      <c r="C94" s="58" t="s">
        <v>693</v>
      </c>
      <c r="D94" s="58" t="s">
        <v>1031</v>
      </c>
      <c r="E94" s="58" t="s">
        <v>694</v>
      </c>
      <c r="F94" s="76" t="s">
        <v>695</v>
      </c>
      <c r="G94" s="58" t="s">
        <v>1039</v>
      </c>
      <c r="H94" s="76" t="s">
        <v>1040</v>
      </c>
      <c r="I94" s="76"/>
      <c r="J94" s="76" t="s">
        <v>698</v>
      </c>
      <c r="K94" s="76" t="s">
        <v>1041</v>
      </c>
      <c r="L94" s="76" t="s">
        <v>1042</v>
      </c>
      <c r="M94" s="76" t="s">
        <v>1022</v>
      </c>
      <c r="N94" s="76"/>
    </row>
    <row r="95" spans="1:14" ht="46.5">
      <c r="A95" s="76" t="s">
        <v>1043</v>
      </c>
      <c r="B95" s="58" t="s">
        <v>625</v>
      </c>
      <c r="C95" s="58" t="s">
        <v>693</v>
      </c>
      <c r="D95" s="58" t="s">
        <v>1031</v>
      </c>
      <c r="E95" s="58" t="s">
        <v>694</v>
      </c>
      <c r="F95" s="76" t="s">
        <v>695</v>
      </c>
      <c r="G95" s="58" t="s">
        <v>1039</v>
      </c>
      <c r="H95" s="76" t="s">
        <v>1040</v>
      </c>
      <c r="I95" s="76"/>
      <c r="J95" s="76" t="s">
        <v>698</v>
      </c>
      <c r="K95" s="76" t="s">
        <v>1044</v>
      </c>
      <c r="L95" s="76" t="s">
        <v>1045</v>
      </c>
      <c r="M95" s="76" t="s">
        <v>1022</v>
      </c>
      <c r="N95" s="76"/>
    </row>
    <row r="96" spans="1:14" ht="46.5">
      <c r="A96" s="76" t="s">
        <v>1046</v>
      </c>
      <c r="B96" s="58" t="s">
        <v>625</v>
      </c>
      <c r="C96" s="58" t="s">
        <v>693</v>
      </c>
      <c r="D96" s="58" t="s">
        <v>1047</v>
      </c>
      <c r="E96" s="58" t="s">
        <v>694</v>
      </c>
      <c r="F96" s="76" t="s">
        <v>695</v>
      </c>
      <c r="G96" s="58" t="s">
        <v>1048</v>
      </c>
      <c r="H96" s="76"/>
      <c r="I96" s="76"/>
      <c r="J96" s="76" t="s">
        <v>698</v>
      </c>
      <c r="K96" s="76" t="s">
        <v>1049</v>
      </c>
      <c r="L96" s="76" t="s">
        <v>1050</v>
      </c>
      <c r="M96" s="76" t="s">
        <v>1027</v>
      </c>
      <c r="N96" s="76"/>
    </row>
    <row r="97" spans="1:14" ht="46.5">
      <c r="A97" s="76" t="s">
        <v>1051</v>
      </c>
      <c r="B97" s="76"/>
      <c r="C97" s="76"/>
      <c r="D97" s="58" t="s">
        <v>1052</v>
      </c>
      <c r="E97" s="58" t="s">
        <v>694</v>
      </c>
      <c r="F97" s="76" t="s">
        <v>695</v>
      </c>
      <c r="G97" s="58" t="s">
        <v>696</v>
      </c>
      <c r="H97" s="76"/>
      <c r="I97" s="76"/>
      <c r="J97" s="76"/>
      <c r="K97" s="76" t="s">
        <v>1053</v>
      </c>
      <c r="L97" s="76" t="s">
        <v>1054</v>
      </c>
      <c r="M97" s="76" t="s">
        <v>1027</v>
      </c>
      <c r="N97" s="76"/>
    </row>
    <row r="98" spans="1:14" ht="46.5">
      <c r="A98" s="76" t="s">
        <v>1055</v>
      </c>
      <c r="B98" s="76"/>
      <c r="C98" s="76"/>
      <c r="D98" s="58" t="s">
        <v>1056</v>
      </c>
      <c r="E98" s="58" t="s">
        <v>694</v>
      </c>
      <c r="F98" s="76" t="s">
        <v>695</v>
      </c>
      <c r="G98" s="58" t="s">
        <v>696</v>
      </c>
      <c r="H98" s="76"/>
      <c r="I98" s="76"/>
      <c r="J98" s="76"/>
      <c r="K98" s="76" t="s">
        <v>1057</v>
      </c>
      <c r="L98" s="76" t="s">
        <v>1058</v>
      </c>
      <c r="M98" s="76" t="s">
        <v>1027</v>
      </c>
      <c r="N98" s="76"/>
    </row>
    <row r="99" spans="1:14" ht="46.5">
      <c r="A99" s="76" t="s">
        <v>1059</v>
      </c>
      <c r="B99" s="76"/>
      <c r="C99" s="76"/>
      <c r="D99" s="58" t="s">
        <v>1060</v>
      </c>
      <c r="E99" s="58" t="s">
        <v>694</v>
      </c>
      <c r="F99" s="76" t="s">
        <v>695</v>
      </c>
      <c r="G99" s="58" t="s">
        <v>1061</v>
      </c>
      <c r="H99" s="76"/>
      <c r="I99" s="76"/>
      <c r="J99" s="76" t="s">
        <v>698</v>
      </c>
      <c r="K99" s="76" t="s">
        <v>1062</v>
      </c>
      <c r="L99" s="76" t="s">
        <v>1063</v>
      </c>
      <c r="M99" s="76" t="s">
        <v>1064</v>
      </c>
      <c r="N99" s="76"/>
    </row>
    <row r="100" spans="1:14" ht="46.5">
      <c r="A100" s="76" t="s">
        <v>669</v>
      </c>
      <c r="B100" s="76"/>
      <c r="C100" s="76"/>
      <c r="D100" s="58" t="s">
        <v>670</v>
      </c>
      <c r="E100" s="58" t="s">
        <v>694</v>
      </c>
      <c r="F100" s="76" t="s">
        <v>695</v>
      </c>
      <c r="G100" s="58" t="s">
        <v>1061</v>
      </c>
      <c r="H100" s="76"/>
      <c r="I100" s="76"/>
      <c r="J100" s="76" t="s">
        <v>698</v>
      </c>
      <c r="K100" s="76" t="s">
        <v>1065</v>
      </c>
      <c r="L100" s="76" t="s">
        <v>1066</v>
      </c>
      <c r="M100" s="76" t="s">
        <v>1064</v>
      </c>
      <c r="N100" s="76"/>
    </row>
    <row r="101" spans="1:14" ht="15.5">
      <c r="A101" s="60" t="s">
        <v>1067</v>
      </c>
      <c r="B101" s="58" t="s">
        <v>1068</v>
      </c>
      <c r="C101" s="58" t="s">
        <v>693</v>
      </c>
      <c r="D101" s="76"/>
      <c r="E101" s="58" t="s">
        <v>1069</v>
      </c>
      <c r="F101" s="58" t="s">
        <v>695</v>
      </c>
      <c r="G101" s="60" t="s">
        <v>1070</v>
      </c>
      <c r="H101" s="58"/>
      <c r="I101" s="58"/>
      <c r="J101" s="76"/>
      <c r="K101" s="76" t="s">
        <v>1071</v>
      </c>
      <c r="L101" s="76"/>
      <c r="M101" s="76" t="s">
        <v>1072</v>
      </c>
      <c r="N101" s="76"/>
    </row>
    <row r="102" spans="1:14" ht="31">
      <c r="A102" s="77" t="s">
        <v>1073</v>
      </c>
      <c r="B102" s="59" t="s">
        <v>1068</v>
      </c>
      <c r="C102" s="59" t="s">
        <v>693</v>
      </c>
      <c r="D102" s="78"/>
      <c r="E102" s="59" t="s">
        <v>1069</v>
      </c>
      <c r="F102" s="59" t="s">
        <v>695</v>
      </c>
      <c r="G102" s="77" t="s">
        <v>1070</v>
      </c>
      <c r="H102" s="79"/>
      <c r="I102" s="59"/>
      <c r="J102" s="78"/>
      <c r="K102" s="78" t="s">
        <v>1074</v>
      </c>
      <c r="L102" s="78"/>
      <c r="M102" s="78" t="s">
        <v>1072</v>
      </c>
      <c r="N102" s="78"/>
    </row>
    <row r="103" spans="1:14" ht="46.5">
      <c r="A103" s="60" t="s">
        <v>1075</v>
      </c>
      <c r="B103" s="58" t="s">
        <v>1068</v>
      </c>
      <c r="C103" s="58" t="s">
        <v>693</v>
      </c>
      <c r="D103" s="76" t="s">
        <v>1076</v>
      </c>
      <c r="E103" s="58" t="s">
        <v>694</v>
      </c>
      <c r="F103" s="76" t="s">
        <v>695</v>
      </c>
      <c r="G103" s="58" t="s">
        <v>1061</v>
      </c>
      <c r="H103" s="79"/>
      <c r="I103" s="59"/>
      <c r="J103" s="78" t="s">
        <v>1077</v>
      </c>
      <c r="K103" s="78" t="s">
        <v>1078</v>
      </c>
      <c r="L103" s="78" t="s">
        <v>1079</v>
      </c>
      <c r="M103" s="78" t="s">
        <v>1064</v>
      </c>
      <c r="N103" s="78"/>
    </row>
    <row r="104" spans="1:14" ht="46.5">
      <c r="A104" s="60" t="s">
        <v>1080</v>
      </c>
      <c r="B104" s="58" t="s">
        <v>1068</v>
      </c>
      <c r="C104" s="58" t="s">
        <v>693</v>
      </c>
      <c r="D104" s="76" t="s">
        <v>1081</v>
      </c>
      <c r="E104" s="58" t="s">
        <v>694</v>
      </c>
      <c r="F104" s="76" t="s">
        <v>695</v>
      </c>
      <c r="G104" s="58" t="s">
        <v>1061</v>
      </c>
      <c r="H104" s="79"/>
      <c r="I104" s="59" t="s">
        <v>1082</v>
      </c>
      <c r="J104" s="78"/>
      <c r="K104" s="78" t="s">
        <v>1083</v>
      </c>
      <c r="L104" s="78" t="s">
        <v>1084</v>
      </c>
      <c r="M104" s="78" t="s">
        <v>1085</v>
      </c>
      <c r="N104" s="78"/>
    </row>
    <row r="105" spans="1:14" ht="47" thickBot="1">
      <c r="A105" s="77" t="s">
        <v>1086</v>
      </c>
      <c r="B105" s="59" t="s">
        <v>1068</v>
      </c>
      <c r="C105" s="59" t="s">
        <v>693</v>
      </c>
      <c r="D105" s="78" t="s">
        <v>1081</v>
      </c>
      <c r="E105" s="59" t="s">
        <v>694</v>
      </c>
      <c r="F105" s="78" t="s">
        <v>695</v>
      </c>
      <c r="G105" s="59" t="s">
        <v>1061</v>
      </c>
      <c r="H105" s="79"/>
      <c r="I105" s="59" t="s">
        <v>1082</v>
      </c>
      <c r="J105" s="78"/>
      <c r="K105" s="78" t="s">
        <v>1087</v>
      </c>
      <c r="L105" s="78" t="s">
        <v>1088</v>
      </c>
      <c r="M105" s="78" t="s">
        <v>1085</v>
      </c>
      <c r="N105" s="78"/>
    </row>
    <row r="106" spans="1:14" ht="31.5" thickTop="1">
      <c r="A106" s="57" t="s">
        <v>1089</v>
      </c>
      <c r="B106" s="57" t="s">
        <v>625</v>
      </c>
      <c r="C106" s="57" t="s">
        <v>693</v>
      </c>
      <c r="D106" s="57"/>
      <c r="E106" s="57" t="s">
        <v>1090</v>
      </c>
      <c r="F106" s="57" t="s">
        <v>880</v>
      </c>
      <c r="G106" s="57"/>
      <c r="H106" s="57"/>
      <c r="I106" s="57" t="s">
        <v>1091</v>
      </c>
      <c r="J106" s="57"/>
      <c r="K106" s="57" t="s">
        <v>1092</v>
      </c>
      <c r="L106" s="57"/>
      <c r="M106" s="80" t="s">
        <v>1093</v>
      </c>
      <c r="N106" s="57"/>
    </row>
    <row r="107" spans="1:14" ht="62">
      <c r="A107" s="58" t="s">
        <v>1094</v>
      </c>
      <c r="B107" s="58" t="s">
        <v>625</v>
      </c>
      <c r="C107" s="58" t="s">
        <v>693</v>
      </c>
      <c r="D107" s="58" t="s">
        <v>1095</v>
      </c>
      <c r="E107" s="58" t="s">
        <v>1090</v>
      </c>
      <c r="F107" s="58" t="s">
        <v>880</v>
      </c>
      <c r="G107" s="58"/>
      <c r="H107" s="58"/>
      <c r="I107" s="58" t="s">
        <v>1096</v>
      </c>
      <c r="J107" s="58"/>
      <c r="K107" s="58" t="s">
        <v>1097</v>
      </c>
      <c r="L107" s="58"/>
      <c r="M107" s="58" t="s">
        <v>1098</v>
      </c>
      <c r="N107" s="58"/>
    </row>
    <row r="108" spans="1:14" ht="108.5">
      <c r="A108" s="58" t="s">
        <v>1099</v>
      </c>
      <c r="B108" s="58" t="s">
        <v>625</v>
      </c>
      <c r="C108" s="58" t="s">
        <v>693</v>
      </c>
      <c r="D108" s="58" t="s">
        <v>1100</v>
      </c>
      <c r="E108" s="58" t="s">
        <v>1090</v>
      </c>
      <c r="F108" s="58" t="s">
        <v>880</v>
      </c>
      <c r="G108" s="58"/>
      <c r="H108" s="58"/>
      <c r="I108" s="58" t="s">
        <v>1101</v>
      </c>
      <c r="J108" s="58"/>
      <c r="K108" s="58" t="s">
        <v>1102</v>
      </c>
      <c r="L108" s="58"/>
      <c r="M108" s="58" t="s">
        <v>1103</v>
      </c>
      <c r="N108" s="58"/>
    </row>
    <row r="109" spans="1:14" ht="31">
      <c r="A109" s="58" t="s">
        <v>1104</v>
      </c>
      <c r="B109" s="58" t="s">
        <v>625</v>
      </c>
      <c r="C109" s="58" t="s">
        <v>1105</v>
      </c>
      <c r="D109" s="58" t="s">
        <v>1106</v>
      </c>
      <c r="E109" s="58" t="s">
        <v>1090</v>
      </c>
      <c r="F109" s="58" t="s">
        <v>880</v>
      </c>
      <c r="G109" s="58"/>
      <c r="H109" s="58"/>
      <c r="I109" s="58" t="s">
        <v>1107</v>
      </c>
      <c r="J109" s="58"/>
      <c r="K109" s="58" t="s">
        <v>1108</v>
      </c>
      <c r="L109" s="58"/>
      <c r="M109" s="58" t="s">
        <v>808</v>
      </c>
      <c r="N109" s="58"/>
    </row>
    <row r="110" spans="1:14" ht="46.5">
      <c r="A110" s="58" t="s">
        <v>1109</v>
      </c>
      <c r="B110" s="58" t="s">
        <v>625</v>
      </c>
      <c r="C110" s="58" t="s">
        <v>693</v>
      </c>
      <c r="D110" s="58" t="s">
        <v>1110</v>
      </c>
      <c r="E110" s="58" t="s">
        <v>1090</v>
      </c>
      <c r="F110" s="58" t="s">
        <v>880</v>
      </c>
      <c r="G110" s="58"/>
      <c r="H110" s="58"/>
      <c r="I110" s="58" t="s">
        <v>1111</v>
      </c>
      <c r="J110" s="58"/>
      <c r="K110" s="58" t="s">
        <v>1112</v>
      </c>
      <c r="L110" s="58"/>
      <c r="M110" s="81" t="s">
        <v>713</v>
      </c>
      <c r="N110" s="58"/>
    </row>
    <row r="111" spans="1:14" ht="46.5">
      <c r="A111" s="58" t="s">
        <v>1113</v>
      </c>
      <c r="B111" s="58" t="s">
        <v>625</v>
      </c>
      <c r="C111" s="58" t="s">
        <v>693</v>
      </c>
      <c r="D111" s="58"/>
      <c r="E111" s="58" t="s">
        <v>1090</v>
      </c>
      <c r="F111" s="58" t="s">
        <v>880</v>
      </c>
      <c r="G111" s="58"/>
      <c r="H111" s="58"/>
      <c r="I111" s="58" t="s">
        <v>1114</v>
      </c>
      <c r="J111" s="58"/>
      <c r="K111" s="58" t="s">
        <v>1115</v>
      </c>
      <c r="L111" s="58"/>
      <c r="M111" s="81" t="s">
        <v>737</v>
      </c>
      <c r="N111" s="58"/>
    </row>
    <row r="112" spans="1:14" ht="31">
      <c r="A112" s="58" t="s">
        <v>1116</v>
      </c>
      <c r="B112" s="58" t="s">
        <v>625</v>
      </c>
      <c r="C112" s="58" t="s">
        <v>693</v>
      </c>
      <c r="D112" s="58" t="s">
        <v>1117</v>
      </c>
      <c r="E112" s="58" t="s">
        <v>1090</v>
      </c>
      <c r="F112" s="58" t="s">
        <v>880</v>
      </c>
      <c r="G112" s="58"/>
      <c r="H112" s="58"/>
      <c r="I112" s="58" t="s">
        <v>1118</v>
      </c>
      <c r="J112" s="58"/>
      <c r="K112" s="58" t="s">
        <v>1119</v>
      </c>
      <c r="L112" s="58"/>
      <c r="M112" s="58" t="s">
        <v>1120</v>
      </c>
      <c r="N112" s="58"/>
    </row>
    <row r="113" spans="1:14" ht="31">
      <c r="A113" s="58" t="s">
        <v>1121</v>
      </c>
      <c r="B113" s="58" t="s">
        <v>625</v>
      </c>
      <c r="C113" s="58" t="s">
        <v>693</v>
      </c>
      <c r="D113" s="58" t="s">
        <v>1122</v>
      </c>
      <c r="E113" s="58" t="s">
        <v>1090</v>
      </c>
      <c r="F113" s="58" t="s">
        <v>880</v>
      </c>
      <c r="G113" s="58"/>
      <c r="H113" s="58"/>
      <c r="I113" s="58" t="s">
        <v>1123</v>
      </c>
      <c r="J113" s="58"/>
      <c r="K113" s="58" t="s">
        <v>1124</v>
      </c>
      <c r="L113" s="58"/>
      <c r="M113" s="81" t="s">
        <v>713</v>
      </c>
      <c r="N113" s="58"/>
    </row>
    <row r="114" spans="1:14" ht="46.5">
      <c r="A114" s="58" t="s">
        <v>1125</v>
      </c>
      <c r="B114" s="58" t="s">
        <v>625</v>
      </c>
      <c r="C114" s="58" t="s">
        <v>693</v>
      </c>
      <c r="D114" s="58" t="s">
        <v>1126</v>
      </c>
      <c r="E114" s="58" t="s">
        <v>1090</v>
      </c>
      <c r="F114" s="58" t="s">
        <v>880</v>
      </c>
      <c r="G114" s="58"/>
      <c r="H114" s="58"/>
      <c r="I114" s="58" t="s">
        <v>837</v>
      </c>
      <c r="J114" s="58"/>
      <c r="K114" s="58" t="s">
        <v>1127</v>
      </c>
      <c r="L114" s="58"/>
      <c r="M114" s="81" t="s">
        <v>777</v>
      </c>
      <c r="N114" s="58"/>
    </row>
    <row r="115" spans="1:14" ht="31">
      <c r="A115" s="58" t="s">
        <v>1128</v>
      </c>
      <c r="B115" s="58" t="s">
        <v>625</v>
      </c>
      <c r="C115" s="58" t="s">
        <v>693</v>
      </c>
      <c r="D115" s="58" t="s">
        <v>1129</v>
      </c>
      <c r="E115" s="58" t="s">
        <v>1090</v>
      </c>
      <c r="F115" s="58" t="s">
        <v>880</v>
      </c>
      <c r="G115" s="58"/>
      <c r="H115" s="58"/>
      <c r="I115" s="58" t="s">
        <v>1130</v>
      </c>
      <c r="J115" s="58"/>
      <c r="K115" s="58" t="s">
        <v>1131</v>
      </c>
      <c r="L115" s="58"/>
      <c r="M115" s="81" t="s">
        <v>777</v>
      </c>
      <c r="N115" s="58"/>
    </row>
    <row r="116" spans="1:14" ht="77.5">
      <c r="A116" s="58" t="s">
        <v>1132</v>
      </c>
      <c r="B116" s="58" t="s">
        <v>625</v>
      </c>
      <c r="C116" s="58" t="s">
        <v>693</v>
      </c>
      <c r="D116" s="58" t="s">
        <v>1133</v>
      </c>
      <c r="E116" s="58" t="s">
        <v>1090</v>
      </c>
      <c r="F116" s="58" t="s">
        <v>888</v>
      </c>
      <c r="G116" s="58"/>
      <c r="H116" s="58"/>
      <c r="I116" s="58" t="s">
        <v>1134</v>
      </c>
      <c r="J116" s="58"/>
      <c r="K116" s="58" t="s">
        <v>1135</v>
      </c>
      <c r="L116" s="58"/>
      <c r="M116" s="81" t="s">
        <v>777</v>
      </c>
      <c r="N116" s="58"/>
    </row>
    <row r="117" spans="1:14" ht="62">
      <c r="A117" s="58" t="s">
        <v>1136</v>
      </c>
      <c r="B117" s="58" t="s">
        <v>625</v>
      </c>
      <c r="C117" s="58" t="s">
        <v>693</v>
      </c>
      <c r="D117" s="58" t="s">
        <v>1137</v>
      </c>
      <c r="E117" s="58" t="s">
        <v>1090</v>
      </c>
      <c r="F117" s="58" t="s">
        <v>880</v>
      </c>
      <c r="G117" s="58"/>
      <c r="H117" s="58"/>
      <c r="I117" s="58" t="s">
        <v>1138</v>
      </c>
      <c r="J117" s="58"/>
      <c r="K117" s="58" t="s">
        <v>1139</v>
      </c>
      <c r="L117" s="58"/>
      <c r="M117" s="58" t="s">
        <v>1140</v>
      </c>
      <c r="N117" s="58"/>
    </row>
    <row r="118" spans="1:14" ht="31">
      <c r="A118" s="58" t="s">
        <v>1141</v>
      </c>
      <c r="B118" s="58" t="s">
        <v>625</v>
      </c>
      <c r="C118" s="58" t="s">
        <v>693</v>
      </c>
      <c r="D118" s="58" t="s">
        <v>1142</v>
      </c>
      <c r="E118" s="58" t="s">
        <v>1090</v>
      </c>
      <c r="F118" s="58" t="s">
        <v>886</v>
      </c>
      <c r="G118" s="58"/>
      <c r="H118" s="58"/>
      <c r="I118" s="58" t="s">
        <v>1143</v>
      </c>
      <c r="J118" s="58"/>
      <c r="K118" s="58" t="s">
        <v>1144</v>
      </c>
      <c r="L118" s="58"/>
      <c r="M118" s="81" t="s">
        <v>713</v>
      </c>
      <c r="N118" s="58"/>
    </row>
    <row r="119" spans="1:14" ht="31">
      <c r="A119" s="58" t="s">
        <v>628</v>
      </c>
      <c r="B119" s="58" t="s">
        <v>625</v>
      </c>
      <c r="C119" s="58" t="s">
        <v>693</v>
      </c>
      <c r="D119" s="58" t="s">
        <v>629</v>
      </c>
      <c r="E119" s="58" t="s">
        <v>1090</v>
      </c>
      <c r="F119" s="58" t="s">
        <v>886</v>
      </c>
      <c r="G119" s="58"/>
      <c r="H119" s="58"/>
      <c r="I119" s="58" t="s">
        <v>1145</v>
      </c>
      <c r="J119" s="58"/>
      <c r="K119" s="58" t="s">
        <v>1146</v>
      </c>
      <c r="L119" s="58"/>
      <c r="M119" s="81" t="s">
        <v>720</v>
      </c>
      <c r="N119" s="58"/>
    </row>
    <row r="120" spans="1:14" ht="31">
      <c r="A120" s="66" t="s">
        <v>1147</v>
      </c>
      <c r="B120" s="66" t="s">
        <v>625</v>
      </c>
      <c r="C120" s="66" t="s">
        <v>693</v>
      </c>
      <c r="D120" s="66" t="s">
        <v>1148</v>
      </c>
      <c r="E120" s="66" t="s">
        <v>1090</v>
      </c>
      <c r="F120" s="66" t="s">
        <v>886</v>
      </c>
      <c r="G120" s="58"/>
      <c r="H120" s="58"/>
      <c r="I120" s="66" t="s">
        <v>1149</v>
      </c>
      <c r="J120" s="58"/>
      <c r="K120" s="58" t="s">
        <v>1150</v>
      </c>
      <c r="L120" s="58"/>
      <c r="M120" s="81" t="s">
        <v>713</v>
      </c>
      <c r="N120" s="58"/>
    </row>
    <row r="121" spans="1:14" ht="46.5">
      <c r="A121" s="58" t="s">
        <v>659</v>
      </c>
      <c r="B121" s="58" t="s">
        <v>625</v>
      </c>
      <c r="C121" s="58" t="s">
        <v>693</v>
      </c>
      <c r="D121" s="58" t="s">
        <v>660</v>
      </c>
      <c r="E121" s="58" t="s">
        <v>1090</v>
      </c>
      <c r="F121" s="58" t="s">
        <v>886</v>
      </c>
      <c r="G121" s="58"/>
      <c r="H121" s="58"/>
      <c r="I121" s="58" t="s">
        <v>1151</v>
      </c>
      <c r="J121" s="58"/>
      <c r="K121" s="58" t="s">
        <v>1152</v>
      </c>
      <c r="L121" s="58"/>
      <c r="M121" s="58" t="s">
        <v>1103</v>
      </c>
      <c r="N121" s="58"/>
    </row>
    <row r="122" spans="1:14" ht="46.5">
      <c r="A122" s="58" t="s">
        <v>1153</v>
      </c>
      <c r="B122" s="58" t="s">
        <v>625</v>
      </c>
      <c r="C122" s="58" t="s">
        <v>693</v>
      </c>
      <c r="D122" s="58" t="s">
        <v>1154</v>
      </c>
      <c r="E122" s="58" t="s">
        <v>1090</v>
      </c>
      <c r="F122" s="58" t="s">
        <v>886</v>
      </c>
      <c r="G122" s="58"/>
      <c r="H122" s="58"/>
      <c r="I122" s="58" t="s">
        <v>1155</v>
      </c>
      <c r="J122" s="58"/>
      <c r="K122" s="58" t="s">
        <v>1156</v>
      </c>
      <c r="L122" s="58"/>
      <c r="M122" s="58" t="s">
        <v>1098</v>
      </c>
      <c r="N122" s="58"/>
    </row>
    <row r="123" spans="1:14" ht="31">
      <c r="A123" s="58" t="s">
        <v>1157</v>
      </c>
      <c r="B123" s="58" t="s">
        <v>625</v>
      </c>
      <c r="C123" s="58" t="s">
        <v>693</v>
      </c>
      <c r="D123" s="58" t="s">
        <v>1158</v>
      </c>
      <c r="E123" s="58" t="s">
        <v>1090</v>
      </c>
      <c r="F123" s="58" t="s">
        <v>886</v>
      </c>
      <c r="G123" s="58"/>
      <c r="H123" s="58"/>
      <c r="I123" s="58" t="s">
        <v>1159</v>
      </c>
      <c r="J123" s="58"/>
      <c r="K123" s="58" t="s">
        <v>1160</v>
      </c>
      <c r="L123" s="58"/>
      <c r="M123" s="58" t="s">
        <v>808</v>
      </c>
      <c r="N123" s="58"/>
    </row>
    <row r="124" spans="1:14" ht="46.5">
      <c r="A124" s="58" t="s">
        <v>1161</v>
      </c>
      <c r="B124" s="58" t="s">
        <v>625</v>
      </c>
      <c r="C124" s="58" t="s">
        <v>693</v>
      </c>
      <c r="D124" s="58" t="s">
        <v>663</v>
      </c>
      <c r="E124" s="58" t="s">
        <v>1090</v>
      </c>
      <c r="F124" s="58" t="s">
        <v>886</v>
      </c>
      <c r="G124" s="58"/>
      <c r="H124" s="58"/>
      <c r="I124" s="58" t="s">
        <v>1162</v>
      </c>
      <c r="J124" s="58"/>
      <c r="K124" s="58" t="s">
        <v>1163</v>
      </c>
      <c r="L124" s="58"/>
      <c r="M124" s="58" t="s">
        <v>1103</v>
      </c>
      <c r="N124" s="58"/>
    </row>
    <row r="125" spans="1:14" ht="31">
      <c r="A125" s="58" t="s">
        <v>1164</v>
      </c>
      <c r="B125" s="58" t="s">
        <v>625</v>
      </c>
      <c r="C125" s="58" t="s">
        <v>693</v>
      </c>
      <c r="D125" s="58" t="s">
        <v>1165</v>
      </c>
      <c r="E125" s="58" t="s">
        <v>1090</v>
      </c>
      <c r="F125" s="58" t="s">
        <v>948</v>
      </c>
      <c r="G125" s="58"/>
      <c r="H125" s="58"/>
      <c r="I125" s="58" t="s">
        <v>1166</v>
      </c>
      <c r="J125" s="58"/>
      <c r="K125" s="58" t="s">
        <v>1167</v>
      </c>
      <c r="L125" s="58"/>
      <c r="M125" s="81" t="s">
        <v>777</v>
      </c>
      <c r="N125" s="58"/>
    </row>
    <row r="126" spans="1:14" ht="46.5">
      <c r="A126" s="58" t="s">
        <v>1168</v>
      </c>
      <c r="B126" s="58" t="s">
        <v>625</v>
      </c>
      <c r="C126" s="58" t="s">
        <v>1169</v>
      </c>
      <c r="D126" s="58" t="s">
        <v>1170</v>
      </c>
      <c r="E126" s="58" t="s">
        <v>1090</v>
      </c>
      <c r="F126" s="58" t="s">
        <v>886</v>
      </c>
      <c r="G126" s="58"/>
      <c r="H126" s="58"/>
      <c r="I126" s="58" t="s">
        <v>1171</v>
      </c>
      <c r="J126" s="58"/>
      <c r="K126" s="58" t="s">
        <v>1172</v>
      </c>
      <c r="L126" s="58"/>
      <c r="M126" s="58" t="s">
        <v>808</v>
      </c>
      <c r="N126" s="58"/>
    </row>
    <row r="127" spans="1:14" ht="46.5">
      <c r="A127" s="58" t="s">
        <v>1173</v>
      </c>
      <c r="B127" s="58" t="s">
        <v>625</v>
      </c>
      <c r="C127" s="58" t="s">
        <v>1105</v>
      </c>
      <c r="D127" s="58" t="s">
        <v>1174</v>
      </c>
      <c r="E127" s="58" t="s">
        <v>1090</v>
      </c>
      <c r="F127" s="58" t="s">
        <v>888</v>
      </c>
      <c r="G127" s="58"/>
      <c r="H127" s="58"/>
      <c r="I127" s="58" t="s">
        <v>1151</v>
      </c>
      <c r="J127" s="58"/>
      <c r="K127" s="58" t="s">
        <v>1175</v>
      </c>
      <c r="L127" s="58"/>
      <c r="M127" s="81" t="s">
        <v>720</v>
      </c>
      <c r="N127" s="58"/>
    </row>
    <row r="128" spans="1:14" ht="93">
      <c r="A128" s="58" t="s">
        <v>1176</v>
      </c>
      <c r="B128" s="58" t="s">
        <v>625</v>
      </c>
      <c r="C128" s="58" t="s">
        <v>693</v>
      </c>
      <c r="D128" s="58" t="s">
        <v>1177</v>
      </c>
      <c r="E128" s="58" t="s">
        <v>1090</v>
      </c>
      <c r="F128" s="58" t="s">
        <v>888</v>
      </c>
      <c r="G128" s="58"/>
      <c r="H128" s="58"/>
      <c r="I128" s="58" t="s">
        <v>1178</v>
      </c>
      <c r="J128" s="58"/>
      <c r="K128" s="58" t="s">
        <v>1179</v>
      </c>
      <c r="L128" s="58"/>
      <c r="M128" s="58" t="s">
        <v>1103</v>
      </c>
      <c r="N128" s="58"/>
    </row>
    <row r="129" spans="1:14" ht="31">
      <c r="A129" s="58" t="s">
        <v>1180</v>
      </c>
      <c r="B129" s="58" t="s">
        <v>625</v>
      </c>
      <c r="C129" s="58" t="s">
        <v>693</v>
      </c>
      <c r="D129" s="58" t="s">
        <v>1181</v>
      </c>
      <c r="E129" s="58" t="s">
        <v>1090</v>
      </c>
      <c r="F129" s="58" t="s">
        <v>888</v>
      </c>
      <c r="G129" s="58"/>
      <c r="H129" s="58"/>
      <c r="I129" s="58" t="s">
        <v>1182</v>
      </c>
      <c r="J129" s="58"/>
      <c r="K129" s="58" t="s">
        <v>1183</v>
      </c>
      <c r="L129" s="58"/>
      <c r="M129" s="81" t="s">
        <v>777</v>
      </c>
      <c r="N129" s="58"/>
    </row>
    <row r="130" spans="1:14" ht="93">
      <c r="A130" s="58" t="s">
        <v>1184</v>
      </c>
      <c r="B130" s="58" t="s">
        <v>625</v>
      </c>
      <c r="C130" s="58" t="s">
        <v>1105</v>
      </c>
      <c r="D130" s="82" t="s">
        <v>1185</v>
      </c>
      <c r="E130" s="58" t="s">
        <v>1090</v>
      </c>
      <c r="F130" s="58" t="s">
        <v>888</v>
      </c>
      <c r="G130" s="58"/>
      <c r="H130" s="58"/>
      <c r="I130" s="58" t="s">
        <v>842</v>
      </c>
      <c r="J130" s="58"/>
      <c r="K130" s="58" t="s">
        <v>1186</v>
      </c>
      <c r="L130" s="58"/>
      <c r="M130" s="58" t="s">
        <v>808</v>
      </c>
      <c r="N130" s="58"/>
    </row>
    <row r="131" spans="1:14" ht="62">
      <c r="A131" s="58" t="s">
        <v>1187</v>
      </c>
      <c r="B131" s="58" t="s">
        <v>625</v>
      </c>
      <c r="C131" s="58" t="s">
        <v>693</v>
      </c>
      <c r="D131" s="58" t="s">
        <v>1188</v>
      </c>
      <c r="E131" s="58" t="s">
        <v>1090</v>
      </c>
      <c r="F131" s="58" t="s">
        <v>886</v>
      </c>
      <c r="G131" s="58"/>
      <c r="H131" s="58"/>
      <c r="I131" s="58" t="s">
        <v>1189</v>
      </c>
      <c r="J131" s="58"/>
      <c r="K131" s="58" t="s">
        <v>1190</v>
      </c>
      <c r="L131" s="58"/>
      <c r="M131" s="58" t="s">
        <v>1191</v>
      </c>
      <c r="N131" s="58"/>
    </row>
    <row r="132" spans="1:14" ht="77.5">
      <c r="A132" s="58" t="s">
        <v>1192</v>
      </c>
      <c r="B132" s="58" t="s">
        <v>625</v>
      </c>
      <c r="C132" s="58" t="s">
        <v>693</v>
      </c>
      <c r="D132" s="58" t="s">
        <v>1193</v>
      </c>
      <c r="E132" s="58" t="s">
        <v>1090</v>
      </c>
      <c r="F132" s="58" t="s">
        <v>888</v>
      </c>
      <c r="G132" s="58"/>
      <c r="H132" s="58"/>
      <c r="I132" s="58" t="s">
        <v>858</v>
      </c>
      <c r="J132" s="58"/>
      <c r="K132" s="58" t="s">
        <v>1194</v>
      </c>
      <c r="L132" s="58"/>
      <c r="M132" s="58" t="s">
        <v>1103</v>
      </c>
      <c r="N132" s="58"/>
    </row>
    <row r="133" spans="1:14" ht="93">
      <c r="A133" s="58" t="s">
        <v>1195</v>
      </c>
      <c r="B133" s="58" t="s">
        <v>625</v>
      </c>
      <c r="C133" s="58" t="s">
        <v>693</v>
      </c>
      <c r="D133" s="58" t="s">
        <v>1196</v>
      </c>
      <c r="E133" s="58" t="s">
        <v>1090</v>
      </c>
      <c r="F133" s="58" t="s">
        <v>888</v>
      </c>
      <c r="G133" s="58"/>
      <c r="H133" s="58"/>
      <c r="I133" s="58" t="s">
        <v>1197</v>
      </c>
      <c r="J133" s="58"/>
      <c r="K133" s="58" t="s">
        <v>1198</v>
      </c>
      <c r="L133" s="58"/>
      <c r="M133" s="58" t="s">
        <v>1103</v>
      </c>
      <c r="N133" s="58"/>
    </row>
    <row r="134" spans="1:14" ht="46.5">
      <c r="A134" s="58" t="s">
        <v>1199</v>
      </c>
      <c r="B134" s="58" t="s">
        <v>625</v>
      </c>
      <c r="C134" s="58" t="s">
        <v>693</v>
      </c>
      <c r="D134" s="58" t="s">
        <v>1200</v>
      </c>
      <c r="E134" s="58" t="s">
        <v>1090</v>
      </c>
      <c r="F134" s="58" t="s">
        <v>888</v>
      </c>
      <c r="G134" s="58"/>
      <c r="H134" s="58"/>
      <c r="I134" s="58" t="s">
        <v>1201</v>
      </c>
      <c r="J134" s="58"/>
      <c r="K134" s="58" t="s">
        <v>1202</v>
      </c>
      <c r="L134" s="58"/>
      <c r="M134" s="58" t="s">
        <v>1103</v>
      </c>
      <c r="N134" s="58"/>
    </row>
    <row r="135" spans="1:14" ht="31">
      <c r="A135" s="58" t="s">
        <v>1203</v>
      </c>
      <c r="B135" s="58" t="s">
        <v>625</v>
      </c>
      <c r="C135" s="58" t="s">
        <v>693</v>
      </c>
      <c r="D135" s="58" t="s">
        <v>1204</v>
      </c>
      <c r="E135" s="58" t="s">
        <v>1090</v>
      </c>
      <c r="F135" s="58" t="s">
        <v>888</v>
      </c>
      <c r="G135" s="58"/>
      <c r="H135" s="58"/>
      <c r="I135" s="58" t="s">
        <v>1205</v>
      </c>
      <c r="J135" s="58"/>
      <c r="K135" s="58" t="s">
        <v>1206</v>
      </c>
      <c r="L135" s="58"/>
      <c r="M135" s="81" t="s">
        <v>777</v>
      </c>
      <c r="N135" s="58"/>
    </row>
    <row r="136" spans="1:14" ht="31">
      <c r="A136" s="58" t="s">
        <v>1207</v>
      </c>
      <c r="B136" s="58" t="s">
        <v>625</v>
      </c>
      <c r="C136" s="58" t="s">
        <v>693</v>
      </c>
      <c r="D136" s="58" t="s">
        <v>1208</v>
      </c>
      <c r="E136" s="58" t="s">
        <v>1090</v>
      </c>
      <c r="F136" s="58" t="s">
        <v>888</v>
      </c>
      <c r="G136" s="58"/>
      <c r="H136" s="58"/>
      <c r="I136" s="58" t="s">
        <v>1209</v>
      </c>
      <c r="J136" s="58"/>
      <c r="K136" s="58" t="s">
        <v>1210</v>
      </c>
      <c r="L136" s="58"/>
      <c r="M136" s="81" t="s">
        <v>777</v>
      </c>
      <c r="N136" s="58"/>
    </row>
    <row r="137" spans="1:14" ht="46.5">
      <c r="A137" s="58" t="s">
        <v>1211</v>
      </c>
      <c r="B137" s="58" t="s">
        <v>625</v>
      </c>
      <c r="C137" s="58" t="s">
        <v>693</v>
      </c>
      <c r="D137" s="58" t="s">
        <v>1212</v>
      </c>
      <c r="E137" s="58" t="s">
        <v>1090</v>
      </c>
      <c r="F137" s="58" t="s">
        <v>890</v>
      </c>
      <c r="G137" s="58"/>
      <c r="H137" s="58"/>
      <c r="I137" s="58" t="s">
        <v>1213</v>
      </c>
      <c r="J137" s="58"/>
      <c r="K137" s="58" t="s">
        <v>1214</v>
      </c>
      <c r="L137" s="58"/>
      <c r="M137" s="58" t="s">
        <v>1215</v>
      </c>
      <c r="N137" s="58"/>
    </row>
    <row r="138" spans="1:14" ht="31">
      <c r="A138" s="58" t="s">
        <v>630</v>
      </c>
      <c r="B138" s="58" t="s">
        <v>625</v>
      </c>
      <c r="C138" s="58" t="s">
        <v>693</v>
      </c>
      <c r="D138" s="58" t="s">
        <v>631</v>
      </c>
      <c r="E138" s="58" t="s">
        <v>1090</v>
      </c>
      <c r="F138" s="58" t="s">
        <v>890</v>
      </c>
      <c r="G138" s="58"/>
      <c r="H138" s="58"/>
      <c r="I138" s="58" t="s">
        <v>1216</v>
      </c>
      <c r="J138" s="58"/>
      <c r="K138" s="58" t="s">
        <v>1217</v>
      </c>
      <c r="L138" s="58"/>
      <c r="M138" s="58" t="s">
        <v>1103</v>
      </c>
      <c r="N138" s="58"/>
    </row>
    <row r="139" spans="1:14" ht="31">
      <c r="A139" s="58" t="s">
        <v>1218</v>
      </c>
      <c r="B139" s="58" t="s">
        <v>625</v>
      </c>
      <c r="C139" s="58" t="s">
        <v>693</v>
      </c>
      <c r="D139" s="58" t="s">
        <v>1219</v>
      </c>
      <c r="E139" s="58" t="s">
        <v>1090</v>
      </c>
      <c r="F139" s="58" t="s">
        <v>890</v>
      </c>
      <c r="G139" s="58"/>
      <c r="H139" s="58"/>
      <c r="I139" s="58" t="s">
        <v>1220</v>
      </c>
      <c r="J139" s="58"/>
      <c r="K139" s="58" t="s">
        <v>1214</v>
      </c>
      <c r="L139" s="58"/>
      <c r="M139" s="81" t="s">
        <v>777</v>
      </c>
      <c r="N139" s="58"/>
    </row>
    <row r="140" spans="1:14" ht="77.5">
      <c r="A140" s="58" t="s">
        <v>1221</v>
      </c>
      <c r="B140" s="58" t="s">
        <v>625</v>
      </c>
      <c r="C140" s="58" t="s">
        <v>693</v>
      </c>
      <c r="D140" s="58" t="s">
        <v>1222</v>
      </c>
      <c r="E140" s="58" t="s">
        <v>1090</v>
      </c>
      <c r="F140" s="58" t="s">
        <v>890</v>
      </c>
      <c r="G140" s="58"/>
      <c r="H140" s="58"/>
      <c r="I140" s="58" t="s">
        <v>867</v>
      </c>
      <c r="J140" s="58"/>
      <c r="K140" s="58" t="s">
        <v>1223</v>
      </c>
      <c r="L140" s="58"/>
      <c r="M140" s="58" t="s">
        <v>1103</v>
      </c>
      <c r="N140" s="58"/>
    </row>
    <row r="141" spans="1:14" ht="31">
      <c r="A141" s="58" t="s">
        <v>1224</v>
      </c>
      <c r="B141" s="58" t="s">
        <v>625</v>
      </c>
      <c r="C141" s="58" t="s">
        <v>693</v>
      </c>
      <c r="D141" s="58" t="s">
        <v>1225</v>
      </c>
      <c r="E141" s="58" t="s">
        <v>1090</v>
      </c>
      <c r="F141" s="58" t="s">
        <v>890</v>
      </c>
      <c r="G141" s="58"/>
      <c r="H141" s="58"/>
      <c r="I141" s="58"/>
      <c r="J141" s="58"/>
      <c r="K141" s="58" t="s">
        <v>1226</v>
      </c>
      <c r="L141" s="58"/>
      <c r="M141" s="58" t="s">
        <v>1103</v>
      </c>
      <c r="N141" s="58"/>
    </row>
    <row r="142" spans="1:14" ht="31">
      <c r="A142" s="58" t="s">
        <v>1227</v>
      </c>
      <c r="B142" s="58" t="s">
        <v>625</v>
      </c>
      <c r="C142" s="58" t="s">
        <v>693</v>
      </c>
      <c r="D142" s="58" t="s">
        <v>1228</v>
      </c>
      <c r="E142" s="58" t="s">
        <v>1090</v>
      </c>
      <c r="F142" s="58" t="s">
        <v>890</v>
      </c>
      <c r="G142" s="58"/>
      <c r="H142" s="58"/>
      <c r="I142" s="58"/>
      <c r="J142" s="58"/>
      <c r="K142" s="58" t="s">
        <v>1229</v>
      </c>
      <c r="L142" s="58"/>
      <c r="M142" s="58" t="s">
        <v>1103</v>
      </c>
      <c r="N142" s="58"/>
    </row>
    <row r="143" spans="1:14" ht="31">
      <c r="A143" s="58" t="s">
        <v>1230</v>
      </c>
      <c r="B143" s="58" t="s">
        <v>625</v>
      </c>
      <c r="C143" s="58" t="s">
        <v>693</v>
      </c>
      <c r="D143" s="58"/>
      <c r="E143" s="58" t="s">
        <v>1090</v>
      </c>
      <c r="F143" s="58" t="s">
        <v>890</v>
      </c>
      <c r="G143" s="58"/>
      <c r="H143" s="58"/>
      <c r="I143" s="58"/>
      <c r="J143" s="58"/>
      <c r="K143" s="58" t="s">
        <v>1231</v>
      </c>
      <c r="L143" s="58"/>
      <c r="M143" s="58"/>
      <c r="N143" s="58"/>
    </row>
    <row r="144" spans="1:14" ht="46.5">
      <c r="A144" s="58" t="s">
        <v>1232</v>
      </c>
      <c r="B144" s="58" t="s">
        <v>625</v>
      </c>
      <c r="C144" s="58" t="s">
        <v>693</v>
      </c>
      <c r="D144" s="58" t="s">
        <v>985</v>
      </c>
      <c r="E144" s="58" t="s">
        <v>1090</v>
      </c>
      <c r="F144" s="58" t="s">
        <v>890</v>
      </c>
      <c r="G144" s="58"/>
      <c r="H144" s="58"/>
      <c r="I144" s="58"/>
      <c r="J144" s="58"/>
      <c r="K144" s="58" t="s">
        <v>1233</v>
      </c>
      <c r="L144" s="58"/>
      <c r="M144" s="58"/>
      <c r="N144" s="58"/>
    </row>
    <row r="145" spans="1:14" ht="62">
      <c r="A145" s="58" t="s">
        <v>1234</v>
      </c>
      <c r="B145" s="58" t="s">
        <v>625</v>
      </c>
      <c r="C145" s="58" t="s">
        <v>693</v>
      </c>
      <c r="D145" s="58" t="s">
        <v>1235</v>
      </c>
      <c r="E145" s="58" t="s">
        <v>1090</v>
      </c>
      <c r="F145" s="58" t="s">
        <v>890</v>
      </c>
      <c r="G145" s="66"/>
      <c r="H145" s="58"/>
      <c r="I145" s="66"/>
      <c r="J145" s="58"/>
      <c r="K145" s="58" t="s">
        <v>1236</v>
      </c>
      <c r="L145" s="58"/>
      <c r="M145" s="58" t="s">
        <v>1103</v>
      </c>
      <c r="N145" s="58"/>
    </row>
    <row r="146" spans="1:14" ht="31">
      <c r="A146" s="58" t="s">
        <v>679</v>
      </c>
      <c r="B146" s="58" t="s">
        <v>625</v>
      </c>
      <c r="C146" s="58" t="s">
        <v>693</v>
      </c>
      <c r="D146" s="58"/>
      <c r="E146" s="58" t="s">
        <v>1090</v>
      </c>
      <c r="F146" s="58" t="s">
        <v>890</v>
      </c>
      <c r="G146" s="58"/>
      <c r="H146" s="58"/>
      <c r="I146" s="58"/>
      <c r="J146" s="58"/>
      <c r="K146" s="58" t="s">
        <v>1237</v>
      </c>
      <c r="L146" s="58"/>
      <c r="M146" s="58" t="s">
        <v>1103</v>
      </c>
      <c r="N146" s="58"/>
    </row>
    <row r="147" spans="1:14" ht="31">
      <c r="A147" s="58" t="s">
        <v>680</v>
      </c>
      <c r="B147" s="58" t="s">
        <v>625</v>
      </c>
      <c r="C147" s="58" t="s">
        <v>693</v>
      </c>
      <c r="D147" s="58"/>
      <c r="E147" s="58" t="s">
        <v>1090</v>
      </c>
      <c r="F147" s="58" t="s">
        <v>890</v>
      </c>
      <c r="G147" s="58"/>
      <c r="H147" s="58"/>
      <c r="I147" s="58"/>
      <c r="J147" s="58"/>
      <c r="K147" s="58" t="s">
        <v>1238</v>
      </c>
      <c r="L147" s="58"/>
      <c r="M147" s="58" t="s">
        <v>1103</v>
      </c>
      <c r="N147" s="58"/>
    </row>
    <row r="148" spans="1:14" ht="31">
      <c r="A148" s="58" t="s">
        <v>525</v>
      </c>
      <c r="B148" s="58" t="s">
        <v>625</v>
      </c>
      <c r="C148" s="58" t="s">
        <v>693</v>
      </c>
      <c r="D148" s="58" t="s">
        <v>646</v>
      </c>
      <c r="E148" s="58" t="s">
        <v>1090</v>
      </c>
      <c r="F148" s="58" t="s">
        <v>899</v>
      </c>
      <c r="G148" s="58"/>
      <c r="H148" s="58"/>
      <c r="I148" s="58" t="s">
        <v>1239</v>
      </c>
      <c r="J148" s="58"/>
      <c r="K148" s="58" t="s">
        <v>1240</v>
      </c>
      <c r="L148" s="58"/>
      <c r="M148" s="58" t="s">
        <v>1241</v>
      </c>
      <c r="N148" s="58"/>
    </row>
    <row r="149" spans="1:14" ht="31">
      <c r="A149" s="58" t="s">
        <v>1168</v>
      </c>
      <c r="B149" s="58" t="s">
        <v>625</v>
      </c>
      <c r="C149" s="58" t="s">
        <v>1169</v>
      </c>
      <c r="D149" s="58"/>
      <c r="E149" s="58" t="s">
        <v>1090</v>
      </c>
      <c r="F149" s="58" t="s">
        <v>899</v>
      </c>
      <c r="G149" s="58"/>
      <c r="H149" s="58"/>
      <c r="I149" s="58" t="s">
        <v>1242</v>
      </c>
      <c r="J149" s="58"/>
      <c r="K149" s="58" t="s">
        <v>1172</v>
      </c>
      <c r="L149" s="58"/>
      <c r="M149" s="58" t="s">
        <v>777</v>
      </c>
      <c r="N149" s="58"/>
    </row>
    <row r="150" spans="1:14" ht="46.5">
      <c r="A150" s="58" t="s">
        <v>1243</v>
      </c>
      <c r="B150" s="58" t="s">
        <v>625</v>
      </c>
      <c r="C150" s="58" t="s">
        <v>693</v>
      </c>
      <c r="D150" s="58" t="s">
        <v>1244</v>
      </c>
      <c r="E150" s="58" t="s">
        <v>1090</v>
      </c>
      <c r="F150" s="58" t="s">
        <v>948</v>
      </c>
      <c r="G150" s="58"/>
      <c r="H150" s="58"/>
      <c r="I150" s="58"/>
      <c r="J150" s="58"/>
      <c r="K150" s="58" t="s">
        <v>1245</v>
      </c>
      <c r="L150" s="58"/>
      <c r="M150" s="58" t="s">
        <v>908</v>
      </c>
      <c r="N150" s="58"/>
    </row>
    <row r="151" spans="1:14" ht="62">
      <c r="A151" s="58" t="s">
        <v>1246</v>
      </c>
      <c r="B151" s="58" t="s">
        <v>625</v>
      </c>
      <c r="C151" s="58" t="s">
        <v>693</v>
      </c>
      <c r="D151" s="58" t="s">
        <v>1247</v>
      </c>
      <c r="E151" s="58" t="s">
        <v>1090</v>
      </c>
      <c r="F151" s="58" t="s">
        <v>948</v>
      </c>
      <c r="G151" s="58"/>
      <c r="H151" s="58"/>
      <c r="I151" s="58"/>
      <c r="J151" s="58"/>
      <c r="K151" s="58" t="s">
        <v>1248</v>
      </c>
      <c r="L151" s="58"/>
      <c r="M151" s="58" t="s">
        <v>908</v>
      </c>
      <c r="N151" s="58"/>
    </row>
    <row r="152" spans="1:14" ht="31">
      <c r="A152" s="58" t="s">
        <v>653</v>
      </c>
      <c r="B152" s="58" t="s">
        <v>625</v>
      </c>
      <c r="C152" s="58" t="s">
        <v>693</v>
      </c>
      <c r="D152" s="58" t="s">
        <v>597</v>
      </c>
      <c r="E152" s="58" t="s">
        <v>1090</v>
      </c>
      <c r="F152" s="58" t="s">
        <v>1017</v>
      </c>
      <c r="G152" s="58"/>
      <c r="H152" s="58"/>
      <c r="I152" s="58"/>
      <c r="J152" s="58"/>
      <c r="K152" s="58" t="s">
        <v>1249</v>
      </c>
      <c r="L152" s="58"/>
      <c r="M152" s="58" t="s">
        <v>1250</v>
      </c>
      <c r="N152" s="58"/>
    </row>
    <row r="153" spans="1:14" ht="31">
      <c r="A153" s="58" t="s">
        <v>1251</v>
      </c>
      <c r="B153" s="58" t="s">
        <v>625</v>
      </c>
      <c r="C153" s="58" t="s">
        <v>1105</v>
      </c>
      <c r="D153" s="58" t="s">
        <v>1252</v>
      </c>
      <c r="E153" s="58" t="s">
        <v>1090</v>
      </c>
      <c r="F153" s="58" t="s">
        <v>952</v>
      </c>
      <c r="G153" s="58"/>
      <c r="H153" s="58"/>
      <c r="I153" s="58"/>
      <c r="J153" s="58"/>
      <c r="K153" s="58" t="s">
        <v>1253</v>
      </c>
      <c r="L153" s="58"/>
      <c r="M153" s="58" t="s">
        <v>1254</v>
      </c>
      <c r="N153" s="58"/>
    </row>
    <row r="154" spans="1:14" ht="31">
      <c r="A154" s="58" t="s">
        <v>1255</v>
      </c>
      <c r="B154" s="58" t="s">
        <v>625</v>
      </c>
      <c r="C154" s="58" t="s">
        <v>1105</v>
      </c>
      <c r="D154" s="58" t="s">
        <v>1256</v>
      </c>
      <c r="E154" s="58" t="s">
        <v>1090</v>
      </c>
      <c r="F154" s="58" t="s">
        <v>952</v>
      </c>
      <c r="G154" s="58"/>
      <c r="H154" s="58"/>
      <c r="I154" s="58"/>
      <c r="J154" s="58"/>
      <c r="K154" s="58" t="s">
        <v>1257</v>
      </c>
      <c r="L154" s="58"/>
      <c r="M154" s="58" t="s">
        <v>1258</v>
      </c>
      <c r="N154" s="58"/>
    </row>
    <row r="155" spans="1:14" ht="31">
      <c r="A155" s="58" t="s">
        <v>1259</v>
      </c>
      <c r="B155" s="58" t="s">
        <v>625</v>
      </c>
      <c r="C155" s="58" t="s">
        <v>1105</v>
      </c>
      <c r="D155" s="58" t="s">
        <v>1260</v>
      </c>
      <c r="E155" s="58" t="s">
        <v>1090</v>
      </c>
      <c r="F155" s="58" t="s">
        <v>952</v>
      </c>
      <c r="G155" s="58"/>
      <c r="H155" s="58"/>
      <c r="I155" s="58"/>
      <c r="J155" s="58"/>
      <c r="K155" s="58" t="s">
        <v>1261</v>
      </c>
      <c r="L155" s="58"/>
      <c r="M155" s="58" t="s">
        <v>1258</v>
      </c>
      <c r="N155" s="58"/>
    </row>
    <row r="156" spans="1:14" ht="31">
      <c r="A156" s="58" t="s">
        <v>658</v>
      </c>
      <c r="B156" s="58" t="s">
        <v>625</v>
      </c>
      <c r="C156" s="58" t="s">
        <v>693</v>
      </c>
      <c r="D156" s="58" t="s">
        <v>597</v>
      </c>
      <c r="E156" s="58" t="s">
        <v>1090</v>
      </c>
      <c r="F156" s="58" t="s">
        <v>1017</v>
      </c>
      <c r="G156" s="58"/>
      <c r="H156" s="58"/>
      <c r="I156" s="66"/>
      <c r="J156" s="58"/>
      <c r="K156" s="58" t="s">
        <v>1262</v>
      </c>
      <c r="L156" s="58"/>
      <c r="M156" s="58" t="s">
        <v>1250</v>
      </c>
      <c r="N156" s="58"/>
    </row>
    <row r="157" spans="1:14" ht="31">
      <c r="A157" s="58" t="s">
        <v>655</v>
      </c>
      <c r="B157" s="58" t="s">
        <v>625</v>
      </c>
      <c r="C157" s="58" t="s">
        <v>693</v>
      </c>
      <c r="D157" s="58" t="s">
        <v>597</v>
      </c>
      <c r="E157" s="58" t="s">
        <v>1090</v>
      </c>
      <c r="F157" s="58" t="s">
        <v>1017</v>
      </c>
      <c r="G157" s="58"/>
      <c r="H157" s="58"/>
      <c r="I157" s="58"/>
      <c r="J157" s="58"/>
      <c r="K157" s="58" t="s">
        <v>1263</v>
      </c>
      <c r="L157" s="58"/>
      <c r="M157" s="58" t="s">
        <v>1250</v>
      </c>
      <c r="N157" s="58"/>
    </row>
    <row r="158" spans="1:14" ht="31">
      <c r="A158" s="58" t="s">
        <v>666</v>
      </c>
      <c r="B158" s="58" t="s">
        <v>625</v>
      </c>
      <c r="C158" s="58" t="s">
        <v>693</v>
      </c>
      <c r="D158" s="58" t="s">
        <v>597</v>
      </c>
      <c r="E158" s="58" t="s">
        <v>1090</v>
      </c>
      <c r="F158" s="58" t="s">
        <v>1017</v>
      </c>
      <c r="G158" s="58"/>
      <c r="H158" s="58"/>
      <c r="I158" s="58"/>
      <c r="J158" s="58"/>
      <c r="K158" s="58" t="s">
        <v>1264</v>
      </c>
      <c r="L158" s="58"/>
      <c r="M158" s="58" t="s">
        <v>1250</v>
      </c>
      <c r="N158" s="58"/>
    </row>
    <row r="159" spans="1:14" ht="31">
      <c r="A159" s="58" t="s">
        <v>1265</v>
      </c>
      <c r="B159" s="58" t="s">
        <v>625</v>
      </c>
      <c r="C159" s="58" t="s">
        <v>1105</v>
      </c>
      <c r="D159" s="58" t="s">
        <v>1266</v>
      </c>
      <c r="E159" s="58" t="s">
        <v>1090</v>
      </c>
      <c r="F159" s="58" t="s">
        <v>952</v>
      </c>
      <c r="G159" s="58"/>
      <c r="H159" s="58"/>
      <c r="I159" s="58"/>
      <c r="J159" s="58"/>
      <c r="K159" s="58" t="s">
        <v>1267</v>
      </c>
      <c r="L159" s="58"/>
      <c r="M159" s="58" t="s">
        <v>1258</v>
      </c>
      <c r="N159" s="58"/>
    </row>
    <row r="160" spans="1:14" ht="46.5">
      <c r="A160" s="58" t="s">
        <v>1268</v>
      </c>
      <c r="B160" s="58" t="s">
        <v>625</v>
      </c>
      <c r="C160" s="58" t="s">
        <v>693</v>
      </c>
      <c r="D160" s="58" t="s">
        <v>1269</v>
      </c>
      <c r="E160" s="58" t="s">
        <v>1090</v>
      </c>
      <c r="F160" s="58" t="s">
        <v>886</v>
      </c>
      <c r="G160" s="58"/>
      <c r="H160" s="58"/>
      <c r="I160" s="58"/>
      <c r="J160" s="58"/>
      <c r="K160" s="58" t="s">
        <v>1270</v>
      </c>
      <c r="L160" s="58"/>
      <c r="M160" s="58" t="s">
        <v>1258</v>
      </c>
      <c r="N160" s="58"/>
    </row>
    <row r="161" spans="1:14" ht="31">
      <c r="A161" s="58" t="s">
        <v>1271</v>
      </c>
      <c r="B161" s="58" t="s">
        <v>625</v>
      </c>
      <c r="C161" s="58" t="s">
        <v>1105</v>
      </c>
      <c r="D161" s="58" t="s">
        <v>1272</v>
      </c>
      <c r="E161" s="58" t="s">
        <v>1090</v>
      </c>
      <c r="F161" s="58" t="s">
        <v>1017</v>
      </c>
      <c r="G161" s="58"/>
      <c r="H161" s="58"/>
      <c r="I161" s="58"/>
      <c r="J161" s="58"/>
      <c r="K161" s="58" t="s">
        <v>1273</v>
      </c>
      <c r="L161" s="58"/>
      <c r="M161" s="58" t="s">
        <v>1274</v>
      </c>
      <c r="N161" s="58"/>
    </row>
    <row r="162" spans="1:14" ht="62">
      <c r="A162" s="58" t="s">
        <v>1275</v>
      </c>
      <c r="B162" s="58" t="s">
        <v>625</v>
      </c>
      <c r="C162" s="58" t="s">
        <v>693</v>
      </c>
      <c r="D162" s="58" t="s">
        <v>1276</v>
      </c>
      <c r="E162" s="58" t="s">
        <v>1090</v>
      </c>
      <c r="F162" s="58" t="s">
        <v>888</v>
      </c>
      <c r="G162" s="58"/>
      <c r="H162" s="58"/>
      <c r="I162" s="58"/>
      <c r="J162" s="58"/>
      <c r="K162" s="58" t="s">
        <v>1277</v>
      </c>
      <c r="L162" s="58"/>
      <c r="M162" s="58" t="s">
        <v>1278</v>
      </c>
      <c r="N162" s="58" t="s">
        <v>1279</v>
      </c>
    </row>
    <row r="163" spans="1:14" ht="76">
      <c r="A163" s="58" t="s">
        <v>1280</v>
      </c>
      <c r="B163" s="58" t="s">
        <v>625</v>
      </c>
      <c r="C163" s="58" t="s">
        <v>693</v>
      </c>
      <c r="D163" s="58" t="s">
        <v>1281</v>
      </c>
      <c r="E163" s="58" t="s">
        <v>1090</v>
      </c>
      <c r="F163" s="58" t="s">
        <v>886</v>
      </c>
      <c r="G163" s="58"/>
      <c r="H163" s="58"/>
      <c r="I163" s="58"/>
      <c r="J163" s="58"/>
      <c r="K163" s="58" t="s">
        <v>1282</v>
      </c>
      <c r="L163" s="58"/>
      <c r="M163" s="58" t="s">
        <v>1278</v>
      </c>
      <c r="N163" s="58" t="s">
        <v>1283</v>
      </c>
    </row>
    <row r="164" spans="1:14" ht="31">
      <c r="A164" s="58" t="s">
        <v>1284</v>
      </c>
      <c r="B164" s="58" t="s">
        <v>625</v>
      </c>
      <c r="C164" s="58" t="s">
        <v>693</v>
      </c>
      <c r="D164" s="58" t="s">
        <v>1285</v>
      </c>
      <c r="E164" s="58" t="s">
        <v>1090</v>
      </c>
      <c r="F164" s="58" t="s">
        <v>880</v>
      </c>
      <c r="G164" s="58"/>
      <c r="H164" s="58"/>
      <c r="I164" s="58"/>
      <c r="J164" s="58"/>
      <c r="K164" s="58" t="s">
        <v>1286</v>
      </c>
      <c r="L164" s="58"/>
      <c r="M164" s="58" t="s">
        <v>1287</v>
      </c>
      <c r="N164" s="58"/>
    </row>
    <row r="165" spans="1:14" ht="31">
      <c r="A165" s="58" t="s">
        <v>1288</v>
      </c>
      <c r="B165" s="58" t="s">
        <v>625</v>
      </c>
      <c r="C165" s="58" t="s">
        <v>693</v>
      </c>
      <c r="D165" s="58" t="s">
        <v>1148</v>
      </c>
      <c r="E165" s="58" t="s">
        <v>1090</v>
      </c>
      <c r="F165" s="58" t="s">
        <v>886</v>
      </c>
      <c r="G165" s="58"/>
      <c r="H165" s="58"/>
      <c r="I165" s="58"/>
      <c r="J165" s="58"/>
      <c r="K165" s="58" t="s">
        <v>1289</v>
      </c>
      <c r="L165" s="58"/>
      <c r="M165" s="58" t="s">
        <v>1258</v>
      </c>
      <c r="N165" s="58"/>
    </row>
    <row r="166" spans="1:14" ht="46.5">
      <c r="A166" s="58" t="s">
        <v>1290</v>
      </c>
      <c r="B166" s="58" t="s">
        <v>625</v>
      </c>
      <c r="C166" s="58" t="s">
        <v>693</v>
      </c>
      <c r="D166" s="58" t="s">
        <v>1291</v>
      </c>
      <c r="E166" s="58" t="s">
        <v>1090</v>
      </c>
      <c r="F166" s="58" t="s">
        <v>886</v>
      </c>
      <c r="G166" s="58"/>
      <c r="H166" s="58"/>
      <c r="I166" s="58"/>
      <c r="J166" s="58"/>
      <c r="K166" s="58" t="s">
        <v>1292</v>
      </c>
      <c r="L166" s="58"/>
      <c r="M166" s="58" t="s">
        <v>1293</v>
      </c>
      <c r="N166" s="58"/>
    </row>
    <row r="167" spans="1:14" ht="46.5">
      <c r="A167" s="58" t="s">
        <v>1294</v>
      </c>
      <c r="B167" s="58" t="s">
        <v>625</v>
      </c>
      <c r="C167" s="58" t="s">
        <v>693</v>
      </c>
      <c r="D167" s="58" t="s">
        <v>1295</v>
      </c>
      <c r="E167" s="58" t="s">
        <v>1090</v>
      </c>
      <c r="F167" s="58" t="s">
        <v>886</v>
      </c>
      <c r="G167" s="58"/>
      <c r="H167" s="58"/>
      <c r="I167" s="58"/>
      <c r="J167" s="58"/>
      <c r="K167" s="58" t="s">
        <v>1296</v>
      </c>
      <c r="L167" s="58"/>
      <c r="M167" s="58" t="s">
        <v>1297</v>
      </c>
      <c r="N167" s="58"/>
    </row>
    <row r="168" spans="1:14" ht="46.5">
      <c r="A168" s="58" t="s">
        <v>1298</v>
      </c>
      <c r="B168" s="58" t="s">
        <v>625</v>
      </c>
      <c r="C168" s="58" t="s">
        <v>693</v>
      </c>
      <c r="D168" s="58" t="s">
        <v>1291</v>
      </c>
      <c r="E168" s="58" t="s">
        <v>1090</v>
      </c>
      <c r="F168" s="58" t="s">
        <v>888</v>
      </c>
      <c r="G168" s="58"/>
      <c r="H168" s="58"/>
      <c r="I168" s="58"/>
      <c r="J168" s="58"/>
      <c r="K168" s="58" t="s">
        <v>1299</v>
      </c>
      <c r="L168" s="58"/>
      <c r="M168" s="58" t="s">
        <v>1293</v>
      </c>
      <c r="N168" s="58"/>
    </row>
    <row r="169" spans="1:14" ht="31">
      <c r="A169" s="58" t="s">
        <v>1300</v>
      </c>
      <c r="B169" s="58" t="s">
        <v>625</v>
      </c>
      <c r="C169" s="58" t="s">
        <v>693</v>
      </c>
      <c r="D169" s="58" t="s">
        <v>1301</v>
      </c>
      <c r="E169" s="58" t="s">
        <v>1090</v>
      </c>
      <c r="F169" s="58" t="s">
        <v>888</v>
      </c>
      <c r="G169" s="58"/>
      <c r="H169" s="58"/>
      <c r="I169" s="58"/>
      <c r="J169" s="58"/>
      <c r="K169" s="58" t="s">
        <v>1302</v>
      </c>
      <c r="L169" s="58"/>
      <c r="M169" s="58" t="s">
        <v>1258</v>
      </c>
      <c r="N169" s="58"/>
    </row>
    <row r="170" spans="1:14" ht="77.5">
      <c r="A170" s="58" t="s">
        <v>1303</v>
      </c>
      <c r="B170" s="58" t="s">
        <v>625</v>
      </c>
      <c r="C170" s="58" t="s">
        <v>693</v>
      </c>
      <c r="D170" s="58" t="s">
        <v>1304</v>
      </c>
      <c r="E170" s="58" t="s">
        <v>1090</v>
      </c>
      <c r="F170" s="58" t="s">
        <v>888</v>
      </c>
      <c r="G170" s="58"/>
      <c r="H170" s="58"/>
      <c r="I170" s="58"/>
      <c r="J170" s="58"/>
      <c r="K170" s="58" t="s">
        <v>1305</v>
      </c>
      <c r="L170" s="58"/>
      <c r="M170" s="58" t="s">
        <v>1250</v>
      </c>
      <c r="N170" s="58"/>
    </row>
    <row r="171" spans="1:14" ht="31">
      <c r="A171" s="58" t="s">
        <v>1306</v>
      </c>
      <c r="B171" s="58" t="s">
        <v>625</v>
      </c>
      <c r="C171" s="58" t="s">
        <v>1105</v>
      </c>
      <c r="D171" s="58"/>
      <c r="E171" s="58" t="s">
        <v>1090</v>
      </c>
      <c r="F171" s="58" t="s">
        <v>888</v>
      </c>
      <c r="G171" s="58"/>
      <c r="H171" s="58"/>
      <c r="I171" s="58"/>
      <c r="J171" s="58"/>
      <c r="K171" s="58" t="s">
        <v>1307</v>
      </c>
      <c r="L171" s="58"/>
      <c r="M171" s="58" t="s">
        <v>1072</v>
      </c>
      <c r="N171" s="58"/>
    </row>
    <row r="172" spans="1:14" ht="46.5">
      <c r="A172" s="58" t="s">
        <v>1308</v>
      </c>
      <c r="B172" s="58" t="s">
        <v>625</v>
      </c>
      <c r="C172" s="58" t="s">
        <v>693</v>
      </c>
      <c r="D172" s="58" t="s">
        <v>1309</v>
      </c>
      <c r="E172" s="58" t="s">
        <v>1090</v>
      </c>
      <c r="F172" s="58" t="s">
        <v>890</v>
      </c>
      <c r="G172" s="58"/>
      <c r="H172" s="58"/>
      <c r="I172" s="58"/>
      <c r="J172" s="58"/>
      <c r="K172" s="58" t="s">
        <v>1310</v>
      </c>
      <c r="L172" s="58"/>
      <c r="M172" s="58" t="s">
        <v>1278</v>
      </c>
      <c r="N172" s="58"/>
    </row>
    <row r="173" spans="1:14" ht="46.5">
      <c r="A173" s="58" t="s">
        <v>1311</v>
      </c>
      <c r="B173" s="58" t="s">
        <v>625</v>
      </c>
      <c r="C173" s="58" t="s">
        <v>693</v>
      </c>
      <c r="D173" s="58" t="s">
        <v>1312</v>
      </c>
      <c r="E173" s="58" t="s">
        <v>1090</v>
      </c>
      <c r="F173" s="58" t="s">
        <v>952</v>
      </c>
      <c r="G173" s="58"/>
      <c r="H173" s="58"/>
      <c r="I173" s="58"/>
      <c r="J173" s="58"/>
      <c r="K173" s="58" t="s">
        <v>1313</v>
      </c>
      <c r="L173" s="58"/>
      <c r="M173" s="58" t="s">
        <v>1258</v>
      </c>
      <c r="N173" s="58"/>
    </row>
    <row r="174" spans="1:14" ht="46.5">
      <c r="A174" s="58" t="s">
        <v>1314</v>
      </c>
      <c r="B174" s="58" t="s">
        <v>625</v>
      </c>
      <c r="C174" s="58" t="s">
        <v>1105</v>
      </c>
      <c r="D174" s="58" t="s">
        <v>1315</v>
      </c>
      <c r="E174" s="58" t="s">
        <v>1090</v>
      </c>
      <c r="F174" s="58" t="s">
        <v>952</v>
      </c>
      <c r="G174" s="58"/>
      <c r="H174" s="58"/>
      <c r="I174" s="58"/>
      <c r="J174" s="58"/>
      <c r="K174" s="58" t="s">
        <v>1316</v>
      </c>
      <c r="L174" s="58"/>
      <c r="M174" s="58" t="s">
        <v>1278</v>
      </c>
      <c r="N174" s="58"/>
    </row>
    <row r="175" spans="1:14" ht="46.5">
      <c r="A175" s="58" t="s">
        <v>1317</v>
      </c>
      <c r="B175" s="58" t="s">
        <v>625</v>
      </c>
      <c r="C175" s="58" t="s">
        <v>1105</v>
      </c>
      <c r="D175" s="58" t="s">
        <v>1315</v>
      </c>
      <c r="E175" s="58" t="s">
        <v>1090</v>
      </c>
      <c r="F175" s="58" t="s">
        <v>952</v>
      </c>
      <c r="G175" s="58"/>
      <c r="H175" s="58"/>
      <c r="I175" s="58"/>
      <c r="J175" s="58"/>
      <c r="K175" s="58" t="s">
        <v>1253</v>
      </c>
      <c r="L175" s="58"/>
      <c r="M175" s="58" t="s">
        <v>1278</v>
      </c>
      <c r="N175" s="58"/>
    </row>
    <row r="176" spans="1:14" ht="31">
      <c r="A176" s="58" t="s">
        <v>1318</v>
      </c>
      <c r="B176" s="58" t="s">
        <v>625</v>
      </c>
      <c r="C176" s="58" t="s">
        <v>693</v>
      </c>
      <c r="D176" s="58" t="s">
        <v>1319</v>
      </c>
      <c r="E176" s="58" t="s">
        <v>1090</v>
      </c>
      <c r="F176" s="58" t="s">
        <v>952</v>
      </c>
      <c r="G176" s="58"/>
      <c r="H176" s="58"/>
      <c r="I176" s="58"/>
      <c r="J176" s="58"/>
      <c r="K176" s="58" t="s">
        <v>1320</v>
      </c>
      <c r="L176" s="58"/>
      <c r="M176" s="58" t="s">
        <v>1258</v>
      </c>
      <c r="N176" s="58"/>
    </row>
    <row r="177" spans="1:14" ht="31">
      <c r="A177" s="58" t="s">
        <v>1321</v>
      </c>
      <c r="B177" s="58" t="s">
        <v>625</v>
      </c>
      <c r="C177" s="58" t="s">
        <v>1105</v>
      </c>
      <c r="D177" s="58" t="s">
        <v>1322</v>
      </c>
      <c r="E177" s="58" t="s">
        <v>1090</v>
      </c>
      <c r="F177" s="58" t="s">
        <v>952</v>
      </c>
      <c r="G177" s="58"/>
      <c r="H177" s="58"/>
      <c r="I177" s="58"/>
      <c r="J177" s="58"/>
      <c r="K177" s="58" t="s">
        <v>1323</v>
      </c>
      <c r="L177" s="58"/>
      <c r="M177" s="58" t="s">
        <v>1140</v>
      </c>
      <c r="N177" s="58"/>
    </row>
    <row r="178" spans="1:14" ht="31">
      <c r="A178" s="58" t="s">
        <v>1324</v>
      </c>
      <c r="B178" s="58" t="s">
        <v>625</v>
      </c>
      <c r="C178" s="58" t="s">
        <v>1105</v>
      </c>
      <c r="D178" s="58" t="s">
        <v>1325</v>
      </c>
      <c r="E178" s="58" t="s">
        <v>1090</v>
      </c>
      <c r="F178" s="58" t="s">
        <v>952</v>
      </c>
      <c r="G178" s="58"/>
      <c r="H178" s="58"/>
      <c r="I178" s="58"/>
      <c r="J178" s="58"/>
      <c r="K178" s="58" t="s">
        <v>1326</v>
      </c>
      <c r="L178" s="58"/>
      <c r="M178" s="58" t="s">
        <v>1258</v>
      </c>
      <c r="N178" s="58"/>
    </row>
    <row r="179" spans="1:14" ht="31">
      <c r="A179" s="58" t="s">
        <v>1327</v>
      </c>
      <c r="B179" s="58" t="s">
        <v>625</v>
      </c>
      <c r="C179" s="58" t="s">
        <v>1105</v>
      </c>
      <c r="D179" s="58" t="s">
        <v>1266</v>
      </c>
      <c r="E179" s="58" t="s">
        <v>1090</v>
      </c>
      <c r="F179" s="58" t="s">
        <v>952</v>
      </c>
      <c r="G179" s="58"/>
      <c r="H179" s="58"/>
      <c r="I179" s="58"/>
      <c r="J179" s="58"/>
      <c r="K179" s="58" t="s">
        <v>1328</v>
      </c>
      <c r="L179" s="58"/>
      <c r="M179" s="58" t="s">
        <v>1140</v>
      </c>
      <c r="N179" s="58"/>
    </row>
    <row r="180" spans="1:14" ht="46.5">
      <c r="A180" s="58" t="s">
        <v>1329</v>
      </c>
      <c r="B180" s="58" t="s">
        <v>625</v>
      </c>
      <c r="C180" s="58" t="s">
        <v>693</v>
      </c>
      <c r="D180" s="58" t="s">
        <v>1330</v>
      </c>
      <c r="E180" s="58" t="s">
        <v>1090</v>
      </c>
      <c r="F180" s="58" t="s">
        <v>880</v>
      </c>
      <c r="G180" s="58"/>
      <c r="H180" s="58"/>
      <c r="I180" s="58"/>
      <c r="J180" s="58"/>
      <c r="K180" s="58" t="s">
        <v>1331</v>
      </c>
      <c r="L180" s="58"/>
      <c r="M180" s="58" t="s">
        <v>1278</v>
      </c>
      <c r="N180" s="58"/>
    </row>
    <row r="181" spans="1:14" ht="31">
      <c r="A181" s="58" t="s">
        <v>1332</v>
      </c>
      <c r="B181" s="58" t="s">
        <v>625</v>
      </c>
      <c r="C181" s="58" t="s">
        <v>693</v>
      </c>
      <c r="D181" s="58" t="s">
        <v>1333</v>
      </c>
      <c r="E181" s="58" t="s">
        <v>1090</v>
      </c>
      <c r="F181" s="58" t="s">
        <v>880</v>
      </c>
      <c r="G181" s="58"/>
      <c r="H181" s="58"/>
      <c r="I181" s="58"/>
      <c r="J181" s="58"/>
      <c r="K181" s="58" t="s">
        <v>1334</v>
      </c>
      <c r="L181" s="58"/>
      <c r="M181" s="58" t="s">
        <v>1278</v>
      </c>
      <c r="N181" s="58"/>
    </row>
    <row r="182" spans="1:14" ht="62">
      <c r="A182" s="58" t="s">
        <v>1335</v>
      </c>
      <c r="B182" s="58" t="s">
        <v>625</v>
      </c>
      <c r="C182" s="58" t="s">
        <v>1105</v>
      </c>
      <c r="D182" s="58" t="s">
        <v>1336</v>
      </c>
      <c r="E182" s="58" t="s">
        <v>1090</v>
      </c>
      <c r="F182" s="58" t="s">
        <v>1017</v>
      </c>
      <c r="G182" s="58"/>
      <c r="H182" s="58"/>
      <c r="I182" s="58"/>
      <c r="J182" s="58"/>
      <c r="K182" s="58" t="s">
        <v>1337</v>
      </c>
      <c r="L182" s="58"/>
      <c r="M182" s="58" t="s">
        <v>1287</v>
      </c>
      <c r="N182" s="58"/>
    </row>
    <row r="183" spans="1:14" ht="46.5">
      <c r="A183" s="58" t="s">
        <v>1338</v>
      </c>
      <c r="B183" s="58" t="s">
        <v>625</v>
      </c>
      <c r="C183" s="58" t="s">
        <v>693</v>
      </c>
      <c r="D183" s="58" t="s">
        <v>1339</v>
      </c>
      <c r="E183" s="58" t="s">
        <v>1090</v>
      </c>
      <c r="F183" s="58" t="s">
        <v>888</v>
      </c>
      <c r="G183" s="58"/>
      <c r="H183" s="58"/>
      <c r="I183" s="58"/>
      <c r="J183" s="58"/>
      <c r="K183" s="58" t="s">
        <v>1340</v>
      </c>
      <c r="L183" s="58"/>
      <c r="M183" s="58" t="s">
        <v>1140</v>
      </c>
      <c r="N183" s="58"/>
    </row>
    <row r="184" spans="1:14" ht="46.5">
      <c r="A184" s="60" t="s">
        <v>1341</v>
      </c>
      <c r="B184" s="58" t="s">
        <v>1068</v>
      </c>
      <c r="C184" s="58" t="s">
        <v>693</v>
      </c>
      <c r="D184" s="76" t="s">
        <v>1342</v>
      </c>
      <c r="E184" s="58" t="s">
        <v>1090</v>
      </c>
      <c r="F184" s="58" t="s">
        <v>890</v>
      </c>
      <c r="G184" s="83"/>
      <c r="H184" s="58"/>
      <c r="I184" s="58"/>
      <c r="J184" s="58"/>
      <c r="K184" s="58" t="s">
        <v>1236</v>
      </c>
      <c r="L184" s="58"/>
      <c r="M184" s="58" t="s">
        <v>1278</v>
      </c>
      <c r="N184" s="58"/>
    </row>
    <row r="185" spans="1:14" ht="31">
      <c r="A185" s="58" t="s">
        <v>865</v>
      </c>
      <c r="B185" s="58" t="s">
        <v>625</v>
      </c>
      <c r="C185" s="58" t="s">
        <v>693</v>
      </c>
      <c r="D185" s="58" t="s">
        <v>1343</v>
      </c>
      <c r="E185" s="58" t="s">
        <v>1090</v>
      </c>
      <c r="F185" s="58" t="s">
        <v>886</v>
      </c>
      <c r="G185" s="58"/>
      <c r="H185" s="58"/>
      <c r="I185" s="58"/>
      <c r="J185" s="58"/>
      <c r="K185" s="58" t="s">
        <v>868</v>
      </c>
      <c r="L185" s="58"/>
      <c r="M185" s="63" t="s">
        <v>713</v>
      </c>
      <c r="N185" s="58"/>
    </row>
    <row r="186" spans="1:14" ht="31">
      <c r="A186" s="58" t="s">
        <v>1344</v>
      </c>
      <c r="B186" s="58" t="s">
        <v>625</v>
      </c>
      <c r="C186" s="58" t="s">
        <v>1105</v>
      </c>
      <c r="D186" s="58" t="s">
        <v>1345</v>
      </c>
      <c r="E186" s="58" t="s">
        <v>1090</v>
      </c>
      <c r="F186" s="58" t="s">
        <v>886</v>
      </c>
      <c r="G186" s="58"/>
      <c r="H186" s="58"/>
      <c r="I186" s="58"/>
      <c r="J186" s="58"/>
      <c r="K186" s="58" t="s">
        <v>1346</v>
      </c>
      <c r="L186" s="58"/>
      <c r="M186" s="58" t="s">
        <v>1254</v>
      </c>
      <c r="N186" s="58"/>
    </row>
    <row r="187" spans="1:14" ht="31">
      <c r="A187" s="58" t="s">
        <v>1347</v>
      </c>
      <c r="B187" s="58" t="s">
        <v>625</v>
      </c>
      <c r="C187" s="58" t="s">
        <v>1105</v>
      </c>
      <c r="D187" s="58" t="s">
        <v>1348</v>
      </c>
      <c r="E187" s="58" t="s">
        <v>1090</v>
      </c>
      <c r="F187" s="58" t="s">
        <v>886</v>
      </c>
      <c r="G187" s="58"/>
      <c r="H187" s="58"/>
      <c r="I187" s="58"/>
      <c r="J187" s="58"/>
      <c r="K187" s="58" t="s">
        <v>1349</v>
      </c>
      <c r="L187" s="58"/>
      <c r="M187" s="58" t="s">
        <v>1350</v>
      </c>
      <c r="N187" s="58"/>
    </row>
    <row r="188" spans="1:14" ht="31">
      <c r="A188" s="76" t="s">
        <v>1351</v>
      </c>
      <c r="B188" s="58" t="s">
        <v>625</v>
      </c>
      <c r="C188" s="58" t="s">
        <v>693</v>
      </c>
      <c r="D188" s="58"/>
      <c r="E188" s="58" t="s">
        <v>1090</v>
      </c>
      <c r="F188" s="58" t="s">
        <v>948</v>
      </c>
      <c r="G188" s="58"/>
      <c r="H188" s="58"/>
      <c r="I188" s="58"/>
      <c r="J188" s="75"/>
      <c r="K188" s="58"/>
      <c r="L188" s="58"/>
      <c r="M188" s="58" t="s">
        <v>908</v>
      </c>
      <c r="N188" s="58"/>
    </row>
    <row r="189" spans="1:14" ht="31">
      <c r="A189" s="76" t="s">
        <v>1352</v>
      </c>
      <c r="B189" s="58" t="s">
        <v>625</v>
      </c>
      <c r="C189" s="58" t="s">
        <v>693</v>
      </c>
      <c r="D189" s="58"/>
      <c r="E189" s="58" t="s">
        <v>1090</v>
      </c>
      <c r="F189" s="58" t="s">
        <v>948</v>
      </c>
      <c r="G189" s="83"/>
      <c r="H189" s="58"/>
      <c r="I189" s="58"/>
      <c r="J189" s="58"/>
      <c r="K189" s="76" t="s">
        <v>1353</v>
      </c>
      <c r="L189" s="76"/>
      <c r="M189" s="58" t="s">
        <v>908</v>
      </c>
      <c r="N189" s="76"/>
    </row>
    <row r="190" spans="1:14" ht="31">
      <c r="A190" s="76" t="s">
        <v>1164</v>
      </c>
      <c r="B190" s="58" t="s">
        <v>625</v>
      </c>
      <c r="C190" s="58" t="s">
        <v>693</v>
      </c>
      <c r="D190" s="58"/>
      <c r="E190" s="58" t="s">
        <v>1090</v>
      </c>
      <c r="F190" s="58" t="s">
        <v>948</v>
      </c>
      <c r="G190" s="83"/>
      <c r="H190" s="58"/>
      <c r="I190" s="58"/>
      <c r="J190" s="58"/>
      <c r="K190" s="76" t="s">
        <v>1354</v>
      </c>
      <c r="L190" s="76"/>
      <c r="M190" s="58" t="s">
        <v>908</v>
      </c>
      <c r="N190" s="76"/>
    </row>
    <row r="191" spans="1:14" ht="31">
      <c r="A191" s="76" t="s">
        <v>1355</v>
      </c>
      <c r="B191" s="58" t="s">
        <v>625</v>
      </c>
      <c r="C191" s="58" t="s">
        <v>693</v>
      </c>
      <c r="D191" s="58"/>
      <c r="E191" s="58" t="s">
        <v>1090</v>
      </c>
      <c r="F191" s="58" t="s">
        <v>948</v>
      </c>
      <c r="G191" s="58"/>
      <c r="H191" s="58"/>
      <c r="I191" s="58"/>
      <c r="J191" s="58"/>
      <c r="K191" s="76" t="s">
        <v>1356</v>
      </c>
      <c r="L191" s="76"/>
      <c r="M191" s="58" t="s">
        <v>908</v>
      </c>
      <c r="N191" s="76"/>
    </row>
    <row r="192" spans="1:14" ht="31">
      <c r="A192" s="76" t="s">
        <v>1357</v>
      </c>
      <c r="B192" s="58" t="s">
        <v>625</v>
      </c>
      <c r="C192" s="58" t="s">
        <v>693</v>
      </c>
      <c r="D192" s="58"/>
      <c r="E192" s="58" t="s">
        <v>1090</v>
      </c>
      <c r="F192" s="58" t="s">
        <v>948</v>
      </c>
      <c r="G192" s="58"/>
      <c r="H192" s="58"/>
      <c r="I192" s="58"/>
      <c r="J192" s="58"/>
      <c r="K192" s="76" t="s">
        <v>1358</v>
      </c>
      <c r="L192" s="76"/>
      <c r="M192" s="58" t="s">
        <v>908</v>
      </c>
      <c r="N192" s="76"/>
    </row>
    <row r="193" spans="1:14" ht="46.5">
      <c r="A193" s="76" t="s">
        <v>1359</v>
      </c>
      <c r="B193" s="58" t="s">
        <v>625</v>
      </c>
      <c r="C193" s="58" t="s">
        <v>693</v>
      </c>
      <c r="D193" s="58"/>
      <c r="E193" s="58" t="s">
        <v>1090</v>
      </c>
      <c r="F193" s="58" t="s">
        <v>948</v>
      </c>
      <c r="G193" s="58"/>
      <c r="H193" s="58"/>
      <c r="I193" s="58"/>
      <c r="J193" s="58"/>
      <c r="K193" s="76"/>
      <c r="L193" s="76"/>
      <c r="M193" s="81" t="s">
        <v>777</v>
      </c>
      <c r="N193" s="76"/>
    </row>
    <row r="194" spans="1:14" ht="46.5">
      <c r="A194" s="58" t="s">
        <v>1360</v>
      </c>
      <c r="B194" s="58" t="s">
        <v>625</v>
      </c>
      <c r="C194" s="58" t="s">
        <v>693</v>
      </c>
      <c r="D194" s="58" t="s">
        <v>1295</v>
      </c>
      <c r="E194" s="58" t="s">
        <v>1090</v>
      </c>
      <c r="F194" s="58" t="s">
        <v>1017</v>
      </c>
      <c r="G194" s="58"/>
      <c r="H194" s="58"/>
      <c r="I194" s="58"/>
      <c r="J194" s="75"/>
      <c r="K194" s="76" t="s">
        <v>1361</v>
      </c>
      <c r="L194" s="76"/>
      <c r="M194" s="76" t="s">
        <v>1362</v>
      </c>
      <c r="N194" s="76"/>
    </row>
    <row r="195" spans="1:14" ht="31">
      <c r="A195" s="58" t="s">
        <v>1363</v>
      </c>
      <c r="B195" s="58" t="s">
        <v>625</v>
      </c>
      <c r="C195" s="58" t="s">
        <v>693</v>
      </c>
      <c r="D195" s="58" t="s">
        <v>1047</v>
      </c>
      <c r="E195" s="58" t="s">
        <v>1090</v>
      </c>
      <c r="F195" s="58" t="s">
        <v>890</v>
      </c>
      <c r="G195" s="58"/>
      <c r="H195" s="58"/>
      <c r="I195" s="58" t="s">
        <v>1364</v>
      </c>
      <c r="J195" s="75"/>
      <c r="K195" s="76" t="s">
        <v>1365</v>
      </c>
      <c r="L195" s="76"/>
      <c r="M195" s="76" t="s">
        <v>1362</v>
      </c>
      <c r="N195" s="76"/>
    </row>
    <row r="196" spans="1:14" ht="46.5">
      <c r="A196" s="58" t="s">
        <v>1366</v>
      </c>
      <c r="B196" s="58" t="s">
        <v>625</v>
      </c>
      <c r="C196" s="58" t="s">
        <v>1105</v>
      </c>
      <c r="D196" s="58" t="s">
        <v>1367</v>
      </c>
      <c r="E196" s="58" t="s">
        <v>1090</v>
      </c>
      <c r="F196" s="58" t="s">
        <v>1075</v>
      </c>
      <c r="G196" s="58"/>
      <c r="H196" s="58"/>
      <c r="I196" s="58" t="s">
        <v>1364</v>
      </c>
      <c r="J196" s="75"/>
      <c r="K196" s="76" t="s">
        <v>1365</v>
      </c>
      <c r="L196" s="76"/>
      <c r="M196" s="76" t="s">
        <v>1362</v>
      </c>
      <c r="N196" s="76"/>
    </row>
    <row r="197" spans="1:14" ht="31">
      <c r="A197" s="58" t="s">
        <v>668</v>
      </c>
      <c r="B197" s="58" t="s">
        <v>625</v>
      </c>
      <c r="C197" s="58" t="s">
        <v>693</v>
      </c>
      <c r="D197" s="58" t="s">
        <v>661</v>
      </c>
      <c r="E197" s="58" t="s">
        <v>1090</v>
      </c>
      <c r="F197" s="58" t="s">
        <v>1075</v>
      </c>
      <c r="G197" s="58"/>
      <c r="H197" s="58"/>
      <c r="I197" s="58" t="s">
        <v>1364</v>
      </c>
      <c r="J197" s="75"/>
      <c r="K197" s="76" t="s">
        <v>1365</v>
      </c>
      <c r="L197" s="76"/>
      <c r="M197" s="76" t="s">
        <v>1362</v>
      </c>
      <c r="N197" s="76"/>
    </row>
    <row r="198" spans="1:14" ht="31">
      <c r="A198" s="76" t="s">
        <v>1368</v>
      </c>
      <c r="B198" s="76" t="s">
        <v>1068</v>
      </c>
      <c r="C198" s="76"/>
      <c r="D198" s="58" t="s">
        <v>1369</v>
      </c>
      <c r="E198" s="58" t="s">
        <v>1090</v>
      </c>
      <c r="F198" s="84" t="s">
        <v>991</v>
      </c>
      <c r="G198" s="58"/>
      <c r="H198" s="76"/>
      <c r="I198" s="76" t="s">
        <v>1370</v>
      </c>
      <c r="J198" s="76"/>
      <c r="K198" s="76" t="s">
        <v>1326</v>
      </c>
      <c r="L198" s="76"/>
      <c r="M198" s="76" t="s">
        <v>1362</v>
      </c>
      <c r="N198" s="76"/>
    </row>
    <row r="199" spans="1:14" ht="62">
      <c r="A199" s="58" t="s">
        <v>1371</v>
      </c>
      <c r="B199" s="58" t="s">
        <v>1068</v>
      </c>
      <c r="C199" s="58" t="s">
        <v>1105</v>
      </c>
      <c r="D199" s="58" t="s">
        <v>1336</v>
      </c>
      <c r="E199" s="58" t="s">
        <v>1090</v>
      </c>
      <c r="F199" s="58" t="s">
        <v>1086</v>
      </c>
      <c r="G199" s="58"/>
      <c r="H199" s="58"/>
      <c r="I199" s="58" t="s">
        <v>1372</v>
      </c>
      <c r="J199" s="58"/>
      <c r="K199" s="58" t="s">
        <v>1373</v>
      </c>
      <c r="L199" s="58"/>
      <c r="M199" s="58" t="s">
        <v>1374</v>
      </c>
      <c r="N199" s="58"/>
    </row>
  </sheetData>
  <mergeCells count="7">
    <mergeCell ref="J4:N4"/>
    <mergeCell ref="A1:C1"/>
    <mergeCell ref="A4:A5"/>
    <mergeCell ref="B4:B5"/>
    <mergeCell ref="C4:C5"/>
    <mergeCell ref="D4:D5"/>
    <mergeCell ref="E4:I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4" sqref="A4"/>
    </sheetView>
  </sheetViews>
  <sheetFormatPr defaultColWidth="9.81640625" defaultRowHeight="15.5"/>
  <cols>
    <col min="1" max="1" width="31.36328125" style="92" bestFit="1" customWidth="1"/>
    <col min="2" max="2" width="10.453125" style="92" bestFit="1" customWidth="1"/>
    <col min="3" max="3" width="30.08984375" style="92" bestFit="1" customWidth="1"/>
    <col min="4" max="4" width="63.26953125" style="102" customWidth="1"/>
    <col min="5" max="16384" width="9.81640625" style="92"/>
  </cols>
  <sheetData>
    <row r="1" spans="1:4">
      <c r="A1" s="89" t="s">
        <v>46</v>
      </c>
      <c r="B1" s="89" t="s">
        <v>1378</v>
      </c>
      <c r="C1" s="90" t="s">
        <v>1448</v>
      </c>
      <c r="D1" s="91" t="s">
        <v>4</v>
      </c>
    </row>
    <row r="2" spans="1:4" ht="31">
      <c r="A2" s="93" t="s">
        <v>1449</v>
      </c>
      <c r="B2" s="94" t="s">
        <v>1450</v>
      </c>
      <c r="C2" s="95" t="e">
        <f>VLOOKUP(A2,'Polling Tables'!A:A,1,FALSE)</f>
        <v>#N/A</v>
      </c>
      <c r="D2" s="96" t="s">
        <v>1451</v>
      </c>
    </row>
    <row r="3" spans="1:4">
      <c r="A3" s="93" t="s">
        <v>1452</v>
      </c>
      <c r="B3" s="94" t="s">
        <v>1450</v>
      </c>
      <c r="C3" s="95" t="e">
        <f>VLOOKUP(A3,'Polling Tables'!A:A,1,FALSE)</f>
        <v>#N/A</v>
      </c>
      <c r="D3" s="96"/>
    </row>
    <row r="4" spans="1:4" ht="31">
      <c r="A4" s="93" t="s">
        <v>1453</v>
      </c>
      <c r="B4" s="94" t="s">
        <v>1450</v>
      </c>
      <c r="C4" s="95" t="e">
        <f>VLOOKUP(A4,'Polling Tables'!A:A,1,FALSE)</f>
        <v>#N/A</v>
      </c>
      <c r="D4" s="96"/>
    </row>
    <row r="5" spans="1:4">
      <c r="A5" s="97" t="s">
        <v>1391</v>
      </c>
      <c r="B5" s="87" t="s">
        <v>1450</v>
      </c>
      <c r="C5" s="98" t="str">
        <f>VLOOKUP(A5,'Polling Tables'!A:A,1,FALSE)</f>
        <v>HIST_COUPON_SALES</v>
      </c>
      <c r="D5" s="99"/>
    </row>
    <row r="6" spans="1:4">
      <c r="A6" s="97" t="s">
        <v>1392</v>
      </c>
      <c r="B6" s="87" t="s">
        <v>1450</v>
      </c>
      <c r="C6" s="98" t="str">
        <f>VLOOKUP(A6,'Polling Tables'!A:A,1,FALSE)</f>
        <v>HIST_ITEM</v>
      </c>
      <c r="D6" s="99"/>
    </row>
    <row r="7" spans="1:4">
      <c r="A7" s="97" t="s">
        <v>1393</v>
      </c>
      <c r="B7" s="87" t="s">
        <v>1450</v>
      </c>
      <c r="C7" s="98" t="str">
        <f>VLOOKUP(A7,'Polling Tables'!A:A,1,FALSE)</f>
        <v>HIST_ITEMSTOCK</v>
      </c>
      <c r="D7" s="99"/>
    </row>
    <row r="8" spans="1:4">
      <c r="A8" s="97" t="s">
        <v>1394</v>
      </c>
      <c r="B8" s="87" t="s">
        <v>1450</v>
      </c>
      <c r="C8" s="98" t="str">
        <f>VLOOKUP(A8,'Polling Tables'!A:A,1,FALSE)</f>
        <v>HIST_ORDERS</v>
      </c>
      <c r="D8" s="99"/>
    </row>
    <row r="9" spans="1:4">
      <c r="A9" s="100" t="s">
        <v>1396</v>
      </c>
      <c r="B9" s="87" t="s">
        <v>1450</v>
      </c>
      <c r="C9" s="98" t="str">
        <f>VLOOKUP(A9,'Polling Tables'!A:A,1,FALSE)</f>
        <v>HIST_ORDERS_PAY</v>
      </c>
      <c r="D9" s="99"/>
    </row>
    <row r="10" spans="1:4">
      <c r="A10" s="100" t="s">
        <v>1398</v>
      </c>
      <c r="B10" s="87" t="s">
        <v>1450</v>
      </c>
      <c r="C10" s="98" t="str">
        <f>VLOOKUP(A10,'Polling Tables'!A:A,1,FALSE)</f>
        <v>HIST_PAYFIG</v>
      </c>
      <c r="D10" s="99"/>
    </row>
    <row r="11" spans="1:4">
      <c r="A11" s="100" t="s">
        <v>1399</v>
      </c>
      <c r="B11" s="87" t="s">
        <v>1450</v>
      </c>
      <c r="C11" s="98" t="str">
        <f>VLOOKUP(A11,'Polling Tables'!A:A,1,FALSE)</f>
        <v>HIST_PAYSUM</v>
      </c>
      <c r="D11" s="99"/>
    </row>
    <row r="12" spans="1:4">
      <c r="A12" s="100" t="s">
        <v>1410</v>
      </c>
      <c r="B12" s="87" t="s">
        <v>1450</v>
      </c>
      <c r="C12" s="98" t="str">
        <f>VLOOKUP(A12,'Polling Tables'!A:A,1,FALSE)</f>
        <v>HIST_SUPP</v>
      </c>
      <c r="D12" s="99"/>
    </row>
    <row r="13" spans="1:4">
      <c r="A13" s="97" t="s">
        <v>1411</v>
      </c>
      <c r="B13" s="87" t="s">
        <v>1450</v>
      </c>
      <c r="C13" s="98" t="str">
        <f>VLOOKUP(A13,'Polling Tables'!A:A,1,FALSE)</f>
        <v>HIST_TRANS</v>
      </c>
      <c r="D13" s="99"/>
    </row>
    <row r="14" spans="1:4">
      <c r="A14" s="100" t="s">
        <v>1412</v>
      </c>
      <c r="B14" s="87" t="s">
        <v>1450</v>
      </c>
      <c r="C14" s="98" t="str">
        <f>VLOOKUP(A14,'Polling Tables'!A:A,1,FALSE)</f>
        <v>HIST_TRANS_ECARD</v>
      </c>
      <c r="D14" s="99"/>
    </row>
    <row r="15" spans="1:4">
      <c r="A15" s="93" t="s">
        <v>1454</v>
      </c>
      <c r="B15" s="94" t="s">
        <v>1450</v>
      </c>
      <c r="C15" s="95" t="e">
        <f>VLOOKUP(A15,'Polling Tables'!A:A,1,FALSE)</f>
        <v>#N/A</v>
      </c>
      <c r="D15" s="96"/>
    </row>
    <row r="16" spans="1:4">
      <c r="A16" s="101" t="s">
        <v>1455</v>
      </c>
      <c r="B16" s="94" t="s">
        <v>1450</v>
      </c>
      <c r="C16" s="95" t="e">
        <f>VLOOKUP(A16,'Polling Tables'!A:A,1,FALSE)</f>
        <v>#N/A</v>
      </c>
      <c r="D16" s="96"/>
    </row>
    <row r="17" spans="1:4">
      <c r="A17" s="101" t="s">
        <v>1456</v>
      </c>
      <c r="B17" s="94" t="s">
        <v>1450</v>
      </c>
      <c r="C17" s="95" t="e">
        <f>VLOOKUP(A17,'Polling Tables'!A:A,1,FALSE)</f>
        <v>#N/A</v>
      </c>
      <c r="D17" s="96"/>
    </row>
    <row r="18" spans="1:4">
      <c r="A18" s="101" t="s">
        <v>1457</v>
      </c>
      <c r="B18" s="94" t="s">
        <v>1450</v>
      </c>
      <c r="C18" s="95" t="e">
        <f>VLOOKUP(A18,'Polling Tables'!A:A,1,FALSE)</f>
        <v>#N/A</v>
      </c>
      <c r="D18" s="96"/>
    </row>
    <row r="19" spans="1:4">
      <c r="A19" s="101" t="s">
        <v>1458</v>
      </c>
      <c r="B19" s="94" t="s">
        <v>1450</v>
      </c>
      <c r="C19" s="95" t="e">
        <f>VLOOKUP(A19,'Polling Tables'!A:A,1,FALSE)</f>
        <v>#N/A</v>
      </c>
      <c r="D19" s="96"/>
    </row>
    <row r="20" spans="1:4">
      <c r="A20" s="101" t="s">
        <v>1459</v>
      </c>
      <c r="B20" s="94" t="s">
        <v>1450</v>
      </c>
      <c r="C20" s="95" t="e">
        <f>VLOOKUP(A20,'Polling Tables'!A:A,1,FALSE)</f>
        <v>#N/A</v>
      </c>
      <c r="D20" s="96"/>
    </row>
    <row r="21" spans="1:4" ht="31">
      <c r="A21" s="93" t="s">
        <v>1460</v>
      </c>
      <c r="B21" s="94" t="s">
        <v>1450</v>
      </c>
      <c r="C21" s="95" t="e">
        <f>VLOOKUP(A21,'Polling Tables'!A:A,1,FALSE)</f>
        <v>#N/A</v>
      </c>
      <c r="D21" s="96"/>
    </row>
  </sheetData>
  <autoFilter ref="A1:D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E26" sqref="E26"/>
    </sheetView>
  </sheetViews>
  <sheetFormatPr defaultColWidth="9.1796875" defaultRowHeight="14.5"/>
  <cols>
    <col min="1" max="1" width="4" style="2" bestFit="1" customWidth="1"/>
    <col min="2" max="2" width="21.81640625" style="15" customWidth="1"/>
    <col min="3" max="3" width="35.54296875" style="15" customWidth="1"/>
    <col min="4" max="4" width="9" style="14" bestFit="1" customWidth="1"/>
    <col min="5" max="5" width="104.453125" style="1" customWidth="1"/>
    <col min="6" max="6" width="61.81640625" style="2" customWidth="1"/>
    <col min="7" max="16384" width="9.1796875" style="2"/>
  </cols>
  <sheetData>
    <row r="1" spans="1:6" ht="15" thickBot="1">
      <c r="A1" s="7" t="s">
        <v>0</v>
      </c>
      <c r="B1" s="8" t="s">
        <v>2</v>
      </c>
      <c r="C1" s="8" t="s">
        <v>11</v>
      </c>
      <c r="D1" s="13" t="s">
        <v>1</v>
      </c>
      <c r="E1" s="8" t="s">
        <v>3</v>
      </c>
      <c r="F1" s="9" t="s">
        <v>4</v>
      </c>
    </row>
    <row r="2" spans="1:6" ht="39.5" customHeight="1">
      <c r="A2" s="4">
        <v>1</v>
      </c>
      <c r="B2" s="112" t="s">
        <v>25</v>
      </c>
      <c r="C2" s="112" t="s">
        <v>24</v>
      </c>
      <c r="D2" s="113">
        <v>4</v>
      </c>
      <c r="E2" s="3" t="s">
        <v>16</v>
      </c>
      <c r="F2" s="5"/>
    </row>
    <row r="3" spans="1:6" ht="57.5" customHeight="1">
      <c r="A3" s="6">
        <v>2</v>
      </c>
      <c r="B3" s="107"/>
      <c r="C3" s="107"/>
      <c r="D3" s="110"/>
      <c r="E3" s="3" t="s">
        <v>17</v>
      </c>
      <c r="F3" s="5"/>
    </row>
    <row r="4" spans="1:6" ht="41" customHeight="1">
      <c r="A4" s="4">
        <v>3</v>
      </c>
      <c r="B4" s="107"/>
      <c r="C4" s="107"/>
      <c r="D4" s="110"/>
      <c r="E4" s="3" t="s">
        <v>18</v>
      </c>
      <c r="F4" s="5"/>
    </row>
    <row r="5" spans="1:6" ht="40.5" customHeight="1">
      <c r="A5" s="6">
        <v>4</v>
      </c>
      <c r="B5" s="107"/>
      <c r="C5" s="107"/>
      <c r="D5" s="110"/>
      <c r="E5" s="3" t="s">
        <v>33</v>
      </c>
      <c r="F5" s="5"/>
    </row>
    <row r="6" spans="1:6" ht="52" customHeight="1">
      <c r="A6" s="4">
        <v>5</v>
      </c>
      <c r="B6" s="107"/>
      <c r="C6" s="107"/>
      <c r="D6" s="110"/>
      <c r="E6" s="3" t="s">
        <v>26</v>
      </c>
      <c r="F6" s="5"/>
    </row>
    <row r="7" spans="1:6" ht="38" customHeight="1">
      <c r="A7" s="6">
        <v>6</v>
      </c>
      <c r="B7" s="107"/>
      <c r="C7" s="107"/>
      <c r="D7" s="110"/>
      <c r="E7" s="3" t="s">
        <v>19</v>
      </c>
      <c r="F7" s="10"/>
    </row>
    <row r="8" spans="1:6" ht="29.5" customHeight="1">
      <c r="A8" s="4">
        <v>7</v>
      </c>
      <c r="B8" s="107"/>
      <c r="C8" s="107"/>
      <c r="D8" s="110"/>
      <c r="E8" s="3" t="s">
        <v>20</v>
      </c>
      <c r="F8" s="10"/>
    </row>
    <row r="9" spans="1:6" ht="29.5" customHeight="1">
      <c r="A9" s="6">
        <v>8</v>
      </c>
      <c r="B9" s="107"/>
      <c r="C9" s="107"/>
      <c r="D9" s="110"/>
      <c r="E9" s="3" t="s">
        <v>27</v>
      </c>
      <c r="F9" s="10"/>
    </row>
    <row r="10" spans="1:6" ht="29.5" customHeight="1">
      <c r="A10" s="4">
        <v>9</v>
      </c>
      <c r="B10" s="107"/>
      <c r="C10" s="107"/>
      <c r="D10" s="110"/>
      <c r="E10" s="3" t="s">
        <v>36</v>
      </c>
      <c r="F10" s="10"/>
    </row>
    <row r="11" spans="1:6" ht="29.5" customHeight="1">
      <c r="A11" s="6">
        <v>10</v>
      </c>
      <c r="B11" s="107"/>
      <c r="C11" s="107"/>
      <c r="D11" s="110"/>
      <c r="E11" s="3" t="s">
        <v>21</v>
      </c>
      <c r="F11" s="10"/>
    </row>
    <row r="12" spans="1:6" ht="29.5" customHeight="1">
      <c r="A12" s="4">
        <v>11</v>
      </c>
      <c r="B12" s="107"/>
      <c r="C12" s="107"/>
      <c r="D12" s="110"/>
      <c r="E12" s="3" t="s">
        <v>38</v>
      </c>
      <c r="F12" s="11"/>
    </row>
    <row r="13" spans="1:6" ht="29.5" customHeight="1">
      <c r="A13" s="4">
        <v>12</v>
      </c>
      <c r="B13" s="107"/>
      <c r="C13" s="107"/>
      <c r="D13" s="110"/>
      <c r="E13" s="3" t="s">
        <v>34</v>
      </c>
      <c r="F13" s="11"/>
    </row>
    <row r="14" spans="1:6" ht="29.5" customHeight="1">
      <c r="A14" s="6">
        <v>13</v>
      </c>
      <c r="B14" s="107"/>
      <c r="C14" s="107"/>
      <c r="D14" s="110"/>
      <c r="E14" s="3" t="s">
        <v>35</v>
      </c>
      <c r="F14" s="11"/>
    </row>
    <row r="15" spans="1:6" ht="29.5" customHeight="1">
      <c r="A15" s="4">
        <v>14</v>
      </c>
      <c r="B15" s="107"/>
      <c r="C15" s="107"/>
      <c r="D15" s="110"/>
      <c r="E15" s="3" t="s">
        <v>37</v>
      </c>
      <c r="F15" s="11"/>
    </row>
    <row r="16" spans="1:6" ht="29.5" customHeight="1">
      <c r="A16" s="6">
        <v>15</v>
      </c>
      <c r="B16" s="107"/>
      <c r="C16" s="107"/>
      <c r="D16" s="110"/>
      <c r="E16" s="3" t="s">
        <v>40</v>
      </c>
      <c r="F16" s="11"/>
    </row>
    <row r="17" spans="1:6" ht="29.5" customHeight="1">
      <c r="A17" s="4">
        <v>16</v>
      </c>
      <c r="B17" s="107"/>
      <c r="C17" s="107"/>
      <c r="D17" s="110"/>
      <c r="E17" s="3" t="s">
        <v>41</v>
      </c>
      <c r="F17" s="11"/>
    </row>
    <row r="18" spans="1:6" ht="29.5" customHeight="1">
      <c r="A18" s="6">
        <v>17</v>
      </c>
      <c r="B18" s="108"/>
      <c r="C18" s="108"/>
      <c r="D18" s="111"/>
      <c r="E18" s="3" t="s">
        <v>42</v>
      </c>
      <c r="F18" s="11"/>
    </row>
    <row r="19" spans="1:6" ht="48.5" customHeight="1">
      <c r="A19" s="4">
        <v>18</v>
      </c>
      <c r="B19" s="106" t="s">
        <v>7</v>
      </c>
      <c r="C19" s="106" t="s">
        <v>13</v>
      </c>
      <c r="D19" s="109">
        <v>0.5</v>
      </c>
      <c r="E19" s="3" t="s">
        <v>28</v>
      </c>
      <c r="F19" s="11"/>
    </row>
    <row r="20" spans="1:6" ht="48.5" customHeight="1">
      <c r="A20" s="6">
        <v>19</v>
      </c>
      <c r="B20" s="107"/>
      <c r="C20" s="107"/>
      <c r="D20" s="110"/>
      <c r="E20" s="3" t="s">
        <v>29</v>
      </c>
      <c r="F20" s="4"/>
    </row>
    <row r="21" spans="1:6" ht="48.5" customHeight="1">
      <c r="A21" s="4">
        <v>20</v>
      </c>
      <c r="B21" s="108"/>
      <c r="C21" s="108"/>
      <c r="D21" s="111"/>
      <c r="E21" s="3" t="s">
        <v>44</v>
      </c>
      <c r="F21" s="4"/>
    </row>
    <row r="22" spans="1:6" ht="115" customHeight="1">
      <c r="A22" s="4">
        <v>21</v>
      </c>
      <c r="B22" s="106" t="s">
        <v>8</v>
      </c>
      <c r="C22" s="106" t="s">
        <v>12</v>
      </c>
      <c r="D22" s="109">
        <v>2</v>
      </c>
      <c r="E22" s="3" t="s">
        <v>39</v>
      </c>
      <c r="F22" s="4"/>
    </row>
    <row r="23" spans="1:6" ht="42.5" customHeight="1">
      <c r="A23" s="6">
        <v>22</v>
      </c>
      <c r="B23" s="107"/>
      <c r="C23" s="107"/>
      <c r="D23" s="110"/>
      <c r="E23" s="3" t="s">
        <v>22</v>
      </c>
      <c r="F23" s="4"/>
    </row>
    <row r="24" spans="1:6" ht="29">
      <c r="A24" s="4">
        <v>23</v>
      </c>
      <c r="B24" s="107"/>
      <c r="C24" s="107"/>
      <c r="D24" s="110"/>
      <c r="E24" s="3" t="s">
        <v>14</v>
      </c>
      <c r="F24" s="4"/>
    </row>
    <row r="25" spans="1:6" ht="43.5">
      <c r="A25" s="6">
        <v>24</v>
      </c>
      <c r="B25" s="107"/>
      <c r="C25" s="107"/>
      <c r="D25" s="110"/>
      <c r="E25" s="3" t="s">
        <v>15</v>
      </c>
      <c r="F25" s="4"/>
    </row>
    <row r="26" spans="1:6" ht="72.5">
      <c r="A26" s="4">
        <v>25</v>
      </c>
      <c r="B26" s="107"/>
      <c r="C26" s="107"/>
      <c r="D26" s="110"/>
      <c r="E26" s="3" t="s">
        <v>30</v>
      </c>
      <c r="F26" s="4"/>
    </row>
    <row r="27" spans="1:6" ht="43.5">
      <c r="A27" s="4">
        <v>26</v>
      </c>
      <c r="B27" s="107"/>
      <c r="C27" s="107"/>
      <c r="D27" s="110"/>
      <c r="E27" s="3" t="s">
        <v>43</v>
      </c>
      <c r="F27" s="4"/>
    </row>
    <row r="28" spans="1:6">
      <c r="A28" s="6">
        <v>27</v>
      </c>
      <c r="B28" s="108"/>
      <c r="C28" s="108"/>
      <c r="D28" s="111"/>
      <c r="E28" s="3" t="s">
        <v>45</v>
      </c>
      <c r="F28" s="11"/>
    </row>
    <row r="29" spans="1:6" ht="29">
      <c r="A29" s="4">
        <v>28</v>
      </c>
      <c r="B29" s="106" t="s">
        <v>9</v>
      </c>
      <c r="C29" s="106" t="s">
        <v>5</v>
      </c>
      <c r="D29" s="109">
        <v>2</v>
      </c>
      <c r="E29" s="3" t="s">
        <v>31</v>
      </c>
      <c r="F29" s="4"/>
    </row>
    <row r="30" spans="1:6">
      <c r="A30" s="4">
        <v>29</v>
      </c>
      <c r="B30" s="107"/>
      <c r="C30" s="107"/>
      <c r="D30" s="110"/>
      <c r="E30" s="3" t="s">
        <v>37</v>
      </c>
      <c r="F30" s="4"/>
    </row>
    <row r="31" spans="1:6" ht="29">
      <c r="A31" s="6">
        <v>30</v>
      </c>
      <c r="B31" s="108"/>
      <c r="C31" s="108"/>
      <c r="D31" s="111"/>
      <c r="E31" s="3" t="s">
        <v>32</v>
      </c>
      <c r="F31" s="4"/>
    </row>
    <row r="32" spans="1:6" ht="58">
      <c r="A32" s="4">
        <v>31</v>
      </c>
      <c r="B32" s="3" t="s">
        <v>10</v>
      </c>
      <c r="C32" s="3" t="s">
        <v>6</v>
      </c>
      <c r="D32" s="12">
        <v>0.5</v>
      </c>
      <c r="E32" s="3" t="s">
        <v>23</v>
      </c>
      <c r="F32" s="4"/>
    </row>
  </sheetData>
  <mergeCells count="12">
    <mergeCell ref="B2:B18"/>
    <mergeCell ref="C2:C18"/>
    <mergeCell ref="D2:D18"/>
    <mergeCell ref="B19:B21"/>
    <mergeCell ref="C19:C21"/>
    <mergeCell ref="D19:D21"/>
    <mergeCell ref="B29:B31"/>
    <mergeCell ref="C29:C31"/>
    <mergeCell ref="D29:D31"/>
    <mergeCell ref="D22:D28"/>
    <mergeCell ref="C22:C28"/>
    <mergeCell ref="B22:B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07"/>
  <sheetViews>
    <sheetView topLeftCell="D90" zoomScaleNormal="100" workbookViewId="0">
      <selection activeCell="G90" sqref="G90"/>
    </sheetView>
  </sheetViews>
  <sheetFormatPr defaultRowHeight="14.5"/>
  <cols>
    <col min="1" max="1" width="30.7265625" bestFit="1" customWidth="1"/>
    <col min="2" max="2" width="16.6328125" bestFit="1" customWidth="1"/>
    <col min="3" max="3" width="52.08984375" customWidth="1"/>
    <col min="4" max="4" width="112.36328125" customWidth="1"/>
    <col min="5" max="5" width="9.81640625" bestFit="1" customWidth="1"/>
    <col min="6" max="6" width="7.81640625" bestFit="1" customWidth="1"/>
    <col min="7" max="7" width="40.81640625" bestFit="1" customWidth="1"/>
    <col min="8" max="8" width="26.6328125" bestFit="1" customWidth="1"/>
    <col min="9" max="9" width="12.36328125" bestFit="1" customWidth="1"/>
  </cols>
  <sheetData>
    <row r="1" spans="1:9">
      <c r="A1" s="18" t="s">
        <v>56</v>
      </c>
      <c r="B1" s="18" t="s">
        <v>63</v>
      </c>
      <c r="C1" s="18" t="s">
        <v>57</v>
      </c>
      <c r="D1" s="18" t="s">
        <v>62</v>
      </c>
      <c r="E1" s="18" t="s">
        <v>58</v>
      </c>
      <c r="F1" s="18" t="s">
        <v>59</v>
      </c>
      <c r="G1" s="18" t="s">
        <v>60</v>
      </c>
      <c r="H1" s="18" t="s">
        <v>61</v>
      </c>
      <c r="I1" s="18" t="s">
        <v>64</v>
      </c>
    </row>
    <row r="2" spans="1:9">
      <c r="A2" s="16" t="s">
        <v>65</v>
      </c>
      <c r="B2" s="16" t="s">
        <v>70</v>
      </c>
      <c r="C2" s="16" t="s">
        <v>66</v>
      </c>
      <c r="D2" s="16" t="s">
        <v>69</v>
      </c>
      <c r="E2" s="16">
        <v>1</v>
      </c>
      <c r="F2" s="16">
        <v>1</v>
      </c>
      <c r="G2" s="16" t="s">
        <v>67</v>
      </c>
      <c r="H2" s="16" t="s">
        <v>68</v>
      </c>
      <c r="I2" s="16">
        <v>20160719</v>
      </c>
    </row>
    <row r="3" spans="1:9">
      <c r="A3" s="16" t="s">
        <v>65</v>
      </c>
      <c r="B3" s="16" t="s">
        <v>72</v>
      </c>
      <c r="C3" s="16" t="s">
        <v>386</v>
      </c>
      <c r="D3" s="16" t="s">
        <v>71</v>
      </c>
      <c r="E3" s="16">
        <v>1</v>
      </c>
      <c r="F3" s="16">
        <v>1</v>
      </c>
      <c r="G3" s="16" t="s">
        <v>67</v>
      </c>
      <c r="H3" s="16" t="s">
        <v>68</v>
      </c>
      <c r="I3" s="16">
        <v>20160720</v>
      </c>
    </row>
    <row r="4" spans="1:9">
      <c r="A4" s="16" t="s">
        <v>65</v>
      </c>
      <c r="B4" s="16" t="s">
        <v>72</v>
      </c>
      <c r="C4" s="16" t="s">
        <v>73</v>
      </c>
      <c r="D4" s="16" t="s">
        <v>74</v>
      </c>
      <c r="E4" s="16">
        <v>1</v>
      </c>
      <c r="F4" s="16">
        <v>1</v>
      </c>
      <c r="G4" s="16" t="s">
        <v>67</v>
      </c>
      <c r="H4" s="16" t="s">
        <v>68</v>
      </c>
      <c r="I4" s="16">
        <v>20160720</v>
      </c>
    </row>
    <row r="5" spans="1:9" hidden="1">
      <c r="A5" s="16" t="s">
        <v>65</v>
      </c>
      <c r="B5" s="16" t="s">
        <v>77</v>
      </c>
      <c r="C5" s="16" t="s">
        <v>75</v>
      </c>
      <c r="D5" s="16" t="s">
        <v>76</v>
      </c>
      <c r="E5" s="16">
        <v>0</v>
      </c>
      <c r="F5" s="16">
        <v>1</v>
      </c>
      <c r="G5" s="16" t="s">
        <v>67</v>
      </c>
      <c r="H5" s="16" t="s">
        <v>68</v>
      </c>
      <c r="I5" s="16">
        <v>20160118</v>
      </c>
    </row>
    <row r="6" spans="1:9">
      <c r="A6" s="16" t="s">
        <v>65</v>
      </c>
      <c r="B6" s="16"/>
      <c r="C6" s="16" t="s">
        <v>78</v>
      </c>
      <c r="D6" s="16" t="e">
        <f>--udsp_FFS_BTest</f>
        <v>#NAME?</v>
      </c>
      <c r="E6" s="16">
        <v>1</v>
      </c>
      <c r="F6" s="16">
        <v>1</v>
      </c>
      <c r="G6" s="16" t="s">
        <v>67</v>
      </c>
      <c r="H6" s="16" t="s">
        <v>68</v>
      </c>
      <c r="I6" s="16"/>
    </row>
    <row r="7" spans="1:9" hidden="1">
      <c r="A7" s="16" t="s">
        <v>79</v>
      </c>
      <c r="B7" s="16"/>
      <c r="C7" s="16"/>
      <c r="D7" s="16">
        <v>20100220</v>
      </c>
      <c r="E7" s="16"/>
      <c r="F7" s="16"/>
      <c r="G7" s="16" t="s">
        <v>80</v>
      </c>
      <c r="H7" s="16"/>
      <c r="I7" s="16"/>
    </row>
    <row r="8" spans="1:9">
      <c r="A8" s="16" t="s">
        <v>65</v>
      </c>
      <c r="B8" s="16" t="s">
        <v>80</v>
      </c>
      <c r="C8" s="16" t="s">
        <v>78</v>
      </c>
      <c r="D8" s="16" t="s">
        <v>82</v>
      </c>
      <c r="E8" s="16">
        <v>1</v>
      </c>
      <c r="F8" s="16">
        <v>2</v>
      </c>
      <c r="G8" s="16" t="s">
        <v>81</v>
      </c>
      <c r="H8" s="16" t="s">
        <v>68</v>
      </c>
      <c r="I8" s="16">
        <v>20160720</v>
      </c>
    </row>
    <row r="9" spans="1:9" hidden="1">
      <c r="A9" s="16" t="s">
        <v>65</v>
      </c>
      <c r="B9" s="16" t="s">
        <v>80</v>
      </c>
      <c r="C9" s="16" t="s">
        <v>83</v>
      </c>
      <c r="D9" s="16" t="s">
        <v>84</v>
      </c>
      <c r="E9" s="16">
        <v>0</v>
      </c>
      <c r="F9" s="16">
        <v>1</v>
      </c>
      <c r="G9" s="16" t="s">
        <v>67</v>
      </c>
      <c r="H9" s="16" t="s">
        <v>68</v>
      </c>
      <c r="I9" s="16">
        <v>20090708</v>
      </c>
    </row>
    <row r="10" spans="1:9">
      <c r="A10" s="16" t="s">
        <v>65</v>
      </c>
      <c r="B10" s="16" t="s">
        <v>80</v>
      </c>
      <c r="C10" s="16" t="s">
        <v>85</v>
      </c>
      <c r="D10" s="16" t="s">
        <v>86</v>
      </c>
      <c r="E10" s="16">
        <v>1</v>
      </c>
      <c r="F10" s="16">
        <v>1</v>
      </c>
      <c r="G10" s="16" t="s">
        <v>67</v>
      </c>
      <c r="H10" s="16" t="s">
        <v>68</v>
      </c>
      <c r="I10" s="16">
        <v>20160720</v>
      </c>
    </row>
    <row r="11" spans="1:9">
      <c r="A11" s="16" t="s">
        <v>65</v>
      </c>
      <c r="B11" s="16" t="s">
        <v>80</v>
      </c>
      <c r="C11" s="16" t="s">
        <v>87</v>
      </c>
      <c r="D11" s="16" t="s">
        <v>88</v>
      </c>
      <c r="E11" s="16">
        <v>1</v>
      </c>
      <c r="F11" s="16">
        <v>1</v>
      </c>
      <c r="G11" s="16" t="s">
        <v>67</v>
      </c>
      <c r="H11" s="16" t="s">
        <v>68</v>
      </c>
      <c r="I11" s="16">
        <v>20160720</v>
      </c>
    </row>
    <row r="12" spans="1:9" hidden="1">
      <c r="A12" s="16" t="s">
        <v>65</v>
      </c>
      <c r="B12" s="16" t="s">
        <v>92</v>
      </c>
      <c r="C12" s="16" t="s">
        <v>89</v>
      </c>
      <c r="D12" s="16" t="s">
        <v>91</v>
      </c>
      <c r="E12" s="16">
        <v>0</v>
      </c>
      <c r="F12" s="16">
        <v>1</v>
      </c>
      <c r="G12" s="16" t="s">
        <v>89</v>
      </c>
      <c r="H12" s="16" t="s">
        <v>90</v>
      </c>
      <c r="I12" s="16">
        <v>20050627</v>
      </c>
    </row>
    <row r="13" spans="1:9" hidden="1">
      <c r="A13" s="16" t="s">
        <v>65</v>
      </c>
      <c r="B13" s="16" t="s">
        <v>95</v>
      </c>
      <c r="C13" s="16" t="s">
        <v>93</v>
      </c>
      <c r="D13" s="16" t="s">
        <v>94</v>
      </c>
      <c r="E13" s="16">
        <v>0</v>
      </c>
      <c r="F13" s="16">
        <v>1</v>
      </c>
      <c r="G13" s="16" t="s">
        <v>67</v>
      </c>
      <c r="H13" s="16" t="s">
        <v>68</v>
      </c>
      <c r="I13" s="16">
        <v>20090708</v>
      </c>
    </row>
    <row r="14" spans="1:9" hidden="1">
      <c r="A14" s="16" t="s">
        <v>65</v>
      </c>
      <c r="B14" s="16" t="s">
        <v>95</v>
      </c>
      <c r="C14" s="16" t="s">
        <v>93</v>
      </c>
      <c r="D14" s="16" t="s">
        <v>97</v>
      </c>
      <c r="E14" s="16">
        <v>0</v>
      </c>
      <c r="F14" s="16">
        <v>2</v>
      </c>
      <c r="G14" s="16" t="s">
        <v>96</v>
      </c>
      <c r="H14" s="16" t="s">
        <v>68</v>
      </c>
      <c r="I14" s="16">
        <v>20090708</v>
      </c>
    </row>
    <row r="15" spans="1:9" hidden="1">
      <c r="A15" s="16" t="s">
        <v>65</v>
      </c>
      <c r="B15" s="16" t="s">
        <v>101</v>
      </c>
      <c r="C15" s="16" t="s">
        <v>98</v>
      </c>
      <c r="D15" s="16" t="s">
        <v>100</v>
      </c>
      <c r="E15" s="16">
        <v>0</v>
      </c>
      <c r="F15" s="16">
        <v>1</v>
      </c>
      <c r="G15" s="16" t="s">
        <v>99</v>
      </c>
      <c r="H15" s="16" t="s">
        <v>68</v>
      </c>
      <c r="I15" s="16">
        <v>20090708</v>
      </c>
    </row>
    <row r="16" spans="1:9" hidden="1">
      <c r="A16" s="16" t="s">
        <v>65</v>
      </c>
      <c r="B16" s="16" t="s">
        <v>101</v>
      </c>
      <c r="C16" s="16" t="s">
        <v>98</v>
      </c>
      <c r="D16" s="16" t="s">
        <v>97</v>
      </c>
      <c r="E16" s="16">
        <v>0</v>
      </c>
      <c r="F16" s="16">
        <v>2</v>
      </c>
      <c r="G16" s="16" t="s">
        <v>96</v>
      </c>
      <c r="H16" s="16" t="s">
        <v>68</v>
      </c>
      <c r="I16" s="16">
        <v>20090708</v>
      </c>
    </row>
    <row r="17" spans="1:9" hidden="1">
      <c r="A17" s="16" t="s">
        <v>65</v>
      </c>
      <c r="B17" s="16" t="s">
        <v>104</v>
      </c>
      <c r="C17" s="16" t="s">
        <v>102</v>
      </c>
      <c r="D17" s="16" t="s">
        <v>103</v>
      </c>
      <c r="E17" s="16">
        <v>0</v>
      </c>
      <c r="F17" s="16">
        <v>1</v>
      </c>
      <c r="G17" s="16" t="s">
        <v>67</v>
      </c>
      <c r="H17" s="16" t="s">
        <v>68</v>
      </c>
      <c r="I17" s="16">
        <v>20090708</v>
      </c>
    </row>
    <row r="18" spans="1:9" hidden="1">
      <c r="A18" s="16" t="s">
        <v>65</v>
      </c>
      <c r="B18" s="16" t="s">
        <v>72</v>
      </c>
      <c r="C18" s="16" t="s">
        <v>105</v>
      </c>
      <c r="D18" s="16" t="s">
        <v>107</v>
      </c>
      <c r="E18" s="16">
        <v>0</v>
      </c>
      <c r="F18" s="16">
        <v>1</v>
      </c>
      <c r="G18" s="16" t="s">
        <v>106</v>
      </c>
      <c r="H18" s="16" t="s">
        <v>68</v>
      </c>
      <c r="I18" s="16">
        <v>0</v>
      </c>
    </row>
    <row r="19" spans="1:9" hidden="1">
      <c r="A19" s="16" t="s">
        <v>65</v>
      </c>
      <c r="B19" s="16" t="s">
        <v>72</v>
      </c>
      <c r="C19" s="16" t="s">
        <v>105</v>
      </c>
      <c r="D19" s="16" t="s">
        <v>109</v>
      </c>
      <c r="E19" s="16">
        <v>0</v>
      </c>
      <c r="F19" s="16">
        <v>2</v>
      </c>
      <c r="G19" s="16" t="s">
        <v>108</v>
      </c>
      <c r="H19" s="16" t="s">
        <v>68</v>
      </c>
      <c r="I19" s="16">
        <v>0</v>
      </c>
    </row>
    <row r="20" spans="1:9" hidden="1">
      <c r="A20" s="16" t="s">
        <v>65</v>
      </c>
      <c r="B20" s="16" t="s">
        <v>72</v>
      </c>
      <c r="C20" s="16" t="s">
        <v>105</v>
      </c>
      <c r="D20" s="16" t="s">
        <v>111</v>
      </c>
      <c r="E20" s="16">
        <v>0</v>
      </c>
      <c r="F20" s="16">
        <v>3</v>
      </c>
      <c r="G20" s="16" t="s">
        <v>110</v>
      </c>
      <c r="H20" s="16" t="s">
        <v>68</v>
      </c>
      <c r="I20" s="16">
        <v>0</v>
      </c>
    </row>
    <row r="21" spans="1:9" hidden="1">
      <c r="A21" s="16" t="s">
        <v>65</v>
      </c>
      <c r="B21" s="16" t="s">
        <v>72</v>
      </c>
      <c r="C21" s="16" t="s">
        <v>105</v>
      </c>
      <c r="D21" s="16" t="s">
        <v>113</v>
      </c>
      <c r="E21" s="16">
        <v>0</v>
      </c>
      <c r="F21" s="16">
        <v>4</v>
      </c>
      <c r="G21" s="16" t="s">
        <v>112</v>
      </c>
      <c r="H21" s="16" t="s">
        <v>68</v>
      </c>
      <c r="I21" s="16">
        <v>0</v>
      </c>
    </row>
    <row r="22" spans="1:9" hidden="1">
      <c r="A22" s="16" t="s">
        <v>65</v>
      </c>
      <c r="B22" s="16" t="s">
        <v>72</v>
      </c>
      <c r="C22" s="16" t="s">
        <v>105</v>
      </c>
      <c r="D22" s="16" t="s">
        <v>115</v>
      </c>
      <c r="E22" s="16">
        <v>0</v>
      </c>
      <c r="F22" s="16">
        <v>5</v>
      </c>
      <c r="G22" s="16" t="s">
        <v>114</v>
      </c>
      <c r="H22" s="16" t="s">
        <v>68</v>
      </c>
      <c r="I22" s="16">
        <v>0</v>
      </c>
    </row>
    <row r="23" spans="1:9" hidden="1">
      <c r="A23" s="16" t="s">
        <v>65</v>
      </c>
      <c r="B23" s="16" t="s">
        <v>72</v>
      </c>
      <c r="C23" s="16" t="s">
        <v>105</v>
      </c>
      <c r="D23" s="16" t="s">
        <v>117</v>
      </c>
      <c r="E23" s="16">
        <v>0</v>
      </c>
      <c r="F23" s="16">
        <v>6</v>
      </c>
      <c r="G23" s="16" t="s">
        <v>116</v>
      </c>
      <c r="H23" s="16" t="s">
        <v>68</v>
      </c>
      <c r="I23" s="16">
        <v>0</v>
      </c>
    </row>
    <row r="24" spans="1:9" hidden="1">
      <c r="A24" s="16" t="s">
        <v>65</v>
      </c>
      <c r="B24" s="16" t="s">
        <v>72</v>
      </c>
      <c r="C24" s="16" t="s">
        <v>105</v>
      </c>
      <c r="D24" s="16" t="s">
        <v>119</v>
      </c>
      <c r="E24" s="16">
        <v>0</v>
      </c>
      <c r="F24" s="16">
        <v>7</v>
      </c>
      <c r="G24" s="16" t="s">
        <v>118</v>
      </c>
      <c r="H24" s="16" t="s">
        <v>68</v>
      </c>
      <c r="I24" s="16">
        <v>0</v>
      </c>
    </row>
    <row r="25" spans="1:9" hidden="1">
      <c r="A25" s="16" t="s">
        <v>65</v>
      </c>
      <c r="B25" s="16" t="s">
        <v>72</v>
      </c>
      <c r="C25" s="16" t="s">
        <v>105</v>
      </c>
      <c r="D25" s="16" t="s">
        <v>121</v>
      </c>
      <c r="E25" s="16">
        <v>0</v>
      </c>
      <c r="F25" s="16">
        <v>8</v>
      </c>
      <c r="G25" s="16" t="s">
        <v>120</v>
      </c>
      <c r="H25" s="16" t="s">
        <v>68</v>
      </c>
      <c r="I25" s="16">
        <v>0</v>
      </c>
    </row>
    <row r="26" spans="1:9" hidden="1">
      <c r="A26" s="16" t="s">
        <v>65</v>
      </c>
      <c r="B26" s="16" t="s">
        <v>72</v>
      </c>
      <c r="C26" s="16" t="s">
        <v>105</v>
      </c>
      <c r="D26" s="16" t="s">
        <v>123</v>
      </c>
      <c r="E26" s="16">
        <v>0</v>
      </c>
      <c r="F26" s="16">
        <v>9</v>
      </c>
      <c r="G26" s="16" t="s">
        <v>122</v>
      </c>
      <c r="H26" s="16" t="s">
        <v>68</v>
      </c>
      <c r="I26" s="16">
        <v>0</v>
      </c>
    </row>
    <row r="27" spans="1:9" hidden="1">
      <c r="A27" s="16" t="s">
        <v>65</v>
      </c>
      <c r="B27" s="16" t="s">
        <v>72</v>
      </c>
      <c r="C27" s="16" t="s">
        <v>105</v>
      </c>
      <c r="D27" s="16" t="s">
        <v>125</v>
      </c>
      <c r="E27" s="16">
        <v>0</v>
      </c>
      <c r="F27" s="16">
        <v>10</v>
      </c>
      <c r="G27" s="16" t="s">
        <v>124</v>
      </c>
      <c r="H27" s="16" t="s">
        <v>68</v>
      </c>
      <c r="I27" s="16">
        <v>0</v>
      </c>
    </row>
    <row r="28" spans="1:9" hidden="1">
      <c r="A28" s="16" t="s">
        <v>65</v>
      </c>
      <c r="B28" s="16" t="s">
        <v>72</v>
      </c>
      <c r="C28" s="16" t="s">
        <v>105</v>
      </c>
      <c r="D28" s="16" t="s">
        <v>127</v>
      </c>
      <c r="E28" s="16">
        <v>0</v>
      </c>
      <c r="F28" s="16">
        <v>11</v>
      </c>
      <c r="G28" s="16" t="s">
        <v>126</v>
      </c>
      <c r="H28" s="16" t="s">
        <v>68</v>
      </c>
      <c r="I28" s="16">
        <v>0</v>
      </c>
    </row>
    <row r="29" spans="1:9" hidden="1">
      <c r="A29" s="16" t="s">
        <v>65</v>
      </c>
      <c r="B29" s="16" t="s">
        <v>77</v>
      </c>
      <c r="C29" s="16" t="s">
        <v>105</v>
      </c>
      <c r="D29" s="16" t="s">
        <v>129</v>
      </c>
      <c r="E29" s="16">
        <v>0</v>
      </c>
      <c r="F29" s="16">
        <v>12</v>
      </c>
      <c r="G29" s="16" t="s">
        <v>128</v>
      </c>
      <c r="H29" s="16" t="s">
        <v>68</v>
      </c>
      <c r="I29" s="16">
        <v>0</v>
      </c>
    </row>
    <row r="30" spans="1:9" hidden="1">
      <c r="A30" s="16" t="s">
        <v>65</v>
      </c>
      <c r="B30" s="16" t="s">
        <v>72</v>
      </c>
      <c r="C30" s="16" t="s">
        <v>105</v>
      </c>
      <c r="D30" s="16" t="s">
        <v>131</v>
      </c>
      <c r="E30" s="16">
        <v>0</v>
      </c>
      <c r="F30" s="16">
        <v>13</v>
      </c>
      <c r="G30" s="16" t="s">
        <v>130</v>
      </c>
      <c r="H30" s="16" t="s">
        <v>68</v>
      </c>
      <c r="I30" s="16">
        <v>0</v>
      </c>
    </row>
    <row r="31" spans="1:9" hidden="1">
      <c r="A31" s="16" t="s">
        <v>65</v>
      </c>
      <c r="B31" s="16" t="s">
        <v>72</v>
      </c>
      <c r="C31" s="16" t="s">
        <v>105</v>
      </c>
      <c r="D31" s="16" t="s">
        <v>133</v>
      </c>
      <c r="E31" s="16">
        <v>0</v>
      </c>
      <c r="F31" s="16">
        <v>14</v>
      </c>
      <c r="G31" s="16" t="s">
        <v>132</v>
      </c>
      <c r="H31" s="16" t="s">
        <v>68</v>
      </c>
      <c r="I31" s="16">
        <v>0</v>
      </c>
    </row>
    <row r="32" spans="1:9" hidden="1">
      <c r="A32" s="16" t="s">
        <v>65</v>
      </c>
      <c r="B32" s="16" t="s">
        <v>136</v>
      </c>
      <c r="C32" s="16" t="s">
        <v>134</v>
      </c>
      <c r="D32" s="16" t="s">
        <v>135</v>
      </c>
      <c r="E32" s="16">
        <v>0</v>
      </c>
      <c r="F32" s="16">
        <v>1</v>
      </c>
      <c r="G32" s="16" t="s">
        <v>67</v>
      </c>
      <c r="H32" s="16" t="s">
        <v>68</v>
      </c>
      <c r="I32" s="16">
        <v>20090708</v>
      </c>
    </row>
    <row r="33" spans="1:9" hidden="1">
      <c r="A33" s="16" t="s">
        <v>65</v>
      </c>
      <c r="B33" s="16" t="s">
        <v>136</v>
      </c>
      <c r="C33" s="16" t="s">
        <v>134</v>
      </c>
      <c r="D33" s="16" t="s">
        <v>97</v>
      </c>
      <c r="E33" s="16">
        <v>0</v>
      </c>
      <c r="F33" s="16">
        <v>2</v>
      </c>
      <c r="G33" s="16" t="s">
        <v>96</v>
      </c>
      <c r="H33" s="16" t="s">
        <v>68</v>
      </c>
      <c r="I33" s="16">
        <v>20090708</v>
      </c>
    </row>
    <row r="34" spans="1:9" hidden="1">
      <c r="A34" s="16" t="s">
        <v>65</v>
      </c>
      <c r="B34" s="16" t="s">
        <v>139</v>
      </c>
      <c r="C34" s="16" t="s">
        <v>137</v>
      </c>
      <c r="D34" s="16" t="s">
        <v>138</v>
      </c>
      <c r="E34" s="16">
        <v>0</v>
      </c>
      <c r="F34" s="16">
        <v>1</v>
      </c>
      <c r="G34" s="16" t="s">
        <v>99</v>
      </c>
      <c r="H34" s="16" t="s">
        <v>68</v>
      </c>
      <c r="I34" s="16">
        <v>20090708</v>
      </c>
    </row>
    <row r="35" spans="1:9" hidden="1">
      <c r="A35" s="16" t="s">
        <v>65</v>
      </c>
      <c r="B35" s="16"/>
      <c r="C35" s="16" t="s">
        <v>140</v>
      </c>
      <c r="D35" s="16" t="s">
        <v>141</v>
      </c>
      <c r="E35" s="16">
        <v>0</v>
      </c>
      <c r="F35" s="16">
        <v>1</v>
      </c>
      <c r="G35" s="16" t="s">
        <v>67</v>
      </c>
      <c r="H35" s="16" t="s">
        <v>68</v>
      </c>
      <c r="I35" s="16"/>
    </row>
    <row r="36" spans="1:9" hidden="1">
      <c r="A36" s="16" t="s">
        <v>142</v>
      </c>
      <c r="B36" s="16"/>
      <c r="C36" s="16">
        <v>-500</v>
      </c>
      <c r="D36" s="16"/>
      <c r="E36" s="16"/>
      <c r="F36" s="16"/>
      <c r="G36" s="16"/>
      <c r="H36" s="16"/>
      <c r="I36" s="16"/>
    </row>
    <row r="37" spans="1:9" hidden="1">
      <c r="A37" s="16" t="s">
        <v>143</v>
      </c>
      <c r="B37" s="16"/>
      <c r="C37" s="16" t="s">
        <v>144</v>
      </c>
      <c r="D37" s="16"/>
      <c r="E37" s="16"/>
      <c r="F37" s="16"/>
      <c r="G37" s="16"/>
      <c r="H37" s="16"/>
      <c r="I37" s="16"/>
    </row>
    <row r="38" spans="1:9" hidden="1">
      <c r="A38" s="16" t="s">
        <v>145</v>
      </c>
      <c r="B38" s="16"/>
      <c r="C38" s="16" t="s">
        <v>146</v>
      </c>
      <c r="D38" s="16"/>
      <c r="E38" s="16"/>
      <c r="F38" s="16"/>
      <c r="G38" s="16"/>
      <c r="H38" s="16"/>
      <c r="I38" s="16"/>
    </row>
    <row r="39" spans="1:9">
      <c r="A39" s="16"/>
      <c r="B39" s="16"/>
      <c r="C39" s="16"/>
      <c r="D39" s="16"/>
      <c r="E39" s="16"/>
      <c r="F39" s="16"/>
      <c r="G39" s="16"/>
      <c r="H39" s="16"/>
      <c r="I39" s="16"/>
    </row>
    <row r="40" spans="1:9">
      <c r="A40" s="16"/>
      <c r="B40" s="16"/>
      <c r="C40" s="16"/>
      <c r="D40" s="16"/>
      <c r="E40" s="16"/>
      <c r="F40" s="16"/>
      <c r="G40" s="16"/>
      <c r="H40" s="16"/>
      <c r="I40" s="16"/>
    </row>
    <row r="41" spans="1:9">
      <c r="A41" s="16" t="s">
        <v>147</v>
      </c>
      <c r="B41" s="16"/>
      <c r="C41" s="16" t="s">
        <v>148</v>
      </c>
      <c r="D41" s="16"/>
      <c r="E41" s="16"/>
      <c r="F41" s="16"/>
      <c r="G41" s="16">
        <v>20091002</v>
      </c>
      <c r="H41" s="16"/>
      <c r="I41" s="16"/>
    </row>
    <row r="42" spans="1:9">
      <c r="A42" s="16" t="s">
        <v>65</v>
      </c>
      <c r="B42" s="16" t="s">
        <v>104</v>
      </c>
      <c r="C42" s="16" t="s">
        <v>149</v>
      </c>
      <c r="D42" s="16" t="s">
        <v>151</v>
      </c>
      <c r="E42" s="16">
        <v>1</v>
      </c>
      <c r="F42" s="16">
        <v>1</v>
      </c>
      <c r="G42" s="16" t="s">
        <v>150</v>
      </c>
      <c r="H42" s="16" t="s">
        <v>68</v>
      </c>
      <c r="I42" s="16">
        <v>20160720</v>
      </c>
    </row>
    <row r="43" spans="1:9">
      <c r="A43" s="16" t="s">
        <v>65</v>
      </c>
      <c r="B43" s="16" t="s">
        <v>104</v>
      </c>
      <c r="C43" s="16" t="s">
        <v>149</v>
      </c>
      <c r="D43" s="16" t="s">
        <v>153</v>
      </c>
      <c r="E43" s="16">
        <v>1</v>
      </c>
      <c r="F43" s="16">
        <v>2</v>
      </c>
      <c r="G43" s="16" t="s">
        <v>152</v>
      </c>
      <c r="H43" s="16" t="s">
        <v>68</v>
      </c>
      <c r="I43" s="16">
        <v>20160720</v>
      </c>
    </row>
    <row r="44" spans="1:9">
      <c r="A44" s="16" t="s">
        <v>65</v>
      </c>
      <c r="B44" s="16" t="s">
        <v>72</v>
      </c>
      <c r="C44" s="16" t="s">
        <v>149</v>
      </c>
      <c r="D44" s="16" t="s">
        <v>155</v>
      </c>
      <c r="E44" s="16">
        <v>1</v>
      </c>
      <c r="F44" s="16">
        <v>3</v>
      </c>
      <c r="G44" s="16" t="s">
        <v>154</v>
      </c>
      <c r="H44" s="16" t="s">
        <v>68</v>
      </c>
      <c r="I44" s="16">
        <v>20160720</v>
      </c>
    </row>
    <row r="45" spans="1:9">
      <c r="A45" s="16" t="s">
        <v>65</v>
      </c>
      <c r="B45" s="16" t="s">
        <v>72</v>
      </c>
      <c r="C45" s="16" t="s">
        <v>156</v>
      </c>
      <c r="D45" s="16" t="s">
        <v>157</v>
      </c>
      <c r="E45" s="16">
        <v>1</v>
      </c>
      <c r="F45" s="16">
        <v>1</v>
      </c>
      <c r="G45" s="16" t="s">
        <v>67</v>
      </c>
      <c r="H45" s="16" t="s">
        <v>68</v>
      </c>
      <c r="I45" s="16">
        <v>20160720</v>
      </c>
    </row>
    <row r="46" spans="1:9">
      <c r="A46" s="16" t="s">
        <v>65</v>
      </c>
      <c r="B46" s="16" t="s">
        <v>80</v>
      </c>
      <c r="C46" s="16" t="s">
        <v>158</v>
      </c>
      <c r="D46" s="16" t="s">
        <v>159</v>
      </c>
      <c r="E46" s="16">
        <v>1</v>
      </c>
      <c r="F46" s="16">
        <v>1</v>
      </c>
      <c r="G46" s="16" t="s">
        <v>67</v>
      </c>
      <c r="H46" s="16" t="s">
        <v>68</v>
      </c>
      <c r="I46" s="16">
        <v>20160720</v>
      </c>
    </row>
    <row r="47" spans="1:9">
      <c r="A47" s="16" t="s">
        <v>65</v>
      </c>
      <c r="B47" s="16" t="s">
        <v>72</v>
      </c>
      <c r="C47" s="16" t="s">
        <v>160</v>
      </c>
      <c r="D47" s="16" t="s">
        <v>161</v>
      </c>
      <c r="E47" s="16">
        <v>1</v>
      </c>
      <c r="F47" s="16">
        <v>1</v>
      </c>
      <c r="G47" s="16" t="s">
        <v>67</v>
      </c>
      <c r="H47" s="16" t="s">
        <v>68</v>
      </c>
      <c r="I47" s="16">
        <v>20160720</v>
      </c>
    </row>
    <row r="48" spans="1:9">
      <c r="A48" s="16" t="s">
        <v>65</v>
      </c>
      <c r="B48" s="16" t="s">
        <v>165</v>
      </c>
      <c r="C48" s="16" t="s">
        <v>162</v>
      </c>
      <c r="D48" s="16" t="s">
        <v>164</v>
      </c>
      <c r="E48" s="16">
        <v>1</v>
      </c>
      <c r="F48" s="16">
        <v>1</v>
      </c>
      <c r="G48" s="16" t="s">
        <v>163</v>
      </c>
      <c r="H48" s="16" t="s">
        <v>68</v>
      </c>
      <c r="I48" s="16">
        <v>20160720</v>
      </c>
    </row>
    <row r="49" spans="1:9">
      <c r="A49" s="16" t="s">
        <v>65</v>
      </c>
      <c r="B49" s="16" t="s">
        <v>95</v>
      </c>
      <c r="C49" s="16" t="s">
        <v>166</v>
      </c>
      <c r="D49" s="16" t="s">
        <v>164</v>
      </c>
      <c r="E49" s="16">
        <v>1</v>
      </c>
      <c r="F49" s="16">
        <v>1</v>
      </c>
      <c r="G49" s="16" t="s">
        <v>163</v>
      </c>
      <c r="H49" s="16" t="s">
        <v>68</v>
      </c>
      <c r="I49" s="16">
        <v>20160720</v>
      </c>
    </row>
    <row r="50" spans="1:9">
      <c r="A50" s="16" t="s">
        <v>65</v>
      </c>
      <c r="B50" s="16" t="s">
        <v>101</v>
      </c>
      <c r="C50" s="16" t="s">
        <v>167</v>
      </c>
      <c r="D50" s="16" t="s">
        <v>164</v>
      </c>
      <c r="E50" s="16">
        <v>1</v>
      </c>
      <c r="F50" s="16">
        <v>1</v>
      </c>
      <c r="G50" s="16" t="s">
        <v>163</v>
      </c>
      <c r="H50" s="16" t="s">
        <v>68</v>
      </c>
      <c r="I50" s="16">
        <v>20160720</v>
      </c>
    </row>
    <row r="51" spans="1:9">
      <c r="A51" s="16" t="s">
        <v>65</v>
      </c>
      <c r="B51" s="16" t="s">
        <v>104</v>
      </c>
      <c r="C51" s="16" t="s">
        <v>168</v>
      </c>
      <c r="D51" s="16" t="s">
        <v>164</v>
      </c>
      <c r="E51" s="16">
        <v>1</v>
      </c>
      <c r="F51" s="16">
        <v>1</v>
      </c>
      <c r="G51" s="16" t="s">
        <v>163</v>
      </c>
      <c r="H51" s="16" t="s">
        <v>68</v>
      </c>
      <c r="I51" s="16">
        <v>20160720</v>
      </c>
    </row>
    <row r="52" spans="1:9">
      <c r="A52" s="16" t="s">
        <v>65</v>
      </c>
      <c r="B52" s="16"/>
      <c r="C52" s="16" t="s">
        <v>169</v>
      </c>
      <c r="D52" s="16" t="e">
        <f>--udsp_check_polling_schedule</f>
        <v>#NAME?</v>
      </c>
      <c r="E52" s="16">
        <v>1</v>
      </c>
      <c r="F52" s="16">
        <v>1</v>
      </c>
      <c r="G52" s="16" t="s">
        <v>163</v>
      </c>
      <c r="H52" s="16" t="s">
        <v>68</v>
      </c>
      <c r="I52" s="16"/>
    </row>
    <row r="53" spans="1:9">
      <c r="A53" s="16"/>
      <c r="B53" s="16"/>
      <c r="C53" s="16"/>
      <c r="D53" s="16"/>
      <c r="E53" s="16"/>
      <c r="F53" s="16"/>
      <c r="G53" s="16"/>
      <c r="H53" s="16"/>
      <c r="I53" s="16"/>
    </row>
    <row r="54" spans="1:9">
      <c r="A54" s="16" t="s">
        <v>170</v>
      </c>
      <c r="B54" s="16"/>
      <c r="C54" s="16"/>
      <c r="D54" s="16">
        <v>20160720</v>
      </c>
      <c r="E54" s="16"/>
      <c r="F54" s="16"/>
      <c r="G54" s="16" t="s">
        <v>72</v>
      </c>
      <c r="H54" s="16"/>
      <c r="I54" s="16"/>
    </row>
    <row r="55" spans="1:9">
      <c r="A55" s="16" t="s">
        <v>65</v>
      </c>
      <c r="B55" s="16" t="s">
        <v>136</v>
      </c>
      <c r="C55" s="16" t="s">
        <v>171</v>
      </c>
      <c r="D55" s="16" t="s">
        <v>164</v>
      </c>
      <c r="E55" s="16">
        <v>1</v>
      </c>
      <c r="F55" s="16">
        <v>1</v>
      </c>
      <c r="G55" s="16" t="s">
        <v>163</v>
      </c>
      <c r="H55" s="16" t="s">
        <v>68</v>
      </c>
      <c r="I55" s="16">
        <v>20160720</v>
      </c>
    </row>
    <row r="56" spans="1:9">
      <c r="A56" s="16" t="s">
        <v>65</v>
      </c>
      <c r="B56" s="16" t="s">
        <v>139</v>
      </c>
      <c r="C56" s="16" t="s">
        <v>172</v>
      </c>
      <c r="D56" s="16" t="s">
        <v>164</v>
      </c>
      <c r="E56" s="16">
        <v>1</v>
      </c>
      <c r="F56" s="16">
        <v>1</v>
      </c>
      <c r="G56" s="16" t="s">
        <v>163</v>
      </c>
      <c r="H56" s="16" t="s">
        <v>68</v>
      </c>
      <c r="I56" s="16">
        <v>20160720</v>
      </c>
    </row>
    <row r="57" spans="1:9">
      <c r="A57" s="16" t="s">
        <v>65</v>
      </c>
      <c r="B57" s="16" t="s">
        <v>80</v>
      </c>
      <c r="C57" s="16" t="s">
        <v>173</v>
      </c>
      <c r="D57" s="16" t="s">
        <v>174</v>
      </c>
      <c r="E57" s="16">
        <v>0</v>
      </c>
      <c r="F57" s="16">
        <v>1</v>
      </c>
      <c r="G57" s="16" t="s">
        <v>67</v>
      </c>
      <c r="H57" s="16" t="s">
        <v>68</v>
      </c>
      <c r="I57" s="16">
        <v>20111014</v>
      </c>
    </row>
    <row r="58" spans="1:9">
      <c r="A58" s="16" t="s">
        <v>65</v>
      </c>
      <c r="B58" s="16" t="s">
        <v>80</v>
      </c>
      <c r="C58" s="16" t="s">
        <v>173</v>
      </c>
      <c r="D58" s="16" t="s">
        <v>175</v>
      </c>
      <c r="E58" s="16">
        <v>0</v>
      </c>
      <c r="F58" s="16">
        <v>2</v>
      </c>
      <c r="G58" s="16" t="s">
        <v>81</v>
      </c>
      <c r="H58" s="16" t="s">
        <v>68</v>
      </c>
      <c r="I58" s="16">
        <v>20111014</v>
      </c>
    </row>
    <row r="59" spans="1:9">
      <c r="A59" s="16" t="s">
        <v>65</v>
      </c>
      <c r="B59" s="16" t="s">
        <v>80</v>
      </c>
      <c r="C59" s="16" t="s">
        <v>173</v>
      </c>
      <c r="D59" s="16" t="s">
        <v>177</v>
      </c>
      <c r="E59" s="16">
        <v>0</v>
      </c>
      <c r="F59" s="16">
        <v>3</v>
      </c>
      <c r="G59" s="16" t="s">
        <v>176</v>
      </c>
      <c r="H59" s="16" t="s">
        <v>68</v>
      </c>
      <c r="I59" s="16">
        <v>20111014</v>
      </c>
    </row>
    <row r="60" spans="1:9">
      <c r="A60" s="16" t="s">
        <v>65</v>
      </c>
      <c r="B60" s="16" t="s">
        <v>72</v>
      </c>
      <c r="C60" s="16" t="s">
        <v>178</v>
      </c>
      <c r="D60" s="16" t="s">
        <v>179</v>
      </c>
      <c r="E60" s="16">
        <v>1</v>
      </c>
      <c r="F60" s="16">
        <v>1</v>
      </c>
      <c r="G60" s="16" t="s">
        <v>67</v>
      </c>
      <c r="H60" s="16" t="s">
        <v>68</v>
      </c>
      <c r="I60" s="16">
        <v>20160720</v>
      </c>
    </row>
    <row r="61" spans="1:9">
      <c r="A61" s="16" t="s">
        <v>65</v>
      </c>
      <c r="B61" s="16" t="s">
        <v>95</v>
      </c>
      <c r="C61" s="16" t="s">
        <v>180</v>
      </c>
      <c r="D61" s="16" t="s">
        <v>94</v>
      </c>
      <c r="E61" s="16">
        <v>1</v>
      </c>
      <c r="F61" s="16">
        <v>1</v>
      </c>
      <c r="G61" s="16" t="s">
        <v>67</v>
      </c>
      <c r="H61" s="16" t="s">
        <v>68</v>
      </c>
      <c r="I61" s="16">
        <v>20160719</v>
      </c>
    </row>
    <row r="62" spans="1:9">
      <c r="A62" s="16" t="s">
        <v>65</v>
      </c>
      <c r="B62" s="16" t="s">
        <v>95</v>
      </c>
      <c r="C62" s="16" t="s">
        <v>180</v>
      </c>
      <c r="D62" s="16" t="s">
        <v>97</v>
      </c>
      <c r="E62" s="16">
        <v>1</v>
      </c>
      <c r="F62" s="16">
        <v>2</v>
      </c>
      <c r="G62" s="16" t="s">
        <v>96</v>
      </c>
      <c r="H62" s="16" t="s">
        <v>68</v>
      </c>
      <c r="I62" s="16">
        <v>20160719</v>
      </c>
    </row>
    <row r="63" spans="1:9">
      <c r="A63" s="16" t="s">
        <v>65</v>
      </c>
      <c r="B63" s="16" t="s">
        <v>101</v>
      </c>
      <c r="C63" s="16" t="s">
        <v>181</v>
      </c>
      <c r="D63" s="16" t="s">
        <v>100</v>
      </c>
      <c r="E63" s="16">
        <v>1</v>
      </c>
      <c r="F63" s="16">
        <v>1</v>
      </c>
      <c r="G63" s="16" t="s">
        <v>99</v>
      </c>
      <c r="H63" s="16" t="s">
        <v>68</v>
      </c>
      <c r="I63" s="16">
        <v>20160719</v>
      </c>
    </row>
    <row r="64" spans="1:9">
      <c r="A64" s="16" t="s">
        <v>65</v>
      </c>
      <c r="B64" s="16" t="s">
        <v>101</v>
      </c>
      <c r="C64" s="16" t="s">
        <v>181</v>
      </c>
      <c r="D64" s="16" t="s">
        <v>97</v>
      </c>
      <c r="E64" s="16">
        <v>1</v>
      </c>
      <c r="F64" s="16">
        <v>2</v>
      </c>
      <c r="G64" s="16" t="s">
        <v>96</v>
      </c>
      <c r="H64" s="16" t="s">
        <v>68</v>
      </c>
      <c r="I64" s="16">
        <v>20160719</v>
      </c>
    </row>
    <row r="65" spans="1:9">
      <c r="A65" s="16" t="s">
        <v>65</v>
      </c>
      <c r="B65" s="16" t="s">
        <v>104</v>
      </c>
      <c r="C65" s="16" t="s">
        <v>182</v>
      </c>
      <c r="D65" s="16" t="s">
        <v>103</v>
      </c>
      <c r="E65" s="16">
        <v>0</v>
      </c>
      <c r="F65" s="16">
        <v>1</v>
      </c>
      <c r="G65" s="16" t="s">
        <v>99</v>
      </c>
      <c r="H65" s="16" t="s">
        <v>68</v>
      </c>
      <c r="I65" s="16">
        <v>20140929</v>
      </c>
    </row>
    <row r="66" spans="1:9">
      <c r="A66" s="16" t="s">
        <v>65</v>
      </c>
      <c r="B66" s="16" t="s">
        <v>72</v>
      </c>
      <c r="C66" s="16" t="s">
        <v>183</v>
      </c>
      <c r="D66" s="16" t="s">
        <v>107</v>
      </c>
      <c r="E66" s="16">
        <v>1</v>
      </c>
      <c r="F66" s="16">
        <v>1</v>
      </c>
      <c r="G66" s="16" t="s">
        <v>106</v>
      </c>
      <c r="H66" s="16" t="s">
        <v>68</v>
      </c>
      <c r="I66" s="16">
        <v>20160719</v>
      </c>
    </row>
    <row r="67" spans="1:9">
      <c r="A67" s="16" t="s">
        <v>65</v>
      </c>
      <c r="B67" s="16" t="s">
        <v>72</v>
      </c>
      <c r="C67" s="16" t="s">
        <v>183</v>
      </c>
      <c r="D67" s="16" t="s">
        <v>109</v>
      </c>
      <c r="E67" s="16">
        <v>1</v>
      </c>
      <c r="F67" s="16">
        <v>2</v>
      </c>
      <c r="G67" s="16" t="s">
        <v>108</v>
      </c>
      <c r="H67" s="16" t="s">
        <v>68</v>
      </c>
      <c r="I67" s="16">
        <v>20160719</v>
      </c>
    </row>
    <row r="68" spans="1:9">
      <c r="A68" s="16" t="s">
        <v>65</v>
      </c>
      <c r="B68" s="16" t="s">
        <v>72</v>
      </c>
      <c r="C68" s="16" t="s">
        <v>183</v>
      </c>
      <c r="D68" s="16" t="s">
        <v>185</v>
      </c>
      <c r="E68" s="16">
        <v>1</v>
      </c>
      <c r="F68" s="16">
        <v>3</v>
      </c>
      <c r="G68" s="16" t="s">
        <v>184</v>
      </c>
      <c r="H68" s="16" t="s">
        <v>68</v>
      </c>
      <c r="I68" s="16">
        <v>20160719</v>
      </c>
    </row>
    <row r="69" spans="1:9">
      <c r="A69" s="16" t="s">
        <v>65</v>
      </c>
      <c r="B69" s="16" t="s">
        <v>72</v>
      </c>
      <c r="C69" s="16" t="s">
        <v>183</v>
      </c>
      <c r="D69" s="16" t="s">
        <v>111</v>
      </c>
      <c r="E69" s="16">
        <v>1</v>
      </c>
      <c r="F69" s="16">
        <v>4</v>
      </c>
      <c r="G69" s="16" t="s">
        <v>110</v>
      </c>
      <c r="H69" s="16" t="s">
        <v>68</v>
      </c>
      <c r="I69" s="16">
        <v>20160719</v>
      </c>
    </row>
    <row r="70" spans="1:9">
      <c r="A70" s="16" t="s">
        <v>65</v>
      </c>
      <c r="B70" s="16" t="s">
        <v>72</v>
      </c>
      <c r="C70" s="16" t="s">
        <v>183</v>
      </c>
      <c r="D70" s="16" t="s">
        <v>113</v>
      </c>
      <c r="E70" s="16">
        <v>1</v>
      </c>
      <c r="F70" s="16">
        <v>5</v>
      </c>
      <c r="G70" s="16" t="s">
        <v>112</v>
      </c>
      <c r="H70" s="16" t="s">
        <v>68</v>
      </c>
      <c r="I70" s="16">
        <v>20160719</v>
      </c>
    </row>
    <row r="71" spans="1:9">
      <c r="A71" s="16" t="s">
        <v>65</v>
      </c>
      <c r="B71" s="16" t="s">
        <v>72</v>
      </c>
      <c r="C71" s="16" t="s">
        <v>183</v>
      </c>
      <c r="D71" s="16" t="s">
        <v>115</v>
      </c>
      <c r="E71" s="16">
        <v>1</v>
      </c>
      <c r="F71" s="16">
        <v>6</v>
      </c>
      <c r="G71" s="16" t="s">
        <v>114</v>
      </c>
      <c r="H71" s="16" t="s">
        <v>68</v>
      </c>
      <c r="I71" s="16">
        <v>20160719</v>
      </c>
    </row>
    <row r="72" spans="1:9">
      <c r="A72" s="16" t="s">
        <v>65</v>
      </c>
      <c r="B72" s="16" t="s">
        <v>72</v>
      </c>
      <c r="C72" s="16" t="s">
        <v>183</v>
      </c>
      <c r="D72" s="16" t="s">
        <v>117</v>
      </c>
      <c r="E72" s="16">
        <v>1</v>
      </c>
      <c r="F72" s="16">
        <v>7</v>
      </c>
      <c r="G72" s="16" t="s">
        <v>116</v>
      </c>
      <c r="H72" s="16" t="s">
        <v>68</v>
      </c>
      <c r="I72" s="16">
        <v>20160719</v>
      </c>
    </row>
    <row r="73" spans="1:9">
      <c r="A73" s="16" t="s">
        <v>65</v>
      </c>
      <c r="B73" s="16" t="s">
        <v>72</v>
      </c>
      <c r="C73" s="16" t="s">
        <v>183</v>
      </c>
      <c r="D73" s="16" t="s">
        <v>186</v>
      </c>
      <c r="E73" s="16">
        <v>1</v>
      </c>
      <c r="F73" s="16">
        <v>8</v>
      </c>
      <c r="G73" s="16" t="s">
        <v>118</v>
      </c>
      <c r="H73" s="16" t="s">
        <v>68</v>
      </c>
      <c r="I73" s="16">
        <v>20160719</v>
      </c>
    </row>
    <row r="74" spans="1:9">
      <c r="A74" s="16" t="s">
        <v>65</v>
      </c>
      <c r="B74" s="16" t="s">
        <v>72</v>
      </c>
      <c r="C74" s="16" t="s">
        <v>183</v>
      </c>
      <c r="D74" s="16" t="s">
        <v>121</v>
      </c>
      <c r="E74" s="16">
        <v>1</v>
      </c>
      <c r="F74" s="16">
        <v>9</v>
      </c>
      <c r="G74" s="16" t="s">
        <v>120</v>
      </c>
      <c r="H74" s="16" t="s">
        <v>68</v>
      </c>
      <c r="I74" s="16">
        <v>20160719</v>
      </c>
    </row>
    <row r="75" spans="1:9">
      <c r="A75" s="16" t="s">
        <v>65</v>
      </c>
      <c r="B75" s="16" t="s">
        <v>72</v>
      </c>
      <c r="C75" s="16" t="s">
        <v>183</v>
      </c>
      <c r="D75" s="16" t="s">
        <v>123</v>
      </c>
      <c r="E75" s="16">
        <v>1</v>
      </c>
      <c r="F75" s="16">
        <v>10</v>
      </c>
      <c r="G75" s="16" t="s">
        <v>122</v>
      </c>
      <c r="H75" s="16" t="s">
        <v>68</v>
      </c>
      <c r="I75" s="16">
        <v>20160719</v>
      </c>
    </row>
    <row r="76" spans="1:9">
      <c r="A76" s="16" t="s">
        <v>65</v>
      </c>
      <c r="B76" s="16" t="s">
        <v>72</v>
      </c>
      <c r="C76" s="16" t="s">
        <v>183</v>
      </c>
      <c r="D76" s="16" t="s">
        <v>125</v>
      </c>
      <c r="E76" s="16">
        <v>1</v>
      </c>
      <c r="F76" s="16">
        <v>11</v>
      </c>
      <c r="G76" s="16" t="s">
        <v>124</v>
      </c>
      <c r="H76" s="16" t="s">
        <v>68</v>
      </c>
      <c r="I76" s="16">
        <v>20160719</v>
      </c>
    </row>
    <row r="77" spans="1:9">
      <c r="A77" s="16" t="s">
        <v>65</v>
      </c>
      <c r="B77" s="16" t="s">
        <v>72</v>
      </c>
      <c r="C77" s="16" t="s">
        <v>183</v>
      </c>
      <c r="D77" s="16" t="s">
        <v>127</v>
      </c>
      <c r="E77" s="16">
        <v>1</v>
      </c>
      <c r="F77" s="16">
        <v>12</v>
      </c>
      <c r="G77" s="16" t="s">
        <v>126</v>
      </c>
      <c r="H77" s="16" t="s">
        <v>68</v>
      </c>
      <c r="I77" s="16">
        <v>20160719</v>
      </c>
    </row>
    <row r="78" spans="1:9">
      <c r="A78" s="16" t="s">
        <v>65</v>
      </c>
      <c r="B78" s="16" t="s">
        <v>72</v>
      </c>
      <c r="C78" s="16" t="s">
        <v>183</v>
      </c>
      <c r="D78" s="16" t="s">
        <v>188</v>
      </c>
      <c r="E78" s="16">
        <v>1</v>
      </c>
      <c r="F78" s="16">
        <v>13</v>
      </c>
      <c r="G78" s="16" t="s">
        <v>187</v>
      </c>
      <c r="H78" s="16" t="s">
        <v>68</v>
      </c>
      <c r="I78" s="16">
        <v>20160719</v>
      </c>
    </row>
    <row r="79" spans="1:9">
      <c r="A79" s="16" t="s">
        <v>65</v>
      </c>
      <c r="B79" s="16" t="s">
        <v>72</v>
      </c>
      <c r="C79" s="16" t="s">
        <v>183</v>
      </c>
      <c r="D79" s="16" t="s">
        <v>129</v>
      </c>
      <c r="E79" s="16">
        <v>1</v>
      </c>
      <c r="F79" s="16">
        <v>14</v>
      </c>
      <c r="G79" s="16" t="s">
        <v>128</v>
      </c>
      <c r="H79" s="16" t="s">
        <v>68</v>
      </c>
      <c r="I79" s="16">
        <v>20160719</v>
      </c>
    </row>
    <row r="80" spans="1:9">
      <c r="A80" s="16" t="s">
        <v>65</v>
      </c>
      <c r="B80" s="16" t="s">
        <v>72</v>
      </c>
      <c r="C80" s="16" t="s">
        <v>183</v>
      </c>
      <c r="D80" s="16" t="s">
        <v>190</v>
      </c>
      <c r="E80" s="16">
        <v>1</v>
      </c>
      <c r="F80" s="16">
        <v>15</v>
      </c>
      <c r="G80" s="16" t="s">
        <v>189</v>
      </c>
      <c r="H80" s="16" t="s">
        <v>68</v>
      </c>
      <c r="I80" s="16">
        <v>20160719</v>
      </c>
    </row>
    <row r="81" spans="1:9">
      <c r="A81" s="16" t="s">
        <v>65</v>
      </c>
      <c r="B81" s="16" t="s">
        <v>72</v>
      </c>
      <c r="C81" s="16" t="s">
        <v>183</v>
      </c>
      <c r="D81" s="16" t="s">
        <v>192</v>
      </c>
      <c r="E81" s="16">
        <v>1</v>
      </c>
      <c r="F81" s="16">
        <v>16</v>
      </c>
      <c r="G81" s="16" t="s">
        <v>191</v>
      </c>
      <c r="H81" s="16" t="s">
        <v>68</v>
      </c>
      <c r="I81" s="16">
        <v>20160719</v>
      </c>
    </row>
    <row r="82" spans="1:9">
      <c r="A82" s="16" t="s">
        <v>65</v>
      </c>
      <c r="B82" s="16" t="s">
        <v>72</v>
      </c>
      <c r="C82" s="16" t="s">
        <v>183</v>
      </c>
      <c r="D82" s="16" t="s">
        <v>131</v>
      </c>
      <c r="E82" s="16">
        <v>1</v>
      </c>
      <c r="F82" s="16">
        <v>17</v>
      </c>
      <c r="G82" s="16" t="s">
        <v>130</v>
      </c>
      <c r="H82" s="16" t="s">
        <v>68</v>
      </c>
      <c r="I82" s="16">
        <v>20160719</v>
      </c>
    </row>
    <row r="83" spans="1:9">
      <c r="A83" s="16" t="s">
        <v>65</v>
      </c>
      <c r="B83" s="16"/>
      <c r="C83" s="16" t="s">
        <v>183</v>
      </c>
      <c r="D83" s="16" t="s">
        <v>194</v>
      </c>
      <c r="E83" s="16">
        <v>1</v>
      </c>
      <c r="F83" s="16">
        <v>18</v>
      </c>
      <c r="G83" s="16" t="s">
        <v>193</v>
      </c>
      <c r="H83" s="16" t="s">
        <v>68</v>
      </c>
      <c r="I83" s="16"/>
    </row>
    <row r="84" spans="1:9">
      <c r="A84" s="16"/>
      <c r="B84" s="16"/>
      <c r="C84" s="16"/>
      <c r="D84" s="16"/>
      <c r="E84" s="16"/>
      <c r="F84" s="16"/>
      <c r="G84" s="16"/>
      <c r="H84" s="16"/>
      <c r="I84" s="16"/>
    </row>
    <row r="85" spans="1:9">
      <c r="A85" s="16"/>
      <c r="B85" s="16"/>
      <c r="C85" s="16"/>
      <c r="D85" s="16">
        <v>9</v>
      </c>
      <c r="E85" s="16"/>
      <c r="F85" s="16"/>
      <c r="G85" s="16" t="s">
        <v>72</v>
      </c>
      <c r="H85" s="16">
        <v>2016071</v>
      </c>
      <c r="I85" s="16"/>
    </row>
    <row r="86" spans="1:9">
      <c r="A86" s="16" t="s">
        <v>65</v>
      </c>
      <c r="B86" s="16" t="s">
        <v>72</v>
      </c>
      <c r="C86" s="16" t="s">
        <v>183</v>
      </c>
      <c r="D86" s="16" t="s">
        <v>133</v>
      </c>
      <c r="E86" s="16">
        <v>1</v>
      </c>
      <c r="F86" s="16">
        <v>19</v>
      </c>
      <c r="G86" s="16" t="s">
        <v>132</v>
      </c>
      <c r="H86" s="16" t="s">
        <v>68</v>
      </c>
      <c r="I86" s="16">
        <v>20160719</v>
      </c>
    </row>
    <row r="87" spans="1:9">
      <c r="A87" s="16" t="s">
        <v>65</v>
      </c>
      <c r="B87" s="16" t="s">
        <v>136</v>
      </c>
      <c r="C87" s="16" t="s">
        <v>195</v>
      </c>
      <c r="D87" s="16" t="s">
        <v>135</v>
      </c>
      <c r="E87" s="16">
        <v>1</v>
      </c>
      <c r="F87" s="16">
        <v>1</v>
      </c>
      <c r="G87" s="16" t="s">
        <v>99</v>
      </c>
      <c r="H87" s="16" t="s">
        <v>68</v>
      </c>
      <c r="I87" s="16">
        <v>20160719</v>
      </c>
    </row>
    <row r="88" spans="1:9">
      <c r="A88" s="16" t="s">
        <v>65</v>
      </c>
      <c r="B88" s="16" t="s">
        <v>136</v>
      </c>
      <c r="C88" s="16" t="s">
        <v>195</v>
      </c>
      <c r="D88" s="16" t="s">
        <v>97</v>
      </c>
      <c r="E88" s="16">
        <v>1</v>
      </c>
      <c r="F88" s="16">
        <v>2</v>
      </c>
      <c r="G88" s="16" t="s">
        <v>96</v>
      </c>
      <c r="H88" s="16" t="s">
        <v>68</v>
      </c>
      <c r="I88" s="16">
        <v>20160719</v>
      </c>
    </row>
    <row r="89" spans="1:9">
      <c r="A89" s="16" t="s">
        <v>65</v>
      </c>
      <c r="B89" s="16" t="s">
        <v>139</v>
      </c>
      <c r="C89" s="16" t="s">
        <v>196</v>
      </c>
      <c r="D89" s="16" t="s">
        <v>138</v>
      </c>
      <c r="E89" s="16">
        <v>1</v>
      </c>
      <c r="F89" s="16">
        <v>1</v>
      </c>
      <c r="G89" s="16" t="s">
        <v>99</v>
      </c>
      <c r="H89" s="16" t="s">
        <v>68</v>
      </c>
      <c r="I89" s="16">
        <v>20160719</v>
      </c>
    </row>
    <row r="90" spans="1:9">
      <c r="A90" s="16" t="s">
        <v>65</v>
      </c>
      <c r="B90" s="16" t="s">
        <v>72</v>
      </c>
      <c r="C90" s="16" t="s">
        <v>197</v>
      </c>
      <c r="D90" s="16" t="s">
        <v>198</v>
      </c>
      <c r="E90" s="16">
        <v>1</v>
      </c>
      <c r="F90" s="16">
        <v>1</v>
      </c>
      <c r="G90" s="16" t="s">
        <v>67</v>
      </c>
      <c r="H90" s="16" t="s">
        <v>68</v>
      </c>
      <c r="I90" s="16">
        <v>20160720</v>
      </c>
    </row>
    <row r="91" spans="1:9">
      <c r="A91" s="16" t="s">
        <v>65</v>
      </c>
      <c r="B91" s="16"/>
      <c r="C91" s="16" t="s">
        <v>197</v>
      </c>
      <c r="D91" s="16" t="s">
        <v>199</v>
      </c>
      <c r="E91" s="16">
        <v>1</v>
      </c>
      <c r="F91" s="16">
        <v>2</v>
      </c>
      <c r="G91" s="16" t="s">
        <v>81</v>
      </c>
      <c r="H91" s="16" t="s">
        <v>68</v>
      </c>
      <c r="I91" s="16"/>
    </row>
    <row r="92" spans="1:9">
      <c r="A92" s="16"/>
      <c r="B92" s="16"/>
      <c r="C92" s="16"/>
      <c r="D92" s="16">
        <v>20160720</v>
      </c>
      <c r="E92" s="16"/>
      <c r="F92" s="16"/>
      <c r="G92" s="16" t="s">
        <v>72</v>
      </c>
      <c r="H92" s="16"/>
      <c r="I92" s="16"/>
    </row>
    <row r="93" spans="1:9">
      <c r="A93" s="16" t="s">
        <v>65</v>
      </c>
      <c r="B93" s="16" t="s">
        <v>72</v>
      </c>
      <c r="C93" s="16" t="s">
        <v>200</v>
      </c>
      <c r="D93" s="16" t="s">
        <v>202</v>
      </c>
      <c r="E93" s="16">
        <v>1</v>
      </c>
      <c r="F93" s="16">
        <v>1</v>
      </c>
      <c r="G93" s="16" t="s">
        <v>201</v>
      </c>
      <c r="H93" s="16" t="s">
        <v>68</v>
      </c>
      <c r="I93" s="16">
        <v>20140812</v>
      </c>
    </row>
    <row r="94" spans="1:9">
      <c r="A94" s="16" t="s">
        <v>65</v>
      </c>
      <c r="B94" s="16"/>
      <c r="C94" s="16" t="s">
        <v>200</v>
      </c>
      <c r="D94" s="16" t="s">
        <v>204</v>
      </c>
      <c r="E94" s="16">
        <v>1</v>
      </c>
      <c r="F94" s="16">
        <v>2</v>
      </c>
      <c r="G94" s="16" t="s">
        <v>203</v>
      </c>
      <c r="H94" s="16" t="s">
        <v>68</v>
      </c>
      <c r="I94" s="16"/>
    </row>
    <row r="95" spans="1:9">
      <c r="A95" s="16"/>
      <c r="B95" s="16"/>
      <c r="C95" s="16"/>
      <c r="D95" s="16">
        <v>20100623</v>
      </c>
      <c r="E95" s="16"/>
      <c r="F95" s="16"/>
      <c r="G95" s="16" t="s">
        <v>80</v>
      </c>
      <c r="H95" s="16"/>
      <c r="I95" s="16"/>
    </row>
    <row r="96" spans="1:9">
      <c r="A96" s="16" t="s">
        <v>65</v>
      </c>
      <c r="B96" s="16" t="s">
        <v>80</v>
      </c>
      <c r="C96" s="16" t="s">
        <v>200</v>
      </c>
      <c r="D96" s="16" t="s">
        <v>206</v>
      </c>
      <c r="E96" s="16">
        <v>1</v>
      </c>
      <c r="F96" s="16">
        <v>3</v>
      </c>
      <c r="G96" s="16" t="s">
        <v>205</v>
      </c>
      <c r="H96" s="16" t="s">
        <v>68</v>
      </c>
      <c r="I96" s="16">
        <v>0</v>
      </c>
    </row>
    <row r="97" spans="1:9">
      <c r="A97" s="16" t="s">
        <v>65</v>
      </c>
      <c r="B97" s="16" t="s">
        <v>80</v>
      </c>
      <c r="C97" s="16" t="s">
        <v>200</v>
      </c>
      <c r="D97" s="16" t="s">
        <v>208</v>
      </c>
      <c r="E97" s="16">
        <v>1</v>
      </c>
      <c r="F97" s="16">
        <v>4</v>
      </c>
      <c r="G97" s="16" t="s">
        <v>207</v>
      </c>
      <c r="H97" s="16" t="s">
        <v>68</v>
      </c>
      <c r="I97" s="16">
        <v>0</v>
      </c>
    </row>
    <row r="98" spans="1:9">
      <c r="A98" s="16" t="s">
        <v>65</v>
      </c>
      <c r="B98" s="16" t="s">
        <v>80</v>
      </c>
      <c r="C98" s="16" t="s">
        <v>200</v>
      </c>
      <c r="D98" s="16" t="s">
        <v>210</v>
      </c>
      <c r="E98" s="16">
        <v>1</v>
      </c>
      <c r="F98" s="16">
        <v>5</v>
      </c>
      <c r="G98" s="16" t="s">
        <v>209</v>
      </c>
      <c r="H98" s="16" t="s">
        <v>68</v>
      </c>
      <c r="I98" s="16">
        <v>20101201</v>
      </c>
    </row>
    <row r="99" spans="1:9">
      <c r="A99" s="16" t="s">
        <v>65</v>
      </c>
      <c r="B99" s="16" t="s">
        <v>80</v>
      </c>
      <c r="C99" s="16" t="s">
        <v>200</v>
      </c>
      <c r="D99" s="16" t="s">
        <v>212</v>
      </c>
      <c r="E99" s="16">
        <v>1</v>
      </c>
      <c r="F99" s="16">
        <v>6</v>
      </c>
      <c r="G99" s="16" t="s">
        <v>211</v>
      </c>
      <c r="H99" s="16" t="s">
        <v>68</v>
      </c>
      <c r="I99" s="16">
        <v>20160720</v>
      </c>
    </row>
    <row r="100" spans="1:9">
      <c r="A100" s="16" t="s">
        <v>65</v>
      </c>
      <c r="B100" s="16" t="s">
        <v>80</v>
      </c>
      <c r="C100" s="16" t="s">
        <v>200</v>
      </c>
      <c r="D100" s="16" t="s">
        <v>214</v>
      </c>
      <c r="E100" s="16">
        <v>1</v>
      </c>
      <c r="F100" s="16">
        <v>7</v>
      </c>
      <c r="G100" s="16" t="s">
        <v>213</v>
      </c>
      <c r="H100" s="16" t="s">
        <v>68</v>
      </c>
      <c r="I100" s="16">
        <v>20160720</v>
      </c>
    </row>
    <row r="101" spans="1:9">
      <c r="A101" s="16" t="s">
        <v>65</v>
      </c>
      <c r="B101" s="16" t="s">
        <v>80</v>
      </c>
      <c r="C101" s="16" t="s">
        <v>200</v>
      </c>
      <c r="D101" s="16" t="s">
        <v>216</v>
      </c>
      <c r="E101" s="16">
        <v>1</v>
      </c>
      <c r="F101" s="16">
        <v>8</v>
      </c>
      <c r="G101" s="16" t="s">
        <v>215</v>
      </c>
      <c r="H101" s="16" t="s">
        <v>68</v>
      </c>
      <c r="I101" s="16">
        <v>20160720</v>
      </c>
    </row>
    <row r="102" spans="1:9">
      <c r="A102" s="16" t="s">
        <v>65</v>
      </c>
      <c r="B102" s="16" t="s">
        <v>80</v>
      </c>
      <c r="C102" s="16" t="s">
        <v>200</v>
      </c>
      <c r="D102" s="16" t="s">
        <v>218</v>
      </c>
      <c r="E102" s="16">
        <v>1</v>
      </c>
      <c r="F102" s="16">
        <v>9</v>
      </c>
      <c r="G102" s="16" t="s">
        <v>217</v>
      </c>
      <c r="H102" s="16" t="s">
        <v>68</v>
      </c>
      <c r="I102" s="16">
        <v>20160720</v>
      </c>
    </row>
    <row r="103" spans="1:9">
      <c r="A103" s="16" t="s">
        <v>65</v>
      </c>
      <c r="B103" s="16" t="s">
        <v>80</v>
      </c>
      <c r="C103" s="16" t="s">
        <v>200</v>
      </c>
      <c r="D103" s="16" t="s">
        <v>220</v>
      </c>
      <c r="E103" s="16">
        <v>1</v>
      </c>
      <c r="F103" s="16">
        <v>10</v>
      </c>
      <c r="G103" s="16" t="s">
        <v>219</v>
      </c>
      <c r="H103" s="16" t="s">
        <v>68</v>
      </c>
      <c r="I103" s="16">
        <v>20160720</v>
      </c>
    </row>
    <row r="104" spans="1:9">
      <c r="A104" s="16" t="s">
        <v>65</v>
      </c>
      <c r="B104" s="16"/>
      <c r="C104" s="16" t="s">
        <v>200</v>
      </c>
      <c r="D104" s="16" t="s">
        <v>222</v>
      </c>
      <c r="E104" s="16">
        <v>1</v>
      </c>
      <c r="F104" s="16">
        <v>11</v>
      </c>
      <c r="G104" s="16" t="s">
        <v>221</v>
      </c>
      <c r="H104" s="16" t="s">
        <v>68</v>
      </c>
      <c r="I104" s="16"/>
    </row>
    <row r="105" spans="1:9">
      <c r="A105" s="16" t="e">
        <f>-- udsp_cleanup_master</f>
        <v>#NAME?</v>
      </c>
      <c r="B105" s="16"/>
      <c r="C105" s="16"/>
      <c r="D105" s="16">
        <v>20160720</v>
      </c>
      <c r="E105" s="16"/>
      <c r="F105" s="16"/>
      <c r="G105" s="16" t="s">
        <v>80</v>
      </c>
      <c r="H105" s="16"/>
      <c r="I105" s="16"/>
    </row>
    <row r="106" spans="1:9">
      <c r="A106" s="16" t="s">
        <v>65</v>
      </c>
      <c r="B106" s="16" t="s">
        <v>80</v>
      </c>
      <c r="C106" s="16" t="s">
        <v>223</v>
      </c>
      <c r="D106" s="16" t="s">
        <v>224</v>
      </c>
      <c r="E106" s="16">
        <v>1</v>
      </c>
      <c r="F106" s="16">
        <v>1</v>
      </c>
      <c r="G106" s="16" t="s">
        <v>99</v>
      </c>
      <c r="H106" s="16" t="s">
        <v>68</v>
      </c>
      <c r="I106" s="16">
        <v>20160719</v>
      </c>
    </row>
    <row r="107" spans="1:9">
      <c r="A107" s="16" t="s">
        <v>65</v>
      </c>
      <c r="B107" s="16" t="s">
        <v>72</v>
      </c>
      <c r="C107" s="16" t="s">
        <v>225</v>
      </c>
      <c r="D107" s="16" t="s">
        <v>227</v>
      </c>
      <c r="E107" s="16">
        <v>1</v>
      </c>
      <c r="F107" s="16">
        <v>1</v>
      </c>
      <c r="G107" s="16" t="s">
        <v>226</v>
      </c>
      <c r="H107" s="16" t="s">
        <v>68</v>
      </c>
      <c r="I107" s="16">
        <v>20160720</v>
      </c>
    </row>
    <row r="108" spans="1:9">
      <c r="A108" s="16" t="s">
        <v>65</v>
      </c>
      <c r="B108" s="16" t="s">
        <v>72</v>
      </c>
      <c r="C108" s="16" t="s">
        <v>225</v>
      </c>
      <c r="D108" s="16" t="s">
        <v>229</v>
      </c>
      <c r="E108" s="16">
        <v>1</v>
      </c>
      <c r="F108" s="16">
        <v>2</v>
      </c>
      <c r="G108" s="16" t="s">
        <v>228</v>
      </c>
      <c r="H108" s="16" t="s">
        <v>68</v>
      </c>
      <c r="I108" s="16">
        <v>20160720</v>
      </c>
    </row>
    <row r="109" spans="1:9">
      <c r="A109" s="16" t="s">
        <v>65</v>
      </c>
      <c r="B109" s="16" t="s">
        <v>95</v>
      </c>
      <c r="C109" s="16" t="s">
        <v>230</v>
      </c>
      <c r="D109" s="16" t="s">
        <v>232</v>
      </c>
      <c r="E109" s="16">
        <v>0</v>
      </c>
      <c r="F109" s="16">
        <v>1</v>
      </c>
      <c r="G109" s="16" t="s">
        <v>231</v>
      </c>
      <c r="H109" s="16" t="s">
        <v>68</v>
      </c>
      <c r="I109" s="16">
        <v>20090929</v>
      </c>
    </row>
    <row r="110" spans="1:9">
      <c r="A110" s="16" t="s">
        <v>65</v>
      </c>
      <c r="B110" s="16" t="s">
        <v>101</v>
      </c>
      <c r="C110" s="16" t="s">
        <v>233</v>
      </c>
      <c r="D110" s="16" t="s">
        <v>232</v>
      </c>
      <c r="E110" s="16">
        <v>0</v>
      </c>
      <c r="F110" s="16">
        <v>1</v>
      </c>
      <c r="G110" s="16" t="s">
        <v>231</v>
      </c>
      <c r="H110" s="16" t="s">
        <v>68</v>
      </c>
      <c r="I110" s="16">
        <v>20090924</v>
      </c>
    </row>
    <row r="111" spans="1:9">
      <c r="A111" s="16" t="s">
        <v>65</v>
      </c>
      <c r="B111" s="16" t="s">
        <v>104</v>
      </c>
      <c r="C111" s="16" t="s">
        <v>234</v>
      </c>
      <c r="D111" s="16" t="s">
        <v>232</v>
      </c>
      <c r="E111" s="16">
        <v>0</v>
      </c>
      <c r="F111" s="16">
        <v>1</v>
      </c>
      <c r="G111" s="16" t="s">
        <v>231</v>
      </c>
      <c r="H111" s="16" t="s">
        <v>68</v>
      </c>
      <c r="I111" s="16">
        <v>20070802</v>
      </c>
    </row>
    <row r="112" spans="1:9">
      <c r="A112" s="16" t="s">
        <v>65</v>
      </c>
      <c r="B112" s="16" t="s">
        <v>136</v>
      </c>
      <c r="C112" s="16" t="s">
        <v>235</v>
      </c>
      <c r="D112" s="16" t="s">
        <v>232</v>
      </c>
      <c r="E112" s="16">
        <v>0</v>
      </c>
      <c r="F112" s="16">
        <v>1</v>
      </c>
      <c r="G112" s="16" t="s">
        <v>231</v>
      </c>
      <c r="H112" s="16" t="s">
        <v>68</v>
      </c>
      <c r="I112" s="16">
        <v>20051017</v>
      </c>
    </row>
    <row r="113" spans="1:9">
      <c r="A113" s="16" t="s">
        <v>65</v>
      </c>
      <c r="B113" s="16" t="s">
        <v>139</v>
      </c>
      <c r="C113" s="16" t="s">
        <v>236</v>
      </c>
      <c r="D113" s="16" t="s">
        <v>232</v>
      </c>
      <c r="E113" s="16">
        <v>1</v>
      </c>
      <c r="F113" s="16">
        <v>1</v>
      </c>
      <c r="G113" s="16" t="s">
        <v>231</v>
      </c>
      <c r="H113" s="16" t="s">
        <v>68</v>
      </c>
      <c r="I113" s="16">
        <v>20160720</v>
      </c>
    </row>
    <row r="114" spans="1:9">
      <c r="A114" s="16" t="s">
        <v>65</v>
      </c>
      <c r="B114" s="16" t="s">
        <v>165</v>
      </c>
      <c r="C114" s="16" t="s">
        <v>237</v>
      </c>
      <c r="D114" s="16" t="s">
        <v>239</v>
      </c>
      <c r="E114" s="16">
        <v>1</v>
      </c>
      <c r="F114" s="16">
        <v>1</v>
      </c>
      <c r="G114" s="16" t="s">
        <v>238</v>
      </c>
      <c r="H114" s="16" t="s">
        <v>68</v>
      </c>
      <c r="I114" s="16">
        <v>20160720</v>
      </c>
    </row>
    <row r="115" spans="1:9">
      <c r="A115" s="16" t="s">
        <v>65</v>
      </c>
      <c r="B115" s="16" t="s">
        <v>95</v>
      </c>
      <c r="C115" s="16" t="s">
        <v>240</v>
      </c>
      <c r="D115" s="16" t="s">
        <v>239</v>
      </c>
      <c r="E115" s="16">
        <v>1</v>
      </c>
      <c r="F115" s="16">
        <v>1</v>
      </c>
      <c r="G115" s="16" t="s">
        <v>238</v>
      </c>
      <c r="H115" s="16" t="s">
        <v>68</v>
      </c>
      <c r="I115" s="16">
        <v>20160720</v>
      </c>
    </row>
    <row r="116" spans="1:9">
      <c r="A116" s="16" t="s">
        <v>65</v>
      </c>
      <c r="B116" s="16" t="s">
        <v>101</v>
      </c>
      <c r="C116" s="16" t="s">
        <v>241</v>
      </c>
      <c r="D116" s="16" t="s">
        <v>239</v>
      </c>
      <c r="E116" s="16">
        <v>1</v>
      </c>
      <c r="F116" s="16">
        <v>1</v>
      </c>
      <c r="G116" s="16" t="s">
        <v>238</v>
      </c>
      <c r="H116" s="16" t="s">
        <v>68</v>
      </c>
      <c r="I116" s="16">
        <v>20160720</v>
      </c>
    </row>
    <row r="117" spans="1:9">
      <c r="A117" s="16" t="s">
        <v>65</v>
      </c>
      <c r="B117" s="16" t="s">
        <v>104</v>
      </c>
      <c r="C117" s="16" t="s">
        <v>242</v>
      </c>
      <c r="D117" s="16" t="s">
        <v>239</v>
      </c>
      <c r="E117" s="16">
        <v>0</v>
      </c>
      <c r="F117" s="16">
        <v>1</v>
      </c>
      <c r="G117" s="16" t="s">
        <v>238</v>
      </c>
      <c r="H117" s="16" t="s">
        <v>68</v>
      </c>
      <c r="I117" s="16">
        <v>20160615</v>
      </c>
    </row>
    <row r="118" spans="1:9">
      <c r="A118" s="16" t="s">
        <v>65</v>
      </c>
      <c r="B118" s="16" t="s">
        <v>72</v>
      </c>
      <c r="C118" s="16" t="s">
        <v>243</v>
      </c>
      <c r="D118" s="16" t="s">
        <v>239</v>
      </c>
      <c r="E118" s="16">
        <v>1</v>
      </c>
      <c r="F118" s="16">
        <v>1</v>
      </c>
      <c r="G118" s="16" t="s">
        <v>238</v>
      </c>
      <c r="H118" s="16" t="s">
        <v>68</v>
      </c>
      <c r="I118" s="16">
        <v>20160720</v>
      </c>
    </row>
    <row r="119" spans="1:9">
      <c r="A119" s="16" t="s">
        <v>65</v>
      </c>
      <c r="B119" s="16" t="s">
        <v>136</v>
      </c>
      <c r="C119" s="16" t="s">
        <v>244</v>
      </c>
      <c r="D119" s="16" t="s">
        <v>239</v>
      </c>
      <c r="E119" s="16">
        <v>0</v>
      </c>
      <c r="F119" s="16">
        <v>1</v>
      </c>
      <c r="G119" s="16" t="s">
        <v>238</v>
      </c>
      <c r="H119" s="16" t="s">
        <v>68</v>
      </c>
      <c r="I119" s="16">
        <v>20160615</v>
      </c>
    </row>
    <row r="120" spans="1:9">
      <c r="A120" s="16" t="s">
        <v>65</v>
      </c>
      <c r="B120" s="16" t="s">
        <v>139</v>
      </c>
      <c r="C120" s="16" t="s">
        <v>245</v>
      </c>
      <c r="D120" s="16" t="s">
        <v>239</v>
      </c>
      <c r="E120" s="16">
        <v>1</v>
      </c>
      <c r="F120" s="16">
        <v>1</v>
      </c>
      <c r="G120" s="16" t="s">
        <v>238</v>
      </c>
      <c r="H120" s="16" t="s">
        <v>68</v>
      </c>
      <c r="I120" s="16">
        <v>20160720</v>
      </c>
    </row>
    <row r="121" spans="1:9">
      <c r="A121" s="16" t="s">
        <v>65</v>
      </c>
      <c r="B121" s="16" t="s">
        <v>95</v>
      </c>
      <c r="C121" s="16" t="s">
        <v>246</v>
      </c>
      <c r="D121" s="16" t="s">
        <v>247</v>
      </c>
      <c r="E121" s="16">
        <v>1</v>
      </c>
      <c r="F121" s="16">
        <v>1</v>
      </c>
      <c r="G121" s="16" t="s">
        <v>238</v>
      </c>
      <c r="H121" s="16" t="s">
        <v>68</v>
      </c>
      <c r="I121" s="16">
        <v>20160720</v>
      </c>
    </row>
    <row r="122" spans="1:9">
      <c r="A122" s="16" t="s">
        <v>65</v>
      </c>
      <c r="B122" s="16" t="s">
        <v>101</v>
      </c>
      <c r="C122" s="16" t="s">
        <v>248</v>
      </c>
      <c r="D122" s="16" t="s">
        <v>247</v>
      </c>
      <c r="E122" s="16">
        <v>1</v>
      </c>
      <c r="F122" s="16">
        <v>1</v>
      </c>
      <c r="G122" s="16" t="s">
        <v>238</v>
      </c>
      <c r="H122" s="16" t="s">
        <v>68</v>
      </c>
      <c r="I122" s="16">
        <v>20160720</v>
      </c>
    </row>
    <row r="123" spans="1:9">
      <c r="A123" s="16" t="s">
        <v>65</v>
      </c>
      <c r="B123" s="16" t="s">
        <v>104</v>
      </c>
      <c r="C123" s="16" t="s">
        <v>249</v>
      </c>
      <c r="D123" s="16" t="s">
        <v>247</v>
      </c>
      <c r="E123" s="16">
        <v>0</v>
      </c>
      <c r="F123" s="16">
        <v>1</v>
      </c>
      <c r="G123" s="16" t="s">
        <v>238</v>
      </c>
      <c r="H123" s="16" t="s">
        <v>68</v>
      </c>
      <c r="I123" s="16">
        <v>20160615</v>
      </c>
    </row>
    <row r="124" spans="1:9">
      <c r="A124" s="16" t="s">
        <v>65</v>
      </c>
      <c r="B124" s="16" t="s">
        <v>72</v>
      </c>
      <c r="C124" s="16" t="s">
        <v>250</v>
      </c>
      <c r="D124" s="16" t="s">
        <v>247</v>
      </c>
      <c r="E124" s="16">
        <v>1</v>
      </c>
      <c r="F124" s="16">
        <v>1</v>
      </c>
      <c r="G124" s="16" t="s">
        <v>238</v>
      </c>
      <c r="H124" s="16" t="s">
        <v>68</v>
      </c>
      <c r="I124" s="16">
        <v>20160720</v>
      </c>
    </row>
    <row r="125" spans="1:9">
      <c r="A125" s="16" t="s">
        <v>65</v>
      </c>
      <c r="B125" s="16" t="s">
        <v>136</v>
      </c>
      <c r="C125" s="16" t="s">
        <v>251</v>
      </c>
      <c r="D125" s="16" t="s">
        <v>247</v>
      </c>
      <c r="E125" s="16">
        <v>0</v>
      </c>
      <c r="F125" s="16">
        <v>1</v>
      </c>
      <c r="G125" s="16" t="s">
        <v>238</v>
      </c>
      <c r="H125" s="16" t="s">
        <v>68</v>
      </c>
      <c r="I125" s="16">
        <v>20160615</v>
      </c>
    </row>
    <row r="126" spans="1:9">
      <c r="A126" s="16" t="s">
        <v>65</v>
      </c>
      <c r="B126" s="16" t="s">
        <v>104</v>
      </c>
      <c r="C126" s="16" t="s">
        <v>252</v>
      </c>
      <c r="D126" s="16" t="s">
        <v>253</v>
      </c>
      <c r="E126" s="16">
        <v>0</v>
      </c>
      <c r="F126" s="16">
        <v>1</v>
      </c>
      <c r="G126" s="16" t="s">
        <v>238</v>
      </c>
      <c r="H126" s="16" t="s">
        <v>68</v>
      </c>
      <c r="I126" s="16">
        <v>20160615</v>
      </c>
    </row>
    <row r="127" spans="1:9">
      <c r="A127" s="16" t="s">
        <v>65</v>
      </c>
      <c r="B127" s="16" t="s">
        <v>72</v>
      </c>
      <c r="C127" s="16" t="s">
        <v>254</v>
      </c>
      <c r="D127" s="16" t="s">
        <v>253</v>
      </c>
      <c r="E127" s="16">
        <v>1</v>
      </c>
      <c r="F127" s="16">
        <v>1</v>
      </c>
      <c r="G127" s="16" t="s">
        <v>238</v>
      </c>
      <c r="H127" s="16" t="s">
        <v>68</v>
      </c>
      <c r="I127" s="16">
        <v>20160720</v>
      </c>
    </row>
    <row r="128" spans="1:9">
      <c r="A128" s="16" t="s">
        <v>65</v>
      </c>
      <c r="B128" s="16" t="s">
        <v>72</v>
      </c>
      <c r="C128" s="16" t="s">
        <v>255</v>
      </c>
      <c r="D128" s="16" t="s">
        <v>256</v>
      </c>
      <c r="E128" s="16">
        <v>1</v>
      </c>
      <c r="F128" s="16">
        <v>1</v>
      </c>
      <c r="G128" s="16" t="s">
        <v>238</v>
      </c>
      <c r="H128" s="16" t="s">
        <v>68</v>
      </c>
      <c r="I128" s="16">
        <v>20160720</v>
      </c>
    </row>
    <row r="129" spans="1:9">
      <c r="A129" s="16" t="s">
        <v>65</v>
      </c>
      <c r="B129" s="16" t="s">
        <v>72</v>
      </c>
      <c r="C129" s="16" t="s">
        <v>257</v>
      </c>
      <c r="D129" s="16" t="s">
        <v>258</v>
      </c>
      <c r="E129" s="16">
        <v>1</v>
      </c>
      <c r="F129" s="16">
        <v>1</v>
      </c>
      <c r="G129" s="16" t="s">
        <v>238</v>
      </c>
      <c r="H129" s="16" t="s">
        <v>68</v>
      </c>
      <c r="I129" s="16">
        <v>20160720</v>
      </c>
    </row>
    <row r="130" spans="1:9">
      <c r="A130" s="16" t="s">
        <v>65</v>
      </c>
      <c r="B130" s="16" t="s">
        <v>72</v>
      </c>
      <c r="C130" s="16" t="s">
        <v>259</v>
      </c>
      <c r="D130" s="16" t="s">
        <v>260</v>
      </c>
      <c r="E130" s="16">
        <v>1</v>
      </c>
      <c r="F130" s="16">
        <v>1</v>
      </c>
      <c r="G130" s="16" t="s">
        <v>238</v>
      </c>
      <c r="H130" s="16" t="s">
        <v>68</v>
      </c>
      <c r="I130" s="16">
        <v>20160720</v>
      </c>
    </row>
    <row r="131" spans="1:9">
      <c r="A131" s="16" t="s">
        <v>65</v>
      </c>
      <c r="B131" s="16" t="s">
        <v>72</v>
      </c>
      <c r="C131" s="16" t="s">
        <v>261</v>
      </c>
      <c r="D131" s="16" t="s">
        <v>262</v>
      </c>
      <c r="E131" s="16">
        <v>1</v>
      </c>
      <c r="F131" s="16">
        <v>1</v>
      </c>
      <c r="G131" s="16" t="s">
        <v>238</v>
      </c>
      <c r="H131" s="16" t="s">
        <v>68</v>
      </c>
      <c r="I131" s="16">
        <v>20160720</v>
      </c>
    </row>
    <row r="132" spans="1:9">
      <c r="A132" s="16" t="s">
        <v>65</v>
      </c>
      <c r="B132" s="16" t="s">
        <v>72</v>
      </c>
      <c r="C132" s="16" t="s">
        <v>263</v>
      </c>
      <c r="D132" s="16" t="s">
        <v>264</v>
      </c>
      <c r="E132" s="16">
        <v>1</v>
      </c>
      <c r="F132" s="16">
        <v>1</v>
      </c>
      <c r="G132" s="16" t="s">
        <v>238</v>
      </c>
      <c r="H132" s="16" t="s">
        <v>68</v>
      </c>
      <c r="I132" s="16">
        <v>20160720</v>
      </c>
    </row>
    <row r="133" spans="1:9">
      <c r="A133" s="16" t="s">
        <v>65</v>
      </c>
      <c r="B133" s="16" t="s">
        <v>72</v>
      </c>
      <c r="C133" s="16" t="s">
        <v>265</v>
      </c>
      <c r="D133" s="16" t="s">
        <v>266</v>
      </c>
      <c r="E133" s="16">
        <v>1</v>
      </c>
      <c r="F133" s="16">
        <v>1</v>
      </c>
      <c r="G133" s="16" t="s">
        <v>238</v>
      </c>
      <c r="H133" s="16" t="s">
        <v>68</v>
      </c>
      <c r="I133" s="16">
        <v>20160720</v>
      </c>
    </row>
    <row r="134" spans="1:9">
      <c r="A134" s="16" t="s">
        <v>65</v>
      </c>
      <c r="B134" s="16" t="s">
        <v>72</v>
      </c>
      <c r="C134" s="16" t="s">
        <v>267</v>
      </c>
      <c r="D134" s="16" t="s">
        <v>268</v>
      </c>
      <c r="E134" s="16">
        <v>1</v>
      </c>
      <c r="F134" s="16">
        <v>1</v>
      </c>
      <c r="G134" s="16" t="s">
        <v>238</v>
      </c>
      <c r="H134" s="16" t="s">
        <v>68</v>
      </c>
      <c r="I134" s="16">
        <v>20160720</v>
      </c>
    </row>
    <row r="135" spans="1:9">
      <c r="A135" s="16" t="s">
        <v>65</v>
      </c>
      <c r="B135" s="16" t="s">
        <v>104</v>
      </c>
      <c r="C135" s="16" t="s">
        <v>269</v>
      </c>
      <c r="D135" s="16" t="s">
        <v>271</v>
      </c>
      <c r="E135" s="16">
        <v>0</v>
      </c>
      <c r="F135" s="16">
        <v>1</v>
      </c>
      <c r="G135" s="16" t="s">
        <v>270</v>
      </c>
      <c r="H135" s="16" t="s">
        <v>68</v>
      </c>
      <c r="I135" s="16">
        <v>20140730</v>
      </c>
    </row>
    <row r="136" spans="1:9">
      <c r="A136" s="16" t="s">
        <v>65</v>
      </c>
      <c r="B136" s="16" t="s">
        <v>104</v>
      </c>
      <c r="C136" s="16" t="s">
        <v>269</v>
      </c>
      <c r="D136" s="16" t="s">
        <v>273</v>
      </c>
      <c r="E136" s="16">
        <v>0</v>
      </c>
      <c r="F136" s="16">
        <v>2</v>
      </c>
      <c r="G136" s="16" t="s">
        <v>272</v>
      </c>
      <c r="H136" s="16" t="s">
        <v>68</v>
      </c>
      <c r="I136" s="16">
        <v>20140730</v>
      </c>
    </row>
    <row r="137" spans="1:9">
      <c r="A137" s="16" t="s">
        <v>65</v>
      </c>
      <c r="B137" s="16" t="s">
        <v>72</v>
      </c>
      <c r="C137" s="16" t="s">
        <v>274</v>
      </c>
      <c r="D137" s="16" t="s">
        <v>276</v>
      </c>
      <c r="E137" s="16">
        <v>1</v>
      </c>
      <c r="F137" s="16">
        <v>1</v>
      </c>
      <c r="G137" s="16" t="s">
        <v>275</v>
      </c>
      <c r="H137" s="16" t="s">
        <v>68</v>
      </c>
      <c r="I137" s="16">
        <v>20160720</v>
      </c>
    </row>
    <row r="138" spans="1:9">
      <c r="A138" s="16" t="s">
        <v>65</v>
      </c>
      <c r="B138" s="16" t="s">
        <v>72</v>
      </c>
      <c r="C138" s="16" t="s">
        <v>274</v>
      </c>
      <c r="D138" s="16" t="s">
        <v>273</v>
      </c>
      <c r="E138" s="16">
        <v>1</v>
      </c>
      <c r="F138" s="16">
        <v>2</v>
      </c>
      <c r="G138" s="16" t="s">
        <v>272</v>
      </c>
      <c r="H138" s="16" t="s">
        <v>68</v>
      </c>
      <c r="I138" s="16">
        <v>20160720</v>
      </c>
    </row>
    <row r="139" spans="1:9">
      <c r="A139" s="16" t="s">
        <v>65</v>
      </c>
      <c r="B139" s="16" t="s">
        <v>136</v>
      </c>
      <c r="C139" s="16" t="s">
        <v>277</v>
      </c>
      <c r="D139" s="16" t="s">
        <v>271</v>
      </c>
      <c r="E139" s="16">
        <v>1</v>
      </c>
      <c r="F139" s="16">
        <v>1</v>
      </c>
      <c r="G139" s="16" t="s">
        <v>270</v>
      </c>
      <c r="H139" s="16" t="s">
        <v>68</v>
      </c>
      <c r="I139" s="16">
        <v>20160720</v>
      </c>
    </row>
    <row r="140" spans="1:9">
      <c r="A140" s="16" t="s">
        <v>65</v>
      </c>
      <c r="B140" s="16" t="s">
        <v>136</v>
      </c>
      <c r="C140" s="16" t="s">
        <v>277</v>
      </c>
      <c r="D140" s="16" t="s">
        <v>273</v>
      </c>
      <c r="E140" s="16">
        <v>1</v>
      </c>
      <c r="F140" s="16">
        <v>2</v>
      </c>
      <c r="G140" s="16" t="s">
        <v>272</v>
      </c>
      <c r="H140" s="16" t="s">
        <v>68</v>
      </c>
      <c r="I140" s="16">
        <v>20160720</v>
      </c>
    </row>
    <row r="141" spans="1:9">
      <c r="A141" s="16" t="s">
        <v>65</v>
      </c>
      <c r="B141" s="16" t="s">
        <v>139</v>
      </c>
      <c r="C141" s="16" t="s">
        <v>278</v>
      </c>
      <c r="D141" s="16" t="s">
        <v>271</v>
      </c>
      <c r="E141" s="16">
        <v>1</v>
      </c>
      <c r="F141" s="16">
        <v>1</v>
      </c>
      <c r="G141" s="16" t="s">
        <v>270</v>
      </c>
      <c r="H141" s="16" t="s">
        <v>68</v>
      </c>
      <c r="I141" s="16">
        <v>20160720</v>
      </c>
    </row>
    <row r="142" spans="1:9">
      <c r="A142" s="16" t="s">
        <v>65</v>
      </c>
      <c r="B142" s="16" t="s">
        <v>139</v>
      </c>
      <c r="C142" s="16" t="s">
        <v>278</v>
      </c>
      <c r="D142" s="16" t="s">
        <v>273</v>
      </c>
      <c r="E142" s="16">
        <v>1</v>
      </c>
      <c r="F142" s="16">
        <v>2</v>
      </c>
      <c r="G142" s="16" t="s">
        <v>272</v>
      </c>
      <c r="H142" s="16" t="s">
        <v>68</v>
      </c>
      <c r="I142" s="16">
        <v>20160720</v>
      </c>
    </row>
    <row r="143" spans="1:9">
      <c r="A143" s="16" t="s">
        <v>65</v>
      </c>
      <c r="B143" s="16" t="s">
        <v>104</v>
      </c>
      <c r="C143" s="16" t="s">
        <v>279</v>
      </c>
      <c r="D143" s="16" t="s">
        <v>281</v>
      </c>
      <c r="E143" s="16">
        <v>0</v>
      </c>
      <c r="F143" s="16">
        <v>1</v>
      </c>
      <c r="G143" s="16" t="s">
        <v>280</v>
      </c>
      <c r="H143" s="16" t="s">
        <v>68</v>
      </c>
      <c r="I143" s="16">
        <v>20090921</v>
      </c>
    </row>
    <row r="144" spans="1:9">
      <c r="A144" s="16" t="s">
        <v>65</v>
      </c>
      <c r="B144" s="16" t="s">
        <v>136</v>
      </c>
      <c r="C144" s="16" t="s">
        <v>279</v>
      </c>
      <c r="D144" s="16" t="s">
        <v>281</v>
      </c>
      <c r="E144" s="16">
        <v>0</v>
      </c>
      <c r="F144" s="16">
        <v>2</v>
      </c>
      <c r="G144" s="16" t="s">
        <v>282</v>
      </c>
      <c r="H144" s="16" t="s">
        <v>68</v>
      </c>
      <c r="I144" s="16">
        <v>20090921</v>
      </c>
    </row>
    <row r="145" spans="1:9">
      <c r="A145" s="16" t="s">
        <v>65</v>
      </c>
      <c r="B145" s="16" t="s">
        <v>72</v>
      </c>
      <c r="C145" s="16" t="s">
        <v>283</v>
      </c>
      <c r="D145" s="16" t="s">
        <v>281</v>
      </c>
      <c r="E145" s="16">
        <v>1</v>
      </c>
      <c r="F145" s="16">
        <v>1</v>
      </c>
      <c r="G145" s="16" t="s">
        <v>238</v>
      </c>
      <c r="H145" s="16" t="s">
        <v>68</v>
      </c>
      <c r="I145" s="16">
        <v>20160720</v>
      </c>
    </row>
    <row r="146" spans="1:9">
      <c r="A146" s="16" t="s">
        <v>65</v>
      </c>
      <c r="B146" s="16" t="s">
        <v>72</v>
      </c>
      <c r="C146" s="16" t="s">
        <v>284</v>
      </c>
      <c r="D146" s="16" t="s">
        <v>285</v>
      </c>
      <c r="E146" s="16">
        <v>1</v>
      </c>
      <c r="F146" s="16">
        <v>1</v>
      </c>
      <c r="G146" s="16" t="s">
        <v>285</v>
      </c>
      <c r="H146" s="16" t="s">
        <v>68</v>
      </c>
      <c r="I146" s="16">
        <v>20160720</v>
      </c>
    </row>
    <row r="147" spans="1:9">
      <c r="A147" s="16" t="s">
        <v>65</v>
      </c>
      <c r="B147" s="16" t="s">
        <v>72</v>
      </c>
      <c r="C147" s="16" t="s">
        <v>286</v>
      </c>
      <c r="D147" s="16" t="s">
        <v>288</v>
      </c>
      <c r="E147" s="16">
        <v>1</v>
      </c>
      <c r="F147" s="16">
        <v>1</v>
      </c>
      <c r="G147" s="16" t="s">
        <v>287</v>
      </c>
      <c r="H147" s="16" t="s">
        <v>68</v>
      </c>
      <c r="I147" s="16">
        <v>20160720</v>
      </c>
    </row>
    <row r="148" spans="1:9">
      <c r="A148" s="16" t="s">
        <v>65</v>
      </c>
      <c r="B148" s="16" t="s">
        <v>72</v>
      </c>
      <c r="C148" s="16" t="s">
        <v>289</v>
      </c>
      <c r="D148" s="16" t="s">
        <v>290</v>
      </c>
      <c r="E148" s="16">
        <v>0</v>
      </c>
      <c r="F148" s="16">
        <v>1</v>
      </c>
      <c r="G148" s="16" t="s">
        <v>285</v>
      </c>
      <c r="H148" s="16" t="s">
        <v>68</v>
      </c>
      <c r="I148" s="16">
        <v>20160702</v>
      </c>
    </row>
    <row r="149" spans="1:9">
      <c r="A149" s="16" t="s">
        <v>65</v>
      </c>
      <c r="B149" s="16"/>
      <c r="C149" s="16" t="s">
        <v>291</v>
      </c>
      <c r="D149" s="16" t="s">
        <v>292</v>
      </c>
      <c r="E149" s="16">
        <v>1</v>
      </c>
      <c r="F149" s="16">
        <v>1</v>
      </c>
      <c r="G149" s="16" t="s">
        <v>291</v>
      </c>
      <c r="H149" s="16" t="s">
        <v>68</v>
      </c>
      <c r="I149" s="16"/>
    </row>
    <row r="150" spans="1:9">
      <c r="A150" s="16" t="s">
        <v>293</v>
      </c>
      <c r="B150" s="16"/>
      <c r="C150" s="16"/>
      <c r="D150" s="16"/>
      <c r="E150" s="16"/>
      <c r="F150" s="16"/>
      <c r="G150" s="16"/>
      <c r="H150" s="16"/>
      <c r="I150" s="16"/>
    </row>
    <row r="151" spans="1:9">
      <c r="A151" s="16" t="s">
        <v>294</v>
      </c>
      <c r="B151" s="16"/>
      <c r="C151" s="16" t="s">
        <v>295</v>
      </c>
      <c r="D151" s="16"/>
      <c r="E151" s="16"/>
      <c r="F151" s="16"/>
      <c r="G151" s="16"/>
      <c r="H151" s="16"/>
      <c r="I151" s="16"/>
    </row>
    <row r="152" spans="1:9">
      <c r="A152" s="16" t="s">
        <v>293</v>
      </c>
      <c r="B152" s="16"/>
      <c r="C152" s="16"/>
      <c r="D152" s="16"/>
      <c r="E152" s="16"/>
      <c r="F152" s="16"/>
      <c r="G152" s="16"/>
      <c r="H152" s="16"/>
      <c r="I152" s="16"/>
    </row>
    <row r="153" spans="1:9">
      <c r="A153" s="16" t="s">
        <v>294</v>
      </c>
      <c r="B153" s="16"/>
      <c r="C153" s="16" t="s">
        <v>296</v>
      </c>
      <c r="D153" s="16"/>
      <c r="E153" s="16"/>
      <c r="F153" s="16"/>
      <c r="G153" s="16"/>
      <c r="H153" s="16"/>
      <c r="I153" s="16"/>
    </row>
    <row r="154" spans="1:9">
      <c r="A154" s="16" t="s">
        <v>293</v>
      </c>
      <c r="B154" s="16"/>
      <c r="C154" s="16"/>
      <c r="D154" s="16"/>
      <c r="E154" s="16"/>
      <c r="F154" s="16"/>
      <c r="G154" s="16"/>
      <c r="H154" s="16"/>
      <c r="I154" s="16"/>
    </row>
    <row r="155" spans="1:9">
      <c r="A155" s="16" t="s">
        <v>294</v>
      </c>
      <c r="B155" s="16"/>
      <c r="C155" s="16" t="s">
        <v>297</v>
      </c>
      <c r="D155" s="16"/>
      <c r="E155" s="16"/>
      <c r="F155" s="16"/>
      <c r="G155" s="16"/>
      <c r="H155" s="16"/>
      <c r="I155" s="16"/>
    </row>
    <row r="156" spans="1:9">
      <c r="A156" s="16" t="s">
        <v>293</v>
      </c>
      <c r="B156" s="16"/>
      <c r="C156" s="16"/>
      <c r="D156" s="16"/>
      <c r="E156" s="16"/>
      <c r="F156" s="16"/>
      <c r="G156" s="16"/>
      <c r="H156" s="16"/>
      <c r="I156" s="16"/>
    </row>
    <row r="157" spans="1:9">
      <c r="A157" s="16" t="s">
        <v>294</v>
      </c>
      <c r="B157" s="16"/>
      <c r="C157" s="16" t="s">
        <v>298</v>
      </c>
      <c r="D157" s="16"/>
      <c r="E157" s="16"/>
      <c r="F157" s="16"/>
      <c r="G157" s="16"/>
      <c r="H157" s="16"/>
      <c r="I157" s="16"/>
    </row>
    <row r="158" spans="1:9">
      <c r="A158" s="16" t="s">
        <v>293</v>
      </c>
      <c r="B158" s="16"/>
      <c r="C158" s="16"/>
      <c r="D158" s="16"/>
      <c r="E158" s="16"/>
      <c r="F158" s="16"/>
      <c r="G158" s="16"/>
      <c r="H158" s="16"/>
      <c r="I158" s="16"/>
    </row>
    <row r="159" spans="1:9">
      <c r="A159" s="16" t="s">
        <v>294</v>
      </c>
      <c r="B159" s="16"/>
      <c r="C159" s="16" t="s">
        <v>299</v>
      </c>
      <c r="D159" s="16"/>
      <c r="E159" s="16"/>
      <c r="F159" s="16"/>
      <c r="G159" s="16"/>
      <c r="H159" s="16"/>
      <c r="I159" s="16"/>
    </row>
    <row r="160" spans="1:9">
      <c r="A160" s="16" t="s">
        <v>300</v>
      </c>
      <c r="B160" s="16"/>
      <c r="C160" s="16">
        <v>20160720</v>
      </c>
      <c r="D160" s="16"/>
      <c r="E160" s="16"/>
      <c r="F160" s="16"/>
      <c r="G160" s="16"/>
      <c r="H160" s="16"/>
      <c r="I160" s="16"/>
    </row>
    <row r="161" spans="1:9">
      <c r="A161" s="16" t="s">
        <v>65</v>
      </c>
      <c r="B161" s="16" t="s">
        <v>72</v>
      </c>
      <c r="C161" s="16" t="s">
        <v>301</v>
      </c>
      <c r="D161" s="16" t="s">
        <v>290</v>
      </c>
      <c r="E161" s="16">
        <v>1</v>
      </c>
      <c r="F161" s="16">
        <v>1</v>
      </c>
      <c r="G161" s="16" t="s">
        <v>285</v>
      </c>
      <c r="H161" s="16" t="s">
        <v>68</v>
      </c>
      <c r="I161" s="16">
        <v>20160720</v>
      </c>
    </row>
    <row r="162" spans="1:9">
      <c r="A162" s="16" t="s">
        <v>65</v>
      </c>
      <c r="B162" s="16" t="s">
        <v>95</v>
      </c>
      <c r="C162" s="16" t="s">
        <v>302</v>
      </c>
      <c r="D162" s="16" t="s">
        <v>303</v>
      </c>
      <c r="E162" s="16">
        <v>1</v>
      </c>
      <c r="F162" s="16">
        <v>1</v>
      </c>
      <c r="G162" s="16" t="s">
        <v>238</v>
      </c>
      <c r="H162" s="16" t="s">
        <v>68</v>
      </c>
      <c r="I162" s="16">
        <v>20160720</v>
      </c>
    </row>
    <row r="163" spans="1:9">
      <c r="A163" s="16" t="s">
        <v>65</v>
      </c>
      <c r="B163" s="16" t="s">
        <v>101</v>
      </c>
      <c r="C163" s="16" t="s">
        <v>304</v>
      </c>
      <c r="D163" s="16" t="s">
        <v>303</v>
      </c>
      <c r="E163" s="16">
        <v>1</v>
      </c>
      <c r="F163" s="16">
        <v>1</v>
      </c>
      <c r="G163" s="16" t="s">
        <v>238</v>
      </c>
      <c r="H163" s="16" t="s">
        <v>68</v>
      </c>
      <c r="I163" s="16">
        <v>20160720</v>
      </c>
    </row>
    <row r="164" spans="1:9">
      <c r="A164" s="16" t="s">
        <v>65</v>
      </c>
      <c r="B164" s="16" t="s">
        <v>104</v>
      </c>
      <c r="C164" s="16" t="s">
        <v>305</v>
      </c>
      <c r="D164" s="16" t="s">
        <v>303</v>
      </c>
      <c r="E164" s="16">
        <v>0</v>
      </c>
      <c r="F164" s="16">
        <v>1</v>
      </c>
      <c r="G164" s="16" t="s">
        <v>238</v>
      </c>
      <c r="H164" s="16" t="s">
        <v>68</v>
      </c>
      <c r="I164" s="16">
        <v>20080904</v>
      </c>
    </row>
    <row r="165" spans="1:9">
      <c r="A165" s="16" t="s">
        <v>65</v>
      </c>
      <c r="B165" s="16" t="s">
        <v>136</v>
      </c>
      <c r="C165" s="16" t="s">
        <v>306</v>
      </c>
      <c r="D165" s="16" t="s">
        <v>303</v>
      </c>
      <c r="E165" s="16">
        <v>0</v>
      </c>
      <c r="F165" s="16">
        <v>1</v>
      </c>
      <c r="G165" s="16" t="s">
        <v>238</v>
      </c>
      <c r="H165" s="16" t="s">
        <v>68</v>
      </c>
      <c r="I165" s="16">
        <v>20160615</v>
      </c>
    </row>
    <row r="166" spans="1:9">
      <c r="A166" s="16" t="s">
        <v>65</v>
      </c>
      <c r="B166" s="16" t="s">
        <v>136</v>
      </c>
      <c r="C166" s="16" t="s">
        <v>307</v>
      </c>
      <c r="D166" s="16" t="s">
        <v>308</v>
      </c>
      <c r="E166" s="16">
        <v>1</v>
      </c>
      <c r="F166" s="16">
        <v>1</v>
      </c>
      <c r="G166" s="16" t="s">
        <v>282</v>
      </c>
      <c r="H166" s="16" t="s">
        <v>68</v>
      </c>
      <c r="I166" s="16">
        <v>20160719</v>
      </c>
    </row>
    <row r="167" spans="1:9">
      <c r="A167" s="16" t="s">
        <v>65</v>
      </c>
      <c r="B167" s="16" t="s">
        <v>101</v>
      </c>
      <c r="C167" s="16" t="s">
        <v>307</v>
      </c>
      <c r="D167" s="16" t="s">
        <v>308</v>
      </c>
      <c r="E167" s="16">
        <v>1</v>
      </c>
      <c r="F167" s="16">
        <v>2</v>
      </c>
      <c r="G167" s="16" t="s">
        <v>309</v>
      </c>
      <c r="H167" s="16" t="s">
        <v>68</v>
      </c>
      <c r="I167" s="16">
        <v>20160719</v>
      </c>
    </row>
    <row r="168" spans="1:9">
      <c r="A168" s="16" t="s">
        <v>65</v>
      </c>
      <c r="B168" s="16" t="s">
        <v>95</v>
      </c>
      <c r="C168" s="16" t="s">
        <v>307</v>
      </c>
      <c r="D168" s="16" t="s">
        <v>308</v>
      </c>
      <c r="E168" s="16">
        <v>1</v>
      </c>
      <c r="F168" s="16">
        <v>3</v>
      </c>
      <c r="G168" s="16" t="s">
        <v>310</v>
      </c>
      <c r="H168" s="16" t="s">
        <v>68</v>
      </c>
      <c r="I168" s="16">
        <v>20160719</v>
      </c>
    </row>
    <row r="169" spans="1:9">
      <c r="A169" s="16" t="s">
        <v>65</v>
      </c>
      <c r="B169" s="16" t="s">
        <v>95</v>
      </c>
      <c r="C169" s="16" t="s">
        <v>311</v>
      </c>
      <c r="D169" s="16" t="s">
        <v>312</v>
      </c>
      <c r="E169" s="16">
        <v>1</v>
      </c>
      <c r="F169" s="16">
        <v>1</v>
      </c>
      <c r="G169" s="16" t="s">
        <v>238</v>
      </c>
      <c r="H169" s="16" t="s">
        <v>68</v>
      </c>
      <c r="I169" s="16">
        <v>20160720</v>
      </c>
    </row>
    <row r="170" spans="1:9">
      <c r="A170" s="16" t="s">
        <v>65</v>
      </c>
      <c r="B170" s="16" t="s">
        <v>101</v>
      </c>
      <c r="C170" s="16" t="s">
        <v>313</v>
      </c>
      <c r="D170" s="16" t="s">
        <v>312</v>
      </c>
      <c r="E170" s="16">
        <v>1</v>
      </c>
      <c r="F170" s="16">
        <v>1</v>
      </c>
      <c r="G170" s="16" t="s">
        <v>238</v>
      </c>
      <c r="H170" s="16" t="s">
        <v>68</v>
      </c>
      <c r="I170" s="16">
        <v>20160720</v>
      </c>
    </row>
    <row r="171" spans="1:9">
      <c r="A171" s="16" t="s">
        <v>65</v>
      </c>
      <c r="B171" s="16" t="s">
        <v>136</v>
      </c>
      <c r="C171" s="16" t="s">
        <v>314</v>
      </c>
      <c r="D171" s="16" t="s">
        <v>312</v>
      </c>
      <c r="E171" s="16">
        <v>0</v>
      </c>
      <c r="F171" s="16">
        <v>1</v>
      </c>
      <c r="G171" s="16" t="s">
        <v>238</v>
      </c>
      <c r="H171" s="16" t="s">
        <v>68</v>
      </c>
      <c r="I171" s="16">
        <v>20160615</v>
      </c>
    </row>
    <row r="172" spans="1:9">
      <c r="A172" s="16" t="s">
        <v>65</v>
      </c>
      <c r="B172" s="16" t="s">
        <v>80</v>
      </c>
      <c r="C172" s="16" t="s">
        <v>315</v>
      </c>
      <c r="D172" s="16" t="s">
        <v>316</v>
      </c>
      <c r="E172" s="16">
        <v>0</v>
      </c>
      <c r="F172" s="16">
        <v>1</v>
      </c>
      <c r="G172" s="16" t="s">
        <v>67</v>
      </c>
      <c r="H172" s="16" t="s">
        <v>68</v>
      </c>
      <c r="I172" s="16">
        <v>20080909</v>
      </c>
    </row>
    <row r="173" spans="1:9">
      <c r="A173" s="16" t="s">
        <v>65</v>
      </c>
      <c r="B173" s="16" t="s">
        <v>95</v>
      </c>
      <c r="C173" s="16" t="s">
        <v>317</v>
      </c>
      <c r="D173" s="16" t="s">
        <v>319</v>
      </c>
      <c r="E173" s="16">
        <v>1</v>
      </c>
      <c r="F173" s="16">
        <v>1</v>
      </c>
      <c r="G173" s="16" t="s">
        <v>318</v>
      </c>
      <c r="H173" s="16" t="s">
        <v>68</v>
      </c>
      <c r="I173" s="16">
        <v>20160720</v>
      </c>
    </row>
    <row r="174" spans="1:9">
      <c r="A174" s="16" t="s">
        <v>65</v>
      </c>
      <c r="B174" s="16" t="s">
        <v>95</v>
      </c>
      <c r="C174" s="16" t="s">
        <v>317</v>
      </c>
      <c r="D174" s="16" t="s">
        <v>321</v>
      </c>
      <c r="E174" s="16">
        <v>1</v>
      </c>
      <c r="F174" s="16">
        <v>2</v>
      </c>
      <c r="G174" s="16" t="s">
        <v>320</v>
      </c>
      <c r="H174" s="16" t="s">
        <v>68</v>
      </c>
      <c r="I174" s="16">
        <v>20160720</v>
      </c>
    </row>
    <row r="175" spans="1:9">
      <c r="A175" s="16" t="s">
        <v>65</v>
      </c>
      <c r="B175" s="16" t="s">
        <v>95</v>
      </c>
      <c r="C175" s="16" t="s">
        <v>317</v>
      </c>
      <c r="D175" s="16" t="s">
        <v>323</v>
      </c>
      <c r="E175" s="16">
        <v>1</v>
      </c>
      <c r="F175" s="16">
        <v>3</v>
      </c>
      <c r="G175" s="16" t="s">
        <v>322</v>
      </c>
      <c r="H175" s="16" t="s">
        <v>68</v>
      </c>
      <c r="I175" s="16">
        <v>0</v>
      </c>
    </row>
    <row r="176" spans="1:9">
      <c r="A176" s="16" t="s">
        <v>65</v>
      </c>
      <c r="B176" s="16" t="s">
        <v>101</v>
      </c>
      <c r="C176" s="16" t="s">
        <v>324</v>
      </c>
      <c r="D176" s="16" t="s">
        <v>326</v>
      </c>
      <c r="E176" s="16">
        <v>1</v>
      </c>
      <c r="F176" s="16">
        <v>1</v>
      </c>
      <c r="G176" s="16" t="s">
        <v>325</v>
      </c>
      <c r="H176" s="16" t="s">
        <v>68</v>
      </c>
      <c r="I176" s="16">
        <v>20160720</v>
      </c>
    </row>
    <row r="177" spans="1:9">
      <c r="A177" s="16" t="s">
        <v>65</v>
      </c>
      <c r="B177" s="16" t="s">
        <v>101</v>
      </c>
      <c r="C177" s="16" t="s">
        <v>324</v>
      </c>
      <c r="D177" s="16" t="s">
        <v>321</v>
      </c>
      <c r="E177" s="16">
        <v>1</v>
      </c>
      <c r="F177" s="16">
        <v>2</v>
      </c>
      <c r="G177" s="16" t="s">
        <v>327</v>
      </c>
      <c r="H177" s="16" t="s">
        <v>68</v>
      </c>
      <c r="I177" s="16">
        <v>20160720</v>
      </c>
    </row>
    <row r="178" spans="1:9">
      <c r="A178" s="16" t="s">
        <v>65</v>
      </c>
      <c r="B178" s="16" t="s">
        <v>101</v>
      </c>
      <c r="C178" s="16" t="s">
        <v>324</v>
      </c>
      <c r="D178" s="16" t="s">
        <v>323</v>
      </c>
      <c r="E178" s="16">
        <v>1</v>
      </c>
      <c r="F178" s="16">
        <v>3</v>
      </c>
      <c r="G178" s="16" t="s">
        <v>322</v>
      </c>
      <c r="H178" s="16" t="s">
        <v>68</v>
      </c>
      <c r="I178" s="16">
        <v>20030519</v>
      </c>
    </row>
    <row r="179" spans="1:9">
      <c r="A179" s="16" t="s">
        <v>65</v>
      </c>
      <c r="B179" s="16" t="s">
        <v>104</v>
      </c>
      <c r="C179" s="16" t="s">
        <v>328</v>
      </c>
      <c r="D179" s="16" t="s">
        <v>326</v>
      </c>
      <c r="E179" s="16">
        <v>1</v>
      </c>
      <c r="F179" s="16">
        <v>1</v>
      </c>
      <c r="G179" s="16" t="s">
        <v>329</v>
      </c>
      <c r="H179" s="16" t="s">
        <v>68</v>
      </c>
      <c r="I179" s="16">
        <v>20160720</v>
      </c>
    </row>
    <row r="180" spans="1:9">
      <c r="A180" s="16" t="s">
        <v>65</v>
      </c>
      <c r="B180" s="16" t="s">
        <v>104</v>
      </c>
      <c r="C180" s="16" t="s">
        <v>328</v>
      </c>
      <c r="D180" s="16" t="s">
        <v>321</v>
      </c>
      <c r="E180" s="16">
        <v>1</v>
      </c>
      <c r="F180" s="16">
        <v>2</v>
      </c>
      <c r="G180" s="16" t="s">
        <v>330</v>
      </c>
      <c r="H180" s="16" t="s">
        <v>68</v>
      </c>
      <c r="I180" s="16">
        <v>20160720</v>
      </c>
    </row>
    <row r="181" spans="1:9">
      <c r="A181" s="16" t="s">
        <v>65</v>
      </c>
      <c r="B181" s="16" t="s">
        <v>104</v>
      </c>
      <c r="C181" s="16" t="s">
        <v>328</v>
      </c>
      <c r="D181" s="16" t="s">
        <v>323</v>
      </c>
      <c r="E181" s="16">
        <v>1</v>
      </c>
      <c r="F181" s="16">
        <v>3</v>
      </c>
      <c r="G181" s="16" t="s">
        <v>322</v>
      </c>
      <c r="H181" s="16" t="s">
        <v>68</v>
      </c>
      <c r="I181" s="16">
        <v>20030801</v>
      </c>
    </row>
    <row r="182" spans="1:9">
      <c r="A182" s="16" t="s">
        <v>65</v>
      </c>
      <c r="B182" s="16" t="s">
        <v>136</v>
      </c>
      <c r="C182" s="16" t="s">
        <v>331</v>
      </c>
      <c r="D182" s="16" t="s">
        <v>326</v>
      </c>
      <c r="E182" s="16">
        <v>1</v>
      </c>
      <c r="F182" s="16">
        <v>1</v>
      </c>
      <c r="G182" s="16" t="s">
        <v>332</v>
      </c>
      <c r="H182" s="16" t="s">
        <v>68</v>
      </c>
      <c r="I182" s="16">
        <v>20160720</v>
      </c>
    </row>
    <row r="183" spans="1:9">
      <c r="A183" s="16" t="s">
        <v>65</v>
      </c>
      <c r="B183" s="16" t="s">
        <v>136</v>
      </c>
      <c r="C183" s="16" t="s">
        <v>331</v>
      </c>
      <c r="D183" s="16" t="s">
        <v>321</v>
      </c>
      <c r="E183" s="16">
        <v>1</v>
      </c>
      <c r="F183" s="16">
        <v>2</v>
      </c>
      <c r="G183" s="16" t="s">
        <v>333</v>
      </c>
      <c r="H183" s="16" t="s">
        <v>68</v>
      </c>
      <c r="I183" s="16">
        <v>20160720</v>
      </c>
    </row>
    <row r="184" spans="1:9">
      <c r="A184" s="16" t="s">
        <v>65</v>
      </c>
      <c r="B184" s="16" t="s">
        <v>136</v>
      </c>
      <c r="C184" s="16" t="s">
        <v>331</v>
      </c>
      <c r="D184" s="16" t="s">
        <v>323</v>
      </c>
      <c r="E184" s="16">
        <v>1</v>
      </c>
      <c r="F184" s="16">
        <v>3</v>
      </c>
      <c r="G184" s="16" t="s">
        <v>322</v>
      </c>
      <c r="H184" s="16" t="s">
        <v>68</v>
      </c>
      <c r="I184" s="16">
        <v>20031008</v>
      </c>
    </row>
    <row r="185" spans="1:9">
      <c r="A185" s="16" t="s">
        <v>65</v>
      </c>
      <c r="B185" s="16"/>
      <c r="C185" s="16" t="s">
        <v>334</v>
      </c>
      <c r="D185" s="16" t="s">
        <v>336</v>
      </c>
      <c r="E185" s="16">
        <v>1</v>
      </c>
      <c r="F185" s="16">
        <v>1</v>
      </c>
      <c r="G185" s="16" t="s">
        <v>335</v>
      </c>
      <c r="H185" s="16" t="s">
        <v>68</v>
      </c>
      <c r="I185" s="16"/>
    </row>
    <row r="186" spans="1:9">
      <c r="A186" s="16" t="s">
        <v>337</v>
      </c>
      <c r="B186" s="16"/>
      <c r="C186" s="16" t="s">
        <v>338</v>
      </c>
      <c r="D186" s="16">
        <v>720</v>
      </c>
      <c r="E186" s="16"/>
      <c r="F186" s="16"/>
      <c r="G186" s="16" t="s">
        <v>72</v>
      </c>
      <c r="H186" s="16">
        <v>2016</v>
      </c>
      <c r="I186" s="16"/>
    </row>
    <row r="187" spans="1:9">
      <c r="A187" s="16" t="s">
        <v>65</v>
      </c>
      <c r="B187" s="16" t="s">
        <v>72</v>
      </c>
      <c r="C187" s="16" t="s">
        <v>339</v>
      </c>
      <c r="D187" s="16" t="s">
        <v>340</v>
      </c>
      <c r="E187" s="16">
        <v>1</v>
      </c>
      <c r="F187" s="16">
        <v>1</v>
      </c>
      <c r="G187" s="16" t="s">
        <v>67</v>
      </c>
      <c r="H187" s="16" t="s">
        <v>68</v>
      </c>
      <c r="I187" s="16">
        <v>20160717</v>
      </c>
    </row>
    <row r="188" spans="1:9">
      <c r="A188" s="16" t="s">
        <v>65</v>
      </c>
      <c r="B188" s="16" t="s">
        <v>70</v>
      </c>
      <c r="C188" s="16" t="s">
        <v>341</v>
      </c>
      <c r="D188" s="16" t="s">
        <v>342</v>
      </c>
      <c r="E188" s="16">
        <v>1</v>
      </c>
      <c r="F188" s="16">
        <v>1</v>
      </c>
      <c r="G188" s="16" t="s">
        <v>67</v>
      </c>
      <c r="H188" s="16" t="s">
        <v>68</v>
      </c>
      <c r="I188" s="16">
        <v>20160717</v>
      </c>
    </row>
    <row r="189" spans="1:9">
      <c r="A189" s="16" t="s">
        <v>65</v>
      </c>
      <c r="B189" s="16" t="s">
        <v>95</v>
      </c>
      <c r="C189" s="16" t="s">
        <v>343</v>
      </c>
      <c r="D189" s="16" t="s">
        <v>344</v>
      </c>
      <c r="E189" s="16">
        <v>1</v>
      </c>
      <c r="F189" s="16">
        <v>1</v>
      </c>
      <c r="G189" s="16" t="s">
        <v>67</v>
      </c>
      <c r="H189" s="16" t="s">
        <v>68</v>
      </c>
      <c r="I189" s="16">
        <v>20160717</v>
      </c>
    </row>
    <row r="190" spans="1:9">
      <c r="A190" s="16" t="s">
        <v>65</v>
      </c>
      <c r="B190" s="16" t="s">
        <v>101</v>
      </c>
      <c r="C190" s="16" t="s">
        <v>345</v>
      </c>
      <c r="D190" s="16" t="s">
        <v>346</v>
      </c>
      <c r="E190" s="16">
        <v>1</v>
      </c>
      <c r="F190" s="16">
        <v>1</v>
      </c>
      <c r="G190" s="16" t="s">
        <v>67</v>
      </c>
      <c r="H190" s="16" t="s">
        <v>68</v>
      </c>
      <c r="I190" s="16">
        <v>20160717</v>
      </c>
    </row>
    <row r="191" spans="1:9">
      <c r="A191" s="16" t="s">
        <v>65</v>
      </c>
      <c r="B191" s="16" t="s">
        <v>104</v>
      </c>
      <c r="C191" s="16" t="s">
        <v>347</v>
      </c>
      <c r="D191" s="16" t="s">
        <v>348</v>
      </c>
      <c r="E191" s="16">
        <v>1</v>
      </c>
      <c r="F191" s="16">
        <v>1</v>
      </c>
      <c r="G191" s="16" t="s">
        <v>67</v>
      </c>
      <c r="H191" s="16" t="s">
        <v>68</v>
      </c>
      <c r="I191" s="16">
        <v>20160717</v>
      </c>
    </row>
    <row r="192" spans="1:9">
      <c r="A192" s="16" t="s">
        <v>65</v>
      </c>
      <c r="B192" s="16" t="s">
        <v>136</v>
      </c>
      <c r="C192" s="16" t="s">
        <v>349</v>
      </c>
      <c r="D192" s="16" t="s">
        <v>350</v>
      </c>
      <c r="E192" s="16">
        <v>1</v>
      </c>
      <c r="F192" s="16">
        <v>1</v>
      </c>
      <c r="G192" s="16" t="s">
        <v>67</v>
      </c>
      <c r="H192" s="16" t="s">
        <v>68</v>
      </c>
      <c r="I192" s="16">
        <v>20160717</v>
      </c>
    </row>
    <row r="193" spans="1:9">
      <c r="A193" s="16" t="s">
        <v>65</v>
      </c>
      <c r="B193" s="16" t="s">
        <v>353</v>
      </c>
      <c r="C193" s="16" t="s">
        <v>351</v>
      </c>
      <c r="D193" s="16" t="s">
        <v>352</v>
      </c>
      <c r="E193" s="16">
        <v>1</v>
      </c>
      <c r="F193" s="16">
        <v>1</v>
      </c>
      <c r="G193" s="16" t="s">
        <v>67</v>
      </c>
      <c r="H193" s="16" t="s">
        <v>68</v>
      </c>
      <c r="I193" s="16">
        <v>20160717</v>
      </c>
    </row>
    <row r="194" spans="1:9">
      <c r="A194" s="16" t="s">
        <v>65</v>
      </c>
      <c r="B194" s="16" t="s">
        <v>139</v>
      </c>
      <c r="C194" s="16" t="s">
        <v>354</v>
      </c>
      <c r="D194" s="16" t="s">
        <v>355</v>
      </c>
      <c r="E194" s="16">
        <v>1</v>
      </c>
      <c r="F194" s="16">
        <v>1</v>
      </c>
      <c r="G194" s="16" t="s">
        <v>67</v>
      </c>
      <c r="H194" s="16" t="s">
        <v>68</v>
      </c>
      <c r="I194" s="16">
        <v>20160717</v>
      </c>
    </row>
    <row r="195" spans="1:9">
      <c r="A195" s="16" t="s">
        <v>65</v>
      </c>
      <c r="B195" s="16"/>
      <c r="C195" s="16" t="s">
        <v>356</v>
      </c>
      <c r="D195" s="16" t="s">
        <v>357</v>
      </c>
      <c r="E195" s="16">
        <v>1</v>
      </c>
      <c r="F195" s="16">
        <v>1</v>
      </c>
      <c r="G195" s="16" t="s">
        <v>67</v>
      </c>
      <c r="H195" s="16" t="s">
        <v>68</v>
      </c>
      <c r="I195" s="16"/>
    </row>
    <row r="196" spans="1:9">
      <c r="A196" s="16" t="e">
        <f>--delete from ITHKEDWDBD04.Hopo</f>
        <v>#NAME?</v>
      </c>
      <c r="B196" s="16"/>
      <c r="C196" s="16" t="s">
        <v>358</v>
      </c>
      <c r="D196" s="16"/>
      <c r="E196" s="16"/>
      <c r="F196" s="16"/>
      <c r="G196" s="16"/>
      <c r="H196" s="16"/>
      <c r="I196" s="16"/>
    </row>
    <row r="197" spans="1:9">
      <c r="A197" s="16" t="e">
        <f>--insert into ITHKEDWDBD04.Hopo</f>
        <v>#NAME?</v>
      </c>
      <c r="B197" s="16"/>
      <c r="C197" s="16" t="s">
        <v>359</v>
      </c>
      <c r="D197" s="16"/>
      <c r="E197" s="16"/>
      <c r="F197" s="16"/>
      <c r="G197" s="16"/>
      <c r="H197" s="16"/>
      <c r="I197" s="16"/>
    </row>
    <row r="198" spans="1:9">
      <c r="A198" s="16"/>
      <c r="B198" s="16"/>
      <c r="C198" s="16"/>
      <c r="D198" s="16"/>
      <c r="E198" s="16"/>
      <c r="F198" s="16"/>
      <c r="G198" s="16"/>
      <c r="H198" s="16"/>
      <c r="I198" s="16"/>
    </row>
    <row r="199" spans="1:9">
      <c r="A199" s="16" t="e">
        <f>--delete from ITHKEDWDBD04.Hopo</f>
        <v>#NAME?</v>
      </c>
      <c r="B199" s="16"/>
      <c r="C199" s="16" t="s">
        <v>360</v>
      </c>
      <c r="D199" s="16"/>
      <c r="E199" s="16"/>
      <c r="F199" s="16"/>
      <c r="G199" s="16"/>
      <c r="H199" s="16"/>
      <c r="I199" s="16"/>
    </row>
    <row r="200" spans="1:9">
      <c r="A200" s="16" t="e">
        <f>--insert into ITHKEDWDB hopos</f>
        <v>#NAME?</v>
      </c>
      <c r="B200" s="16"/>
      <c r="C200" s="16">
        <v>2016072</v>
      </c>
      <c r="D200" s="16"/>
      <c r="E200" s="16">
        <v>0</v>
      </c>
      <c r="F200" s="16"/>
      <c r="G200" s="16"/>
      <c r="H200" s="16"/>
      <c r="I200" s="16"/>
    </row>
    <row r="201" spans="1:9">
      <c r="A201" s="16" t="s">
        <v>65</v>
      </c>
      <c r="B201" s="16" t="s">
        <v>80</v>
      </c>
      <c r="C201" s="16" t="s">
        <v>361</v>
      </c>
      <c r="D201" s="16" t="s">
        <v>362</v>
      </c>
      <c r="E201" s="16">
        <v>0</v>
      </c>
      <c r="F201" s="16">
        <v>1</v>
      </c>
      <c r="G201" s="16" t="s">
        <v>67</v>
      </c>
      <c r="H201" s="16" t="s">
        <v>68</v>
      </c>
      <c r="I201" s="16">
        <v>20090921</v>
      </c>
    </row>
    <row r="202" spans="1:9">
      <c r="A202" s="16" t="s">
        <v>65</v>
      </c>
      <c r="B202" s="16" t="s">
        <v>101</v>
      </c>
      <c r="C202" s="16" t="s">
        <v>363</v>
      </c>
      <c r="D202" s="16" t="s">
        <v>364</v>
      </c>
      <c r="E202" s="16">
        <v>1</v>
      </c>
      <c r="F202" s="16">
        <v>1</v>
      </c>
      <c r="G202" s="16" t="s">
        <v>67</v>
      </c>
      <c r="H202" s="16" t="s">
        <v>68</v>
      </c>
      <c r="I202" s="16">
        <v>20160720</v>
      </c>
    </row>
    <row r="203" spans="1:9">
      <c r="A203" s="16" t="s">
        <v>65</v>
      </c>
      <c r="B203" s="16" t="s">
        <v>101</v>
      </c>
      <c r="C203" s="16" t="s">
        <v>363</v>
      </c>
      <c r="D203" s="16" t="s">
        <v>366</v>
      </c>
      <c r="E203" s="16">
        <v>1</v>
      </c>
      <c r="F203" s="16">
        <v>2</v>
      </c>
      <c r="G203" s="16" t="s">
        <v>365</v>
      </c>
      <c r="H203" s="16" t="s">
        <v>68</v>
      </c>
      <c r="I203" s="16">
        <v>20160720</v>
      </c>
    </row>
    <row r="204" spans="1:9">
      <c r="A204" s="16" t="s">
        <v>65</v>
      </c>
      <c r="B204" s="16" t="s">
        <v>369</v>
      </c>
      <c r="C204" s="16" t="s">
        <v>367</v>
      </c>
      <c r="D204" s="16" t="s">
        <v>368</v>
      </c>
      <c r="E204" s="16">
        <v>0</v>
      </c>
      <c r="F204" s="16">
        <v>1</v>
      </c>
      <c r="G204" s="16" t="s">
        <v>367</v>
      </c>
      <c r="H204" s="16" t="s">
        <v>68</v>
      </c>
      <c r="I204" s="16">
        <v>20150105</v>
      </c>
    </row>
    <row r="205" spans="1:9">
      <c r="A205" s="16" t="s">
        <v>65</v>
      </c>
      <c r="B205" s="16" t="s">
        <v>104</v>
      </c>
      <c r="C205" s="16" t="s">
        <v>370</v>
      </c>
      <c r="D205" s="16" t="s">
        <v>371</v>
      </c>
      <c r="E205" s="16">
        <v>1</v>
      </c>
      <c r="F205" s="16">
        <v>1</v>
      </c>
      <c r="G205" s="16" t="s">
        <v>67</v>
      </c>
      <c r="H205" s="16" t="s">
        <v>68</v>
      </c>
      <c r="I205" s="16">
        <v>20160720</v>
      </c>
    </row>
    <row r="207" spans="1:9">
      <c r="A207" t="s">
        <v>372</v>
      </c>
    </row>
  </sheetData>
  <autoFilter ref="A1:I38">
    <filterColumn colId="4">
      <filters>
        <filter val="1"/>
      </filters>
    </filterColumn>
  </autoFilter>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12" sqref="B12"/>
    </sheetView>
  </sheetViews>
  <sheetFormatPr defaultRowHeight="14.5"/>
  <cols>
    <col min="1" max="1" width="16.7265625" bestFit="1" customWidth="1"/>
    <col min="2" max="2" width="63.90625" bestFit="1" customWidth="1"/>
    <col min="3" max="3" width="24.81640625" customWidth="1"/>
  </cols>
  <sheetData>
    <row r="1" spans="1:3" ht="29">
      <c r="A1" s="22" t="s">
        <v>420</v>
      </c>
      <c r="B1" s="22" t="s">
        <v>421</v>
      </c>
      <c r="C1" s="23" t="s">
        <v>443</v>
      </c>
    </row>
    <row r="2" spans="1:3">
      <c r="A2" s="16" t="s">
        <v>422</v>
      </c>
      <c r="B2" s="16" t="s">
        <v>459</v>
      </c>
      <c r="C2" s="16" t="s">
        <v>464</v>
      </c>
    </row>
    <row r="3" spans="1:3">
      <c r="A3" s="16" t="s">
        <v>423</v>
      </c>
      <c r="B3" s="16" t="s">
        <v>462</v>
      </c>
      <c r="C3" s="16" t="s">
        <v>463</v>
      </c>
    </row>
    <row r="4" spans="1:3">
      <c r="A4" s="16" t="s">
        <v>424</v>
      </c>
      <c r="B4" s="16" t="s">
        <v>460</v>
      </c>
      <c r="C4" s="16" t="s">
        <v>461</v>
      </c>
    </row>
    <row r="5" spans="1:3">
      <c r="A5" s="16" t="s">
        <v>425</v>
      </c>
      <c r="B5" s="16" t="s">
        <v>465</v>
      </c>
      <c r="C5" s="16" t="s">
        <v>431</v>
      </c>
    </row>
    <row r="6" spans="1:3">
      <c r="A6" s="16" t="s">
        <v>426</v>
      </c>
      <c r="B6" s="16" t="s">
        <v>466</v>
      </c>
      <c r="C6" s="16" t="s">
        <v>432</v>
      </c>
    </row>
    <row r="7" spans="1:3">
      <c r="A7" s="16" t="s">
        <v>427</v>
      </c>
      <c r="B7" s="16" t="s">
        <v>467</v>
      </c>
      <c r="C7" s="16" t="s">
        <v>433</v>
      </c>
    </row>
    <row r="8" spans="1:3">
      <c r="A8" s="16" t="s">
        <v>428</v>
      </c>
      <c r="B8" s="16" t="s">
        <v>437</v>
      </c>
      <c r="C8" s="16" t="s">
        <v>434</v>
      </c>
    </row>
    <row r="9" spans="1:3">
      <c r="A9" s="16" t="s">
        <v>429</v>
      </c>
      <c r="B9" s="16" t="s">
        <v>438</v>
      </c>
      <c r="C9" s="16" t="s">
        <v>435</v>
      </c>
    </row>
    <row r="10" spans="1:3">
      <c r="A10" s="16" t="s">
        <v>430</v>
      </c>
      <c r="B10" s="16" t="s">
        <v>439</v>
      </c>
      <c r="C10" s="16" t="s">
        <v>436</v>
      </c>
    </row>
    <row r="11" spans="1:3">
      <c r="A11" s="16" t="s">
        <v>440</v>
      </c>
      <c r="B11" s="16" t="s">
        <v>441</v>
      </c>
      <c r="C11" s="16" t="s">
        <v>442</v>
      </c>
    </row>
    <row r="12" spans="1:3">
      <c r="A12" s="16" t="s">
        <v>444</v>
      </c>
      <c r="B12" s="16" t="s">
        <v>445</v>
      </c>
      <c r="C12" s="16" t="s">
        <v>446</v>
      </c>
    </row>
    <row r="13" spans="1:3">
      <c r="A13" s="16" t="s">
        <v>447</v>
      </c>
      <c r="B13" s="16" t="s">
        <v>448</v>
      </c>
      <c r="C13" s="16" t="s">
        <v>449</v>
      </c>
    </row>
    <row r="14" spans="1:3">
      <c r="A14" s="16" t="s">
        <v>450</v>
      </c>
      <c r="B14" s="16" t="s">
        <v>451</v>
      </c>
      <c r="C14" s="16" t="s">
        <v>452</v>
      </c>
    </row>
    <row r="15" spans="1:3">
      <c r="A15" s="16" t="s">
        <v>453</v>
      </c>
      <c r="B15" s="16" t="s">
        <v>454</v>
      </c>
      <c r="C15" s="16" t="s">
        <v>455</v>
      </c>
    </row>
    <row r="16" spans="1:3">
      <c r="A16" s="16" t="s">
        <v>456</v>
      </c>
      <c r="B16" s="16" t="s">
        <v>457</v>
      </c>
      <c r="C16" s="16" t="s">
        <v>458</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3"/>
  <sheetViews>
    <sheetView topLeftCell="A19" workbookViewId="0">
      <selection activeCell="D10" sqref="D10"/>
    </sheetView>
  </sheetViews>
  <sheetFormatPr defaultRowHeight="14.5"/>
  <cols>
    <col min="1" max="1" width="6.453125" customWidth="1"/>
    <col min="2" max="2" width="13.08984375" bestFit="1" customWidth="1"/>
    <col min="3" max="3" width="43" bestFit="1" customWidth="1"/>
    <col min="4" max="4" width="51.453125" customWidth="1"/>
    <col min="5" max="5" width="54.90625" bestFit="1" customWidth="1"/>
    <col min="6" max="6" width="22.08984375" customWidth="1"/>
    <col min="7" max="7" width="14.81640625" customWidth="1"/>
    <col min="8" max="8" width="19.453125" customWidth="1"/>
    <col min="9" max="10" width="14.1796875" customWidth="1"/>
    <col min="11" max="11" width="23" customWidth="1"/>
    <col min="12" max="12" width="15.54296875" customWidth="1"/>
    <col min="13" max="13" width="23.54296875" customWidth="1"/>
    <col min="14" max="14" width="29.6328125" customWidth="1"/>
  </cols>
  <sheetData>
    <row r="1" spans="1:14" s="21" customFormat="1" ht="29">
      <c r="A1" s="20" t="s">
        <v>383</v>
      </c>
      <c r="B1" s="20" t="s">
        <v>387</v>
      </c>
      <c r="C1" s="20" t="s">
        <v>382</v>
      </c>
      <c r="D1" s="20" t="s">
        <v>384</v>
      </c>
      <c r="E1" s="20" t="s">
        <v>392</v>
      </c>
      <c r="F1" s="20" t="s">
        <v>393</v>
      </c>
      <c r="G1" s="20" t="s">
        <v>48</v>
      </c>
      <c r="H1" s="20" t="s">
        <v>47</v>
      </c>
      <c r="I1" s="20" t="s">
        <v>48</v>
      </c>
      <c r="J1" s="20" t="s">
        <v>50</v>
      </c>
      <c r="K1" s="20" t="s">
        <v>53</v>
      </c>
      <c r="L1" s="20" t="s">
        <v>51</v>
      </c>
      <c r="M1" s="20" t="s">
        <v>52</v>
      </c>
      <c r="N1" s="20" t="s">
        <v>54</v>
      </c>
    </row>
    <row r="2" spans="1:14">
      <c r="A2" s="16" t="s">
        <v>65</v>
      </c>
      <c r="B2" s="16" t="s">
        <v>70</v>
      </c>
      <c r="C2" s="16" t="s">
        <v>66</v>
      </c>
      <c r="D2" s="16" t="s">
        <v>69</v>
      </c>
      <c r="E2" s="16" t="s">
        <v>396</v>
      </c>
      <c r="F2" s="16"/>
      <c r="G2" s="16" t="s">
        <v>394</v>
      </c>
      <c r="H2" s="16"/>
      <c r="I2" s="16"/>
      <c r="J2" s="16"/>
      <c r="K2" s="16"/>
      <c r="L2" s="16"/>
      <c r="M2" s="16"/>
      <c r="N2" s="16"/>
    </row>
    <row r="3" spans="1:14">
      <c r="A3" s="16" t="s">
        <v>65</v>
      </c>
      <c r="B3" s="16" t="s">
        <v>72</v>
      </c>
      <c r="C3" s="16" t="s">
        <v>386</v>
      </c>
      <c r="D3" s="16" t="s">
        <v>71</v>
      </c>
      <c r="E3" s="16" t="s">
        <v>385</v>
      </c>
      <c r="F3" s="16"/>
      <c r="G3" s="16" t="s">
        <v>395</v>
      </c>
      <c r="H3" s="16"/>
      <c r="I3" s="16"/>
      <c r="J3" s="16"/>
      <c r="K3" s="16"/>
      <c r="L3" s="16"/>
      <c r="M3" s="16"/>
      <c r="N3" s="16"/>
    </row>
    <row r="4" spans="1:14">
      <c r="A4" s="16" t="s">
        <v>65</v>
      </c>
      <c r="B4" s="16" t="s">
        <v>72</v>
      </c>
      <c r="C4" s="16" t="s">
        <v>73</v>
      </c>
      <c r="D4" s="16" t="s">
        <v>74</v>
      </c>
      <c r="E4" s="16" t="s">
        <v>412</v>
      </c>
      <c r="F4" s="16"/>
      <c r="G4" s="16"/>
      <c r="H4" s="16"/>
      <c r="I4" s="16"/>
      <c r="J4" s="16"/>
      <c r="K4" s="16"/>
      <c r="L4" s="16"/>
      <c r="M4" s="16"/>
      <c r="N4" s="16"/>
    </row>
    <row r="5" spans="1:14">
      <c r="A5" s="16" t="s">
        <v>65</v>
      </c>
      <c r="B5" s="16" t="s">
        <v>80</v>
      </c>
      <c r="C5" s="16" t="s">
        <v>78</v>
      </c>
      <c r="D5" s="16" t="s">
        <v>82</v>
      </c>
      <c r="E5" s="16" t="s">
        <v>82</v>
      </c>
      <c r="F5" s="16"/>
      <c r="G5" s="16"/>
      <c r="H5" s="16"/>
      <c r="I5" s="16"/>
      <c r="J5" s="16"/>
      <c r="K5" s="16"/>
      <c r="L5" s="16"/>
      <c r="M5" s="16"/>
      <c r="N5" s="16"/>
    </row>
    <row r="6" spans="1:14">
      <c r="A6" s="16" t="s">
        <v>65</v>
      </c>
      <c r="B6" s="16" t="s">
        <v>80</v>
      </c>
      <c r="C6" s="16" t="s">
        <v>85</v>
      </c>
      <c r="D6" s="16" t="s">
        <v>86</v>
      </c>
      <c r="E6" s="16" t="s">
        <v>397</v>
      </c>
      <c r="F6" s="16"/>
      <c r="G6" s="16"/>
      <c r="H6" s="16"/>
      <c r="I6" s="16"/>
      <c r="J6" s="16"/>
      <c r="K6" s="16"/>
      <c r="L6" s="16"/>
      <c r="M6" s="16"/>
      <c r="N6" s="16"/>
    </row>
    <row r="7" spans="1:14">
      <c r="A7" s="16" t="s">
        <v>65</v>
      </c>
      <c r="B7" s="16" t="s">
        <v>80</v>
      </c>
      <c r="C7" s="16" t="s">
        <v>87</v>
      </c>
      <c r="D7" s="16" t="s">
        <v>88</v>
      </c>
      <c r="E7" s="16" t="s">
        <v>88</v>
      </c>
      <c r="F7" s="16"/>
      <c r="G7" s="16" t="s">
        <v>413</v>
      </c>
      <c r="H7" s="16"/>
      <c r="I7" s="16"/>
      <c r="J7" s="16"/>
      <c r="K7" s="16"/>
      <c r="L7" s="16"/>
      <c r="M7" s="16"/>
      <c r="N7" s="16"/>
    </row>
    <row r="8" spans="1:14">
      <c r="A8" s="16" t="s">
        <v>65</v>
      </c>
      <c r="B8" s="16" t="s">
        <v>104</v>
      </c>
      <c r="C8" s="16" t="s">
        <v>149</v>
      </c>
      <c r="D8" s="16" t="s">
        <v>151</v>
      </c>
      <c r="E8" s="16" t="s">
        <v>400</v>
      </c>
      <c r="F8" s="16"/>
      <c r="G8" s="16"/>
      <c r="H8" s="16"/>
      <c r="I8" s="16"/>
      <c r="J8" s="16"/>
      <c r="K8" s="16"/>
      <c r="L8" s="16"/>
      <c r="M8" s="16"/>
      <c r="N8" s="16"/>
    </row>
    <row r="9" spans="1:14">
      <c r="A9" s="16" t="s">
        <v>65</v>
      </c>
      <c r="B9" s="16" t="s">
        <v>104</v>
      </c>
      <c r="C9" s="16" t="s">
        <v>149</v>
      </c>
      <c r="D9" s="16" t="s">
        <v>153</v>
      </c>
      <c r="E9" s="16" t="s">
        <v>401</v>
      </c>
      <c r="F9" s="16"/>
      <c r="G9" s="16"/>
      <c r="H9" s="16"/>
      <c r="I9" s="16"/>
      <c r="J9" s="16"/>
      <c r="K9" s="16"/>
      <c r="L9" s="16"/>
      <c r="M9" s="16"/>
      <c r="N9" s="16"/>
    </row>
    <row r="10" spans="1:14">
      <c r="A10" s="16" t="s">
        <v>65</v>
      </c>
      <c r="B10" s="16" t="s">
        <v>72</v>
      </c>
      <c r="C10" s="16" t="s">
        <v>149</v>
      </c>
      <c r="D10" s="16" t="s">
        <v>155</v>
      </c>
      <c r="E10" s="16" t="s">
        <v>155</v>
      </c>
      <c r="F10" s="16"/>
      <c r="G10" s="16"/>
      <c r="H10" s="16"/>
      <c r="I10" s="16"/>
      <c r="J10" s="16"/>
      <c r="K10" s="16"/>
      <c r="L10" s="16"/>
      <c r="M10" s="16"/>
      <c r="N10" s="16"/>
    </row>
    <row r="11" spans="1:14">
      <c r="A11" s="16" t="s">
        <v>65</v>
      </c>
      <c r="B11" s="16" t="s">
        <v>72</v>
      </c>
      <c r="C11" s="16" t="s">
        <v>156</v>
      </c>
      <c r="D11" s="16" t="s">
        <v>157</v>
      </c>
      <c r="E11" s="16" t="s">
        <v>157</v>
      </c>
      <c r="F11" s="16"/>
      <c r="G11" s="16"/>
      <c r="H11" s="16"/>
      <c r="I11" s="16"/>
      <c r="J11" s="16"/>
      <c r="K11" s="16"/>
      <c r="L11" s="16"/>
      <c r="M11" s="16"/>
      <c r="N11" s="16"/>
    </row>
    <row r="12" spans="1:14">
      <c r="A12" s="16" t="s">
        <v>65</v>
      </c>
      <c r="B12" s="16" t="s">
        <v>80</v>
      </c>
      <c r="C12" s="16" t="s">
        <v>158</v>
      </c>
      <c r="D12" s="16" t="s">
        <v>159</v>
      </c>
      <c r="E12" s="16" t="s">
        <v>159</v>
      </c>
      <c r="F12" s="16"/>
      <c r="G12" s="16"/>
      <c r="H12" s="16"/>
      <c r="I12" s="16"/>
      <c r="J12" s="16"/>
      <c r="K12" s="16"/>
      <c r="L12" s="16"/>
      <c r="M12" s="16"/>
      <c r="N12" s="16"/>
    </row>
    <row r="13" spans="1:14">
      <c r="A13" s="16" t="s">
        <v>65</v>
      </c>
      <c r="B13" s="16" t="s">
        <v>72</v>
      </c>
      <c r="C13" s="16" t="s">
        <v>160</v>
      </c>
      <c r="D13" s="16" t="s">
        <v>161</v>
      </c>
      <c r="E13" s="16" t="s">
        <v>398</v>
      </c>
      <c r="F13" s="16"/>
      <c r="G13" s="16"/>
      <c r="H13" s="16"/>
      <c r="I13" s="16"/>
      <c r="J13" s="16"/>
      <c r="K13" s="16"/>
      <c r="L13" s="16"/>
      <c r="M13" s="16"/>
      <c r="N13" s="16"/>
    </row>
    <row r="14" spans="1:14">
      <c r="A14" s="16" t="s">
        <v>65</v>
      </c>
      <c r="B14" s="16" t="s">
        <v>165</v>
      </c>
      <c r="C14" s="16" t="s">
        <v>162</v>
      </c>
      <c r="D14" s="16" t="s">
        <v>164</v>
      </c>
      <c r="E14" s="16" t="s">
        <v>164</v>
      </c>
      <c r="F14" s="16"/>
      <c r="G14" s="16"/>
      <c r="H14" s="16"/>
      <c r="I14" s="16"/>
      <c r="J14" s="16"/>
      <c r="K14" s="16"/>
      <c r="L14" s="16"/>
      <c r="M14" s="16"/>
      <c r="N14" s="16"/>
    </row>
    <row r="15" spans="1:14">
      <c r="A15" s="16" t="s">
        <v>65</v>
      </c>
      <c r="B15" s="16" t="s">
        <v>95</v>
      </c>
      <c r="C15" s="16" t="s">
        <v>166</v>
      </c>
      <c r="D15" s="16" t="s">
        <v>164</v>
      </c>
      <c r="E15" s="16" t="s">
        <v>164</v>
      </c>
      <c r="F15" s="16"/>
      <c r="G15" s="16"/>
      <c r="H15" s="16"/>
      <c r="I15" s="16"/>
      <c r="J15" s="16"/>
      <c r="K15" s="16"/>
      <c r="L15" s="16"/>
      <c r="M15" s="16"/>
      <c r="N15" s="16"/>
    </row>
    <row r="16" spans="1:14">
      <c r="A16" s="16" t="s">
        <v>65</v>
      </c>
      <c r="B16" s="16" t="s">
        <v>101</v>
      </c>
      <c r="C16" s="16" t="s">
        <v>167</v>
      </c>
      <c r="D16" s="16" t="s">
        <v>164</v>
      </c>
      <c r="E16" s="16" t="s">
        <v>164</v>
      </c>
      <c r="F16" s="16"/>
      <c r="G16" s="16"/>
      <c r="H16" s="16"/>
      <c r="I16" s="16"/>
      <c r="J16" s="16"/>
      <c r="K16" s="16"/>
      <c r="L16" s="16"/>
      <c r="M16" s="16"/>
      <c r="N16" s="16"/>
    </row>
    <row r="17" spans="1:14">
      <c r="A17" s="16" t="s">
        <v>65</v>
      </c>
      <c r="B17" s="16" t="s">
        <v>104</v>
      </c>
      <c r="C17" s="16" t="s">
        <v>168</v>
      </c>
      <c r="D17" s="16" t="s">
        <v>164</v>
      </c>
      <c r="E17" s="16" t="s">
        <v>164</v>
      </c>
      <c r="F17" s="16"/>
      <c r="G17" s="16"/>
      <c r="H17" s="16"/>
      <c r="I17" s="16"/>
      <c r="J17" s="16"/>
      <c r="K17" s="16"/>
      <c r="L17" s="16"/>
      <c r="M17" s="16"/>
      <c r="N17" s="16"/>
    </row>
    <row r="18" spans="1:14">
      <c r="A18" s="16" t="s">
        <v>65</v>
      </c>
      <c r="B18" s="16" t="s">
        <v>136</v>
      </c>
      <c r="C18" s="16" t="s">
        <v>171</v>
      </c>
      <c r="D18" s="16" t="s">
        <v>164</v>
      </c>
      <c r="E18" s="16" t="s">
        <v>164</v>
      </c>
      <c r="F18" s="16"/>
      <c r="G18" s="16"/>
      <c r="H18" s="16"/>
      <c r="I18" s="16"/>
      <c r="J18" s="16"/>
      <c r="K18" s="16"/>
      <c r="L18" s="16"/>
      <c r="M18" s="16"/>
      <c r="N18" s="16"/>
    </row>
    <row r="19" spans="1:14">
      <c r="A19" s="16" t="s">
        <v>65</v>
      </c>
      <c r="B19" s="16" t="s">
        <v>139</v>
      </c>
      <c r="C19" s="16" t="s">
        <v>172</v>
      </c>
      <c r="D19" s="16" t="s">
        <v>164</v>
      </c>
      <c r="E19" s="16" t="s">
        <v>164</v>
      </c>
      <c r="F19" s="16"/>
      <c r="G19" s="16"/>
      <c r="H19" s="16"/>
      <c r="I19" s="16"/>
      <c r="J19" s="16"/>
      <c r="K19" s="16"/>
      <c r="L19" s="16"/>
      <c r="M19" s="16"/>
      <c r="N19" s="16"/>
    </row>
    <row r="20" spans="1:14">
      <c r="A20" s="16" t="s">
        <v>65</v>
      </c>
      <c r="B20" s="16" t="s">
        <v>80</v>
      </c>
      <c r="C20" s="16" t="s">
        <v>173</v>
      </c>
      <c r="D20" s="16" t="s">
        <v>174</v>
      </c>
      <c r="E20" s="16" t="s">
        <v>399</v>
      </c>
      <c r="F20" s="16"/>
      <c r="G20" s="16"/>
      <c r="H20" s="16"/>
      <c r="I20" s="16"/>
      <c r="J20" s="16"/>
      <c r="K20" s="16"/>
      <c r="L20" s="16"/>
      <c r="M20" s="16"/>
      <c r="N20" s="16"/>
    </row>
    <row r="21" spans="1:14">
      <c r="A21" s="16" t="s">
        <v>65</v>
      </c>
      <c r="B21" s="16" t="s">
        <v>80</v>
      </c>
      <c r="C21" s="16" t="s">
        <v>173</v>
      </c>
      <c r="D21" s="16" t="s">
        <v>175</v>
      </c>
      <c r="E21" s="16" t="s">
        <v>175</v>
      </c>
      <c r="F21" s="16"/>
      <c r="G21" s="16"/>
      <c r="H21" s="16"/>
      <c r="I21" s="16"/>
      <c r="J21" s="16"/>
      <c r="K21" s="16"/>
      <c r="L21" s="16"/>
      <c r="M21" s="16"/>
      <c r="N21" s="16"/>
    </row>
    <row r="22" spans="1:14">
      <c r="A22" s="16" t="s">
        <v>65</v>
      </c>
      <c r="B22" s="16" t="s">
        <v>80</v>
      </c>
      <c r="C22" s="16" t="s">
        <v>173</v>
      </c>
      <c r="D22" s="16" t="s">
        <v>177</v>
      </c>
      <c r="E22" s="16" t="s">
        <v>177</v>
      </c>
      <c r="F22" s="16"/>
      <c r="G22" s="16"/>
      <c r="H22" s="16"/>
      <c r="I22" s="16"/>
      <c r="J22" s="16"/>
      <c r="K22" s="16"/>
      <c r="L22" s="16"/>
      <c r="M22" s="16"/>
      <c r="N22" s="16"/>
    </row>
    <row r="23" spans="1:14">
      <c r="A23" s="16" t="s">
        <v>65</v>
      </c>
      <c r="B23" s="16" t="s">
        <v>72</v>
      </c>
      <c r="C23" s="16" t="s">
        <v>178</v>
      </c>
      <c r="D23" s="16" t="s">
        <v>179</v>
      </c>
      <c r="E23" s="16" t="s">
        <v>402</v>
      </c>
      <c r="F23" s="16"/>
      <c r="G23" s="16"/>
      <c r="H23" s="16"/>
      <c r="I23" s="16"/>
      <c r="J23" s="16"/>
      <c r="K23" s="16"/>
      <c r="L23" s="16"/>
      <c r="M23" s="16"/>
      <c r="N23" s="16"/>
    </row>
    <row r="24" spans="1:14">
      <c r="A24" s="16" t="s">
        <v>65</v>
      </c>
      <c r="B24" s="16" t="s">
        <v>95</v>
      </c>
      <c r="C24" s="16" t="s">
        <v>180</v>
      </c>
      <c r="D24" s="16" t="s">
        <v>94</v>
      </c>
      <c r="E24" s="16" t="s">
        <v>94</v>
      </c>
      <c r="F24" s="16"/>
      <c r="G24" s="16"/>
      <c r="H24" s="16"/>
      <c r="I24" s="16"/>
      <c r="J24" s="16"/>
      <c r="K24" s="16"/>
      <c r="L24" s="16"/>
      <c r="M24" s="16"/>
      <c r="N24" s="16"/>
    </row>
    <row r="25" spans="1:14">
      <c r="A25" s="16" t="s">
        <v>65</v>
      </c>
      <c r="B25" s="16" t="s">
        <v>95</v>
      </c>
      <c r="C25" s="16" t="s">
        <v>180</v>
      </c>
      <c r="D25" s="16" t="s">
        <v>97</v>
      </c>
      <c r="E25" s="16" t="s">
        <v>403</v>
      </c>
      <c r="F25" s="16"/>
      <c r="G25" s="16"/>
      <c r="H25" s="16"/>
      <c r="I25" s="16"/>
      <c r="J25" s="16"/>
      <c r="K25" s="16"/>
      <c r="L25" s="16"/>
      <c r="M25" s="16"/>
      <c r="N25" s="16"/>
    </row>
    <row r="26" spans="1:14">
      <c r="A26" s="16" t="s">
        <v>65</v>
      </c>
      <c r="B26" s="16" t="s">
        <v>101</v>
      </c>
      <c r="C26" s="16" t="s">
        <v>181</v>
      </c>
      <c r="D26" s="16" t="s">
        <v>100</v>
      </c>
      <c r="E26" s="16" t="s">
        <v>100</v>
      </c>
      <c r="F26" s="16"/>
      <c r="G26" s="16"/>
      <c r="H26" s="16"/>
      <c r="I26" s="16"/>
      <c r="J26" s="16"/>
      <c r="K26" s="16"/>
      <c r="L26" s="16"/>
      <c r="M26" s="16"/>
      <c r="N26" s="16"/>
    </row>
    <row r="27" spans="1:14">
      <c r="A27" s="16" t="s">
        <v>65</v>
      </c>
      <c r="B27" s="16" t="s">
        <v>101</v>
      </c>
      <c r="C27" s="16" t="s">
        <v>181</v>
      </c>
      <c r="D27" s="16" t="s">
        <v>97</v>
      </c>
      <c r="E27" s="16" t="s">
        <v>403</v>
      </c>
      <c r="F27" s="16"/>
      <c r="G27" s="16"/>
      <c r="H27" s="16"/>
      <c r="I27" s="16"/>
      <c r="J27" s="16"/>
      <c r="K27" s="16"/>
      <c r="L27" s="16"/>
      <c r="M27" s="16"/>
      <c r="N27" s="16"/>
    </row>
    <row r="28" spans="1:14">
      <c r="A28" s="16" t="s">
        <v>65</v>
      </c>
      <c r="B28" s="16" t="s">
        <v>104</v>
      </c>
      <c r="C28" s="16" t="s">
        <v>182</v>
      </c>
      <c r="D28" s="16" t="s">
        <v>103</v>
      </c>
      <c r="E28" s="16" t="s">
        <v>103</v>
      </c>
      <c r="F28" s="16"/>
      <c r="G28" s="16"/>
      <c r="H28" s="16"/>
      <c r="I28" s="16"/>
      <c r="J28" s="16"/>
      <c r="K28" s="16"/>
      <c r="L28" s="16"/>
      <c r="M28" s="16"/>
      <c r="N28" s="16"/>
    </row>
    <row r="29" spans="1:14">
      <c r="A29" s="16" t="s">
        <v>65</v>
      </c>
      <c r="B29" s="16" t="s">
        <v>72</v>
      </c>
      <c r="C29" s="16" t="s">
        <v>183</v>
      </c>
      <c r="D29" s="16" t="s">
        <v>107</v>
      </c>
      <c r="E29" s="16" t="s">
        <v>418</v>
      </c>
      <c r="F29" s="16"/>
      <c r="G29" s="16"/>
      <c r="H29" s="16"/>
      <c r="I29" s="16"/>
      <c r="J29" s="16"/>
      <c r="K29" s="16"/>
      <c r="L29" s="16"/>
      <c r="M29" s="16"/>
      <c r="N29" s="16"/>
    </row>
    <row r="30" spans="1:14">
      <c r="A30" s="16" t="s">
        <v>65</v>
      </c>
      <c r="B30" s="16" t="s">
        <v>72</v>
      </c>
      <c r="C30" s="16" t="s">
        <v>183</v>
      </c>
      <c r="D30" s="16" t="s">
        <v>109</v>
      </c>
      <c r="E30" s="16" t="s">
        <v>418</v>
      </c>
      <c r="F30" s="16"/>
      <c r="G30" s="16"/>
      <c r="H30" s="16"/>
      <c r="I30" s="16"/>
      <c r="J30" s="16"/>
      <c r="K30" s="16"/>
      <c r="L30" s="16"/>
      <c r="M30" s="16"/>
      <c r="N30" s="16"/>
    </row>
    <row r="31" spans="1:14">
      <c r="A31" s="16" t="s">
        <v>65</v>
      </c>
      <c r="B31" s="16" t="s">
        <v>72</v>
      </c>
      <c r="C31" s="16" t="s">
        <v>183</v>
      </c>
      <c r="D31" s="16" t="s">
        <v>185</v>
      </c>
      <c r="E31" s="16" t="s">
        <v>184</v>
      </c>
      <c r="F31" s="16"/>
      <c r="G31" s="16"/>
      <c r="H31" s="16"/>
      <c r="I31" s="16"/>
      <c r="J31" s="16"/>
      <c r="K31" s="16"/>
      <c r="L31" s="16"/>
      <c r="M31" s="16"/>
      <c r="N31" s="16"/>
    </row>
    <row r="32" spans="1:14">
      <c r="A32" s="16" t="s">
        <v>65</v>
      </c>
      <c r="B32" s="16" t="s">
        <v>72</v>
      </c>
      <c r="C32" s="16" t="s">
        <v>183</v>
      </c>
      <c r="D32" s="16" t="s">
        <v>111</v>
      </c>
      <c r="E32" s="16" t="s">
        <v>418</v>
      </c>
      <c r="F32" s="16"/>
      <c r="G32" s="16"/>
      <c r="H32" s="16"/>
      <c r="I32" s="16"/>
      <c r="J32" s="16"/>
      <c r="K32" s="16"/>
      <c r="L32" s="16"/>
      <c r="M32" s="16"/>
      <c r="N32" s="16"/>
    </row>
    <row r="33" spans="1:14">
      <c r="A33" s="16" t="s">
        <v>65</v>
      </c>
      <c r="B33" s="16" t="s">
        <v>72</v>
      </c>
      <c r="C33" s="16" t="s">
        <v>183</v>
      </c>
      <c r="D33" s="16" t="s">
        <v>113</v>
      </c>
      <c r="E33" s="16" t="s">
        <v>418</v>
      </c>
      <c r="F33" s="16"/>
      <c r="G33" s="16"/>
      <c r="H33" s="16"/>
      <c r="I33" s="16"/>
      <c r="J33" s="16"/>
      <c r="K33" s="16"/>
      <c r="L33" s="16"/>
      <c r="M33" s="16"/>
      <c r="N33" s="16"/>
    </row>
    <row r="34" spans="1:14">
      <c r="A34" s="16" t="s">
        <v>65</v>
      </c>
      <c r="B34" s="16" t="s">
        <v>72</v>
      </c>
      <c r="C34" s="16" t="s">
        <v>183</v>
      </c>
      <c r="D34" s="16" t="s">
        <v>115</v>
      </c>
      <c r="E34" s="16" t="s">
        <v>418</v>
      </c>
      <c r="F34" s="16"/>
      <c r="G34" s="16"/>
      <c r="H34" s="16"/>
      <c r="I34" s="16"/>
      <c r="J34" s="16"/>
      <c r="K34" s="16"/>
      <c r="L34" s="16"/>
      <c r="M34" s="16"/>
      <c r="N34" s="16"/>
    </row>
    <row r="35" spans="1:14">
      <c r="A35" s="16" t="s">
        <v>65</v>
      </c>
      <c r="B35" s="16" t="s">
        <v>72</v>
      </c>
      <c r="C35" s="16" t="s">
        <v>183</v>
      </c>
      <c r="D35" s="16" t="s">
        <v>117</v>
      </c>
      <c r="E35" s="16" t="s">
        <v>418</v>
      </c>
      <c r="F35" s="16"/>
      <c r="G35" s="16"/>
      <c r="H35" s="16"/>
      <c r="I35" s="16"/>
      <c r="J35" s="16"/>
      <c r="K35" s="16"/>
      <c r="L35" s="16"/>
      <c r="M35" s="16"/>
      <c r="N35" s="16"/>
    </row>
    <row r="36" spans="1:14">
      <c r="A36" s="16" t="s">
        <v>65</v>
      </c>
      <c r="B36" s="16" t="s">
        <v>72</v>
      </c>
      <c r="C36" s="16" t="s">
        <v>183</v>
      </c>
      <c r="D36" s="16" t="s">
        <v>121</v>
      </c>
      <c r="E36" s="16" t="s">
        <v>418</v>
      </c>
      <c r="F36" s="16"/>
      <c r="G36" s="16"/>
      <c r="H36" s="16"/>
      <c r="I36" s="16"/>
      <c r="J36" s="16"/>
      <c r="K36" s="16"/>
      <c r="L36" s="16"/>
      <c r="M36" s="16"/>
      <c r="N36" s="16"/>
    </row>
    <row r="37" spans="1:14">
      <c r="A37" s="16" t="s">
        <v>65</v>
      </c>
      <c r="B37" s="16" t="s">
        <v>72</v>
      </c>
      <c r="C37" s="16" t="s">
        <v>183</v>
      </c>
      <c r="D37" s="16" t="s">
        <v>123</v>
      </c>
      <c r="E37" s="16" t="s">
        <v>418</v>
      </c>
      <c r="F37" s="16"/>
      <c r="G37" s="16"/>
      <c r="H37" s="16"/>
      <c r="I37" s="16"/>
      <c r="J37" s="16"/>
      <c r="K37" s="16"/>
      <c r="L37" s="16"/>
      <c r="M37" s="16"/>
      <c r="N37" s="16"/>
    </row>
    <row r="38" spans="1:14">
      <c r="A38" s="16" t="s">
        <v>65</v>
      </c>
      <c r="B38" s="16" t="s">
        <v>72</v>
      </c>
      <c r="C38" s="16" t="s">
        <v>183</v>
      </c>
      <c r="D38" s="16" t="s">
        <v>125</v>
      </c>
      <c r="E38" s="16" t="s">
        <v>418</v>
      </c>
      <c r="F38" s="16"/>
      <c r="G38" s="16"/>
      <c r="H38" s="16"/>
      <c r="I38" s="16"/>
      <c r="J38" s="16"/>
      <c r="K38" s="16"/>
      <c r="L38" s="16"/>
      <c r="M38" s="16"/>
      <c r="N38" s="16"/>
    </row>
    <row r="39" spans="1:14">
      <c r="A39" s="16" t="s">
        <v>65</v>
      </c>
      <c r="B39" s="16" t="s">
        <v>72</v>
      </c>
      <c r="C39" s="16" t="s">
        <v>183</v>
      </c>
      <c r="D39" s="16" t="s">
        <v>127</v>
      </c>
      <c r="E39" s="16" t="s">
        <v>418</v>
      </c>
      <c r="F39" s="16"/>
      <c r="G39" s="16"/>
      <c r="H39" s="16"/>
      <c r="I39" s="16"/>
      <c r="J39" s="16"/>
      <c r="K39" s="16"/>
      <c r="L39" s="16"/>
      <c r="M39" s="16"/>
      <c r="N39" s="16"/>
    </row>
    <row r="40" spans="1:14">
      <c r="A40" s="16" t="s">
        <v>65</v>
      </c>
      <c r="B40" s="16" t="s">
        <v>72</v>
      </c>
      <c r="C40" s="16" t="s">
        <v>183</v>
      </c>
      <c r="D40" s="16" t="s">
        <v>188</v>
      </c>
      <c r="E40" s="16" t="s">
        <v>418</v>
      </c>
      <c r="F40" s="16"/>
      <c r="G40" s="16"/>
      <c r="H40" s="16"/>
      <c r="I40" s="16"/>
      <c r="J40" s="16"/>
      <c r="K40" s="16"/>
      <c r="L40" s="16"/>
      <c r="M40" s="16"/>
      <c r="N40" s="16"/>
    </row>
    <row r="41" spans="1:14">
      <c r="A41" s="16" t="s">
        <v>65</v>
      </c>
      <c r="B41" s="16" t="s">
        <v>72</v>
      </c>
      <c r="C41" s="16" t="s">
        <v>183</v>
      </c>
      <c r="D41" s="16" t="s">
        <v>129</v>
      </c>
      <c r="E41" s="16" t="s">
        <v>418</v>
      </c>
      <c r="F41" s="16"/>
      <c r="G41" s="16"/>
      <c r="H41" s="16"/>
      <c r="I41" s="16"/>
      <c r="J41" s="16"/>
      <c r="K41" s="16"/>
      <c r="L41" s="16"/>
      <c r="M41" s="16"/>
      <c r="N41" s="16"/>
    </row>
    <row r="42" spans="1:14">
      <c r="A42" s="16" t="s">
        <v>65</v>
      </c>
      <c r="B42" s="16" t="s">
        <v>72</v>
      </c>
      <c r="C42" s="16" t="s">
        <v>183</v>
      </c>
      <c r="D42" s="16" t="s">
        <v>190</v>
      </c>
      <c r="E42" s="16" t="s">
        <v>418</v>
      </c>
      <c r="F42" s="16"/>
      <c r="G42" s="16"/>
      <c r="H42" s="16"/>
      <c r="I42" s="16"/>
      <c r="J42" s="16"/>
      <c r="K42" s="16"/>
      <c r="L42" s="16"/>
      <c r="M42" s="16"/>
      <c r="N42" s="16"/>
    </row>
    <row r="43" spans="1:14">
      <c r="A43" s="16" t="s">
        <v>65</v>
      </c>
      <c r="B43" s="16" t="s">
        <v>72</v>
      </c>
      <c r="C43" s="16" t="s">
        <v>183</v>
      </c>
      <c r="D43" s="16" t="s">
        <v>192</v>
      </c>
      <c r="E43" s="16" t="s">
        <v>418</v>
      </c>
      <c r="F43" s="16"/>
      <c r="G43" s="16"/>
      <c r="H43" s="16"/>
      <c r="I43" s="16"/>
      <c r="J43" s="16"/>
      <c r="K43" s="16"/>
      <c r="L43" s="16"/>
      <c r="M43" s="16"/>
      <c r="N43" s="16"/>
    </row>
    <row r="44" spans="1:14">
      <c r="A44" s="16" t="s">
        <v>65</v>
      </c>
      <c r="B44" s="16" t="s">
        <v>72</v>
      </c>
      <c r="C44" s="16" t="s">
        <v>183</v>
      </c>
      <c r="D44" s="16" t="s">
        <v>131</v>
      </c>
      <c r="E44" s="16" t="s">
        <v>418</v>
      </c>
      <c r="F44" s="16"/>
      <c r="G44" s="16"/>
      <c r="H44" s="16"/>
      <c r="I44" s="16"/>
      <c r="J44" s="16"/>
      <c r="K44" s="16"/>
      <c r="L44" s="16"/>
      <c r="M44" s="16"/>
      <c r="N44" s="16"/>
    </row>
    <row r="45" spans="1:14">
      <c r="A45" s="16" t="s">
        <v>65</v>
      </c>
      <c r="B45" s="16"/>
      <c r="C45" s="16" t="s">
        <v>183</v>
      </c>
      <c r="D45" s="16" t="s">
        <v>194</v>
      </c>
      <c r="E45" s="16" t="s">
        <v>418</v>
      </c>
      <c r="F45" s="16"/>
      <c r="G45" s="16"/>
      <c r="H45" s="16"/>
      <c r="I45" s="16"/>
      <c r="J45" s="16"/>
      <c r="K45" s="16"/>
      <c r="L45" s="16"/>
      <c r="M45" s="16"/>
      <c r="N45" s="16"/>
    </row>
    <row r="46" spans="1:14">
      <c r="A46" s="16" t="s">
        <v>65</v>
      </c>
      <c r="B46" s="16" t="s">
        <v>72</v>
      </c>
      <c r="C46" s="16" t="s">
        <v>183</v>
      </c>
      <c r="D46" s="16" t="s">
        <v>133</v>
      </c>
      <c r="E46" s="16" t="s">
        <v>418</v>
      </c>
      <c r="F46" s="16"/>
      <c r="G46" s="16"/>
      <c r="H46" s="16"/>
      <c r="I46" s="16"/>
      <c r="J46" s="16"/>
      <c r="K46" s="16"/>
      <c r="L46" s="16"/>
      <c r="M46" s="16"/>
      <c r="N46" s="16"/>
    </row>
    <row r="47" spans="1:14">
      <c r="A47" s="16" t="s">
        <v>65</v>
      </c>
      <c r="B47" s="16" t="s">
        <v>136</v>
      </c>
      <c r="C47" s="16" t="s">
        <v>195</v>
      </c>
      <c r="D47" s="16" t="s">
        <v>135</v>
      </c>
      <c r="E47" s="16" t="s">
        <v>135</v>
      </c>
      <c r="F47" s="16"/>
      <c r="G47" s="16"/>
      <c r="H47" s="16"/>
      <c r="I47" s="16"/>
      <c r="J47" s="16"/>
      <c r="K47" s="16"/>
      <c r="L47" s="16"/>
      <c r="M47" s="16"/>
      <c r="N47" s="16"/>
    </row>
    <row r="48" spans="1:14">
      <c r="A48" s="16" t="s">
        <v>65</v>
      </c>
      <c r="B48" s="16" t="s">
        <v>136</v>
      </c>
      <c r="C48" s="16" t="s">
        <v>195</v>
      </c>
      <c r="D48" s="16" t="s">
        <v>97</v>
      </c>
      <c r="E48" s="16" t="s">
        <v>403</v>
      </c>
      <c r="F48" s="16"/>
      <c r="G48" s="16"/>
      <c r="H48" s="16"/>
      <c r="I48" s="16"/>
      <c r="J48" s="16"/>
      <c r="K48" s="16"/>
      <c r="L48" s="16"/>
      <c r="M48" s="16"/>
      <c r="N48" s="16"/>
    </row>
    <row r="49" spans="1:14">
      <c r="A49" s="16" t="s">
        <v>65</v>
      </c>
      <c r="B49" s="16" t="s">
        <v>139</v>
      </c>
      <c r="C49" s="16" t="s">
        <v>196</v>
      </c>
      <c r="D49" s="16" t="s">
        <v>138</v>
      </c>
      <c r="E49" s="16" t="s">
        <v>138</v>
      </c>
      <c r="F49" s="16"/>
      <c r="G49" s="16"/>
      <c r="H49" s="16"/>
      <c r="I49" s="16"/>
      <c r="J49" s="16"/>
      <c r="K49" s="16"/>
      <c r="L49" s="16"/>
      <c r="M49" s="16"/>
      <c r="N49" s="16"/>
    </row>
    <row r="50" spans="1:14">
      <c r="A50" s="16" t="s">
        <v>65</v>
      </c>
      <c r="B50" s="16" t="s">
        <v>72</v>
      </c>
      <c r="C50" s="16" t="s">
        <v>197</v>
      </c>
      <c r="D50" s="16" t="s">
        <v>198</v>
      </c>
      <c r="E50" s="16" t="s">
        <v>417</v>
      </c>
      <c r="F50" s="16"/>
      <c r="G50" s="16"/>
      <c r="H50" s="16"/>
      <c r="I50" s="16"/>
      <c r="J50" s="16"/>
      <c r="K50" s="16"/>
      <c r="L50" s="16"/>
      <c r="M50" s="16"/>
      <c r="N50" s="16"/>
    </row>
    <row r="51" spans="1:14">
      <c r="A51" s="16" t="s">
        <v>65</v>
      </c>
      <c r="B51" s="16"/>
      <c r="C51" s="16" t="s">
        <v>197</v>
      </c>
      <c r="D51" s="16" t="s">
        <v>199</v>
      </c>
      <c r="E51" s="16" t="s">
        <v>417</v>
      </c>
      <c r="F51" s="16"/>
      <c r="G51" s="16"/>
      <c r="H51" s="16"/>
      <c r="I51" s="16"/>
      <c r="J51" s="16"/>
      <c r="K51" s="16"/>
      <c r="L51" s="16"/>
      <c r="M51" s="16"/>
      <c r="N51" s="16"/>
    </row>
    <row r="52" spans="1:14">
      <c r="A52" s="16" t="s">
        <v>65</v>
      </c>
      <c r="B52" s="16" t="s">
        <v>72</v>
      </c>
      <c r="C52" s="16" t="s">
        <v>200</v>
      </c>
      <c r="D52" s="16" t="s">
        <v>202</v>
      </c>
      <c r="E52" s="16" t="s">
        <v>202</v>
      </c>
      <c r="F52" s="16"/>
      <c r="G52" s="16"/>
      <c r="H52" s="16"/>
      <c r="I52" s="16"/>
      <c r="J52" s="16"/>
      <c r="K52" s="16"/>
      <c r="L52" s="16"/>
      <c r="M52" s="16"/>
      <c r="N52" s="16"/>
    </row>
    <row r="53" spans="1:14">
      <c r="A53" s="16" t="s">
        <v>65</v>
      </c>
      <c r="B53" s="16"/>
      <c r="C53" s="16" t="s">
        <v>200</v>
      </c>
      <c r="D53" s="16" t="s">
        <v>204</v>
      </c>
      <c r="E53" s="16" t="s">
        <v>416</v>
      </c>
      <c r="F53" s="16"/>
      <c r="G53" s="16"/>
      <c r="H53" s="16"/>
      <c r="I53" s="16"/>
      <c r="J53" s="16"/>
      <c r="K53" s="16"/>
      <c r="L53" s="16"/>
      <c r="M53" s="16"/>
      <c r="N53" s="16"/>
    </row>
    <row r="54" spans="1:14">
      <c r="A54" s="16" t="s">
        <v>65</v>
      </c>
      <c r="B54" s="16" t="s">
        <v>80</v>
      </c>
      <c r="C54" s="16" t="s">
        <v>200</v>
      </c>
      <c r="D54" s="16" t="s">
        <v>206</v>
      </c>
      <c r="E54" s="16" t="s">
        <v>416</v>
      </c>
      <c r="F54" s="16"/>
      <c r="G54" s="16"/>
      <c r="H54" s="16"/>
      <c r="I54" s="16"/>
      <c r="J54" s="16"/>
      <c r="K54" s="16"/>
      <c r="L54" s="16"/>
      <c r="M54" s="16"/>
      <c r="N54" s="16"/>
    </row>
    <row r="55" spans="1:14">
      <c r="A55" s="16" t="s">
        <v>65</v>
      </c>
      <c r="B55" s="16" t="s">
        <v>80</v>
      </c>
      <c r="C55" s="16" t="s">
        <v>200</v>
      </c>
      <c r="D55" s="16" t="s">
        <v>208</v>
      </c>
      <c r="E55" s="16" t="s">
        <v>416</v>
      </c>
      <c r="F55" s="16"/>
      <c r="G55" s="16"/>
      <c r="H55" s="16"/>
      <c r="I55" s="16"/>
      <c r="J55" s="16"/>
      <c r="K55" s="16"/>
      <c r="L55" s="16"/>
      <c r="M55" s="16"/>
      <c r="N55" s="16"/>
    </row>
    <row r="56" spans="1:14">
      <c r="A56" s="16" t="s">
        <v>65</v>
      </c>
      <c r="B56" s="16" t="s">
        <v>80</v>
      </c>
      <c r="C56" s="16" t="s">
        <v>200</v>
      </c>
      <c r="D56" s="16" t="s">
        <v>210</v>
      </c>
      <c r="E56" s="16" t="s">
        <v>416</v>
      </c>
      <c r="F56" s="16"/>
      <c r="G56" s="16"/>
      <c r="H56" s="16"/>
      <c r="I56" s="16"/>
      <c r="J56" s="16"/>
      <c r="K56" s="16"/>
      <c r="L56" s="16"/>
      <c r="M56" s="16"/>
      <c r="N56" s="16"/>
    </row>
    <row r="57" spans="1:14">
      <c r="A57" s="16" t="s">
        <v>65</v>
      </c>
      <c r="B57" s="16" t="s">
        <v>80</v>
      </c>
      <c r="C57" s="16" t="s">
        <v>200</v>
      </c>
      <c r="D57" s="16" t="s">
        <v>212</v>
      </c>
      <c r="E57" s="16" t="s">
        <v>416</v>
      </c>
      <c r="F57" s="16"/>
      <c r="G57" s="16"/>
      <c r="H57" s="16"/>
      <c r="I57" s="16"/>
      <c r="J57" s="16"/>
      <c r="K57" s="16"/>
      <c r="L57" s="16"/>
      <c r="M57" s="16"/>
      <c r="N57" s="16"/>
    </row>
    <row r="58" spans="1:14">
      <c r="A58" s="16" t="s">
        <v>65</v>
      </c>
      <c r="B58" s="16" t="s">
        <v>80</v>
      </c>
      <c r="C58" s="16" t="s">
        <v>200</v>
      </c>
      <c r="D58" s="16" t="s">
        <v>214</v>
      </c>
      <c r="E58" s="16" t="s">
        <v>416</v>
      </c>
      <c r="F58" s="16"/>
      <c r="G58" s="16"/>
      <c r="H58" s="16"/>
      <c r="I58" s="16"/>
      <c r="J58" s="16"/>
      <c r="K58" s="16"/>
      <c r="L58" s="16"/>
      <c r="M58" s="16"/>
      <c r="N58" s="16"/>
    </row>
    <row r="59" spans="1:14">
      <c r="A59" s="16" t="s">
        <v>65</v>
      </c>
      <c r="B59" s="16" t="s">
        <v>80</v>
      </c>
      <c r="C59" s="16" t="s">
        <v>200</v>
      </c>
      <c r="D59" s="16" t="s">
        <v>216</v>
      </c>
      <c r="E59" s="16" t="s">
        <v>416</v>
      </c>
      <c r="F59" s="16"/>
      <c r="G59" s="16"/>
      <c r="H59" s="16"/>
      <c r="I59" s="16"/>
      <c r="J59" s="16"/>
      <c r="K59" s="16"/>
      <c r="L59" s="16"/>
      <c r="M59" s="16"/>
      <c r="N59" s="16"/>
    </row>
    <row r="60" spans="1:14">
      <c r="A60" s="16" t="s">
        <v>65</v>
      </c>
      <c r="B60" s="16" t="s">
        <v>80</v>
      </c>
      <c r="C60" s="16" t="s">
        <v>200</v>
      </c>
      <c r="D60" s="16" t="s">
        <v>218</v>
      </c>
      <c r="E60" s="16" t="s">
        <v>416</v>
      </c>
      <c r="F60" s="16"/>
      <c r="G60" s="16"/>
      <c r="H60" s="16"/>
      <c r="I60" s="16"/>
      <c r="J60" s="16"/>
      <c r="K60" s="16"/>
      <c r="L60" s="16"/>
      <c r="M60" s="16"/>
      <c r="N60" s="16"/>
    </row>
    <row r="61" spans="1:14">
      <c r="A61" s="16" t="s">
        <v>65</v>
      </c>
      <c r="B61" s="16" t="s">
        <v>80</v>
      </c>
      <c r="C61" s="16" t="s">
        <v>200</v>
      </c>
      <c r="D61" s="16" t="s">
        <v>220</v>
      </c>
      <c r="E61" s="16" t="s">
        <v>416</v>
      </c>
      <c r="F61" s="16"/>
      <c r="G61" s="16"/>
      <c r="H61" s="16"/>
      <c r="I61" s="16"/>
      <c r="J61" s="16"/>
      <c r="K61" s="16"/>
      <c r="L61" s="16"/>
      <c r="M61" s="16"/>
      <c r="N61" s="16"/>
    </row>
    <row r="62" spans="1:14">
      <c r="A62" s="16" t="s">
        <v>65</v>
      </c>
      <c r="B62" s="16"/>
      <c r="C62" s="16" t="s">
        <v>200</v>
      </c>
      <c r="D62" s="16" t="s">
        <v>222</v>
      </c>
      <c r="E62" s="16" t="s">
        <v>416</v>
      </c>
      <c r="F62" s="16"/>
      <c r="G62" s="16"/>
      <c r="H62" s="16"/>
      <c r="I62" s="16"/>
      <c r="J62" s="16"/>
      <c r="K62" s="16"/>
      <c r="L62" s="16"/>
      <c r="M62" s="16"/>
      <c r="N62" s="16"/>
    </row>
    <row r="63" spans="1:14">
      <c r="A63" s="16" t="s">
        <v>65</v>
      </c>
      <c r="B63" s="16" t="s">
        <v>80</v>
      </c>
      <c r="C63" s="16" t="s">
        <v>223</v>
      </c>
      <c r="D63" s="16" t="s">
        <v>224</v>
      </c>
      <c r="E63" s="16" t="s">
        <v>224</v>
      </c>
      <c r="F63" s="16"/>
      <c r="G63" s="16"/>
      <c r="H63" s="16"/>
      <c r="I63" s="16"/>
      <c r="J63" s="16"/>
      <c r="K63" s="16"/>
      <c r="L63" s="16"/>
      <c r="M63" s="16"/>
      <c r="N63" s="16"/>
    </row>
    <row r="64" spans="1:14">
      <c r="A64" s="16" t="s">
        <v>65</v>
      </c>
      <c r="B64" s="16" t="s">
        <v>72</v>
      </c>
      <c r="C64" s="16" t="s">
        <v>225</v>
      </c>
      <c r="D64" s="16" t="s">
        <v>227</v>
      </c>
      <c r="E64" s="16" t="s">
        <v>410</v>
      </c>
      <c r="F64" s="16"/>
      <c r="G64" s="16"/>
      <c r="H64" s="16"/>
      <c r="I64" s="16"/>
      <c r="J64" s="16"/>
      <c r="K64" s="16"/>
      <c r="L64" s="16"/>
      <c r="M64" s="16"/>
      <c r="N64" s="16"/>
    </row>
    <row r="65" spans="1:14">
      <c r="A65" s="16" t="s">
        <v>65</v>
      </c>
      <c r="B65" s="16" t="s">
        <v>72</v>
      </c>
      <c r="C65" s="16" t="s">
        <v>225</v>
      </c>
      <c r="D65" s="16" t="s">
        <v>229</v>
      </c>
      <c r="E65" s="16" t="s">
        <v>409</v>
      </c>
      <c r="F65" s="16"/>
      <c r="G65" s="16"/>
      <c r="H65" s="16"/>
      <c r="I65" s="16"/>
      <c r="J65" s="16"/>
      <c r="K65" s="16"/>
      <c r="L65" s="16"/>
      <c r="M65" s="16"/>
      <c r="N65" s="16"/>
    </row>
    <row r="66" spans="1:14">
      <c r="A66" s="16" t="s">
        <v>65</v>
      </c>
      <c r="B66" s="16" t="s">
        <v>95</v>
      </c>
      <c r="C66" s="16" t="s">
        <v>230</v>
      </c>
      <c r="D66" s="16" t="s">
        <v>232</v>
      </c>
      <c r="E66" s="16" t="s">
        <v>408</v>
      </c>
      <c r="F66" s="16"/>
      <c r="G66" s="16" t="s">
        <v>413</v>
      </c>
      <c r="H66" s="16"/>
      <c r="I66" s="16"/>
      <c r="J66" s="16"/>
      <c r="K66" s="16"/>
      <c r="L66" s="16"/>
      <c r="M66" s="16"/>
      <c r="N66" s="16"/>
    </row>
    <row r="67" spans="1:14">
      <c r="A67" s="16" t="s">
        <v>65</v>
      </c>
      <c r="B67" s="16" t="s">
        <v>101</v>
      </c>
      <c r="C67" s="16" t="s">
        <v>233</v>
      </c>
      <c r="D67" s="16" t="s">
        <v>232</v>
      </c>
      <c r="E67" s="16" t="s">
        <v>408</v>
      </c>
      <c r="F67" s="16"/>
      <c r="G67" s="16" t="s">
        <v>413</v>
      </c>
      <c r="H67" s="16"/>
      <c r="I67" s="16"/>
      <c r="J67" s="16"/>
      <c r="K67" s="16"/>
      <c r="L67" s="16"/>
      <c r="M67" s="16"/>
      <c r="N67" s="16"/>
    </row>
    <row r="68" spans="1:14">
      <c r="A68" s="16" t="s">
        <v>65</v>
      </c>
      <c r="B68" s="16" t="s">
        <v>104</v>
      </c>
      <c r="C68" s="16" t="s">
        <v>234</v>
      </c>
      <c r="D68" s="16" t="s">
        <v>232</v>
      </c>
      <c r="E68" s="16" t="s">
        <v>408</v>
      </c>
      <c r="F68" s="16"/>
      <c r="G68" s="16" t="s">
        <v>413</v>
      </c>
      <c r="H68" s="16"/>
      <c r="I68" s="16"/>
      <c r="J68" s="16"/>
      <c r="K68" s="16"/>
      <c r="L68" s="16"/>
      <c r="M68" s="16"/>
      <c r="N68" s="16"/>
    </row>
    <row r="69" spans="1:14">
      <c r="A69" s="16" t="s">
        <v>65</v>
      </c>
      <c r="B69" s="16" t="s">
        <v>136</v>
      </c>
      <c r="C69" s="16" t="s">
        <v>235</v>
      </c>
      <c r="D69" s="16" t="s">
        <v>232</v>
      </c>
      <c r="E69" s="16" t="s">
        <v>408</v>
      </c>
      <c r="F69" s="16"/>
      <c r="G69" s="16" t="s">
        <v>413</v>
      </c>
      <c r="H69" s="16"/>
      <c r="I69" s="16"/>
      <c r="J69" s="16"/>
      <c r="K69" s="16"/>
      <c r="L69" s="16"/>
      <c r="M69" s="16"/>
      <c r="N69" s="16"/>
    </row>
    <row r="70" spans="1:14">
      <c r="A70" s="16" t="s">
        <v>65</v>
      </c>
      <c r="B70" s="16" t="s">
        <v>139</v>
      </c>
      <c r="C70" s="16" t="s">
        <v>236</v>
      </c>
      <c r="D70" s="16" t="s">
        <v>232</v>
      </c>
      <c r="E70" s="16" t="s">
        <v>408</v>
      </c>
      <c r="F70" s="16"/>
      <c r="G70" s="16" t="s">
        <v>413</v>
      </c>
      <c r="H70" s="16"/>
      <c r="I70" s="16"/>
      <c r="J70" s="16"/>
      <c r="K70" s="16"/>
      <c r="L70" s="16"/>
      <c r="M70" s="16"/>
      <c r="N70" s="16"/>
    </row>
    <row r="71" spans="1:14">
      <c r="A71" s="16" t="s">
        <v>65</v>
      </c>
      <c r="B71" s="16" t="s">
        <v>165</v>
      </c>
      <c r="C71" s="16" t="s">
        <v>237</v>
      </c>
      <c r="D71" s="16" t="s">
        <v>239</v>
      </c>
      <c r="E71" s="16" t="s">
        <v>407</v>
      </c>
      <c r="F71" s="16"/>
      <c r="G71" s="16" t="s">
        <v>413</v>
      </c>
      <c r="H71" s="16"/>
      <c r="I71" s="16"/>
      <c r="J71" s="16"/>
      <c r="K71" s="16"/>
      <c r="L71" s="16"/>
      <c r="M71" s="16"/>
      <c r="N71" s="16"/>
    </row>
    <row r="72" spans="1:14">
      <c r="A72" s="16" t="s">
        <v>65</v>
      </c>
      <c r="B72" s="16" t="s">
        <v>95</v>
      </c>
      <c r="C72" s="16" t="s">
        <v>240</v>
      </c>
      <c r="D72" s="16" t="s">
        <v>239</v>
      </c>
      <c r="E72" s="16" t="s">
        <v>407</v>
      </c>
      <c r="F72" s="16"/>
      <c r="G72" s="16" t="s">
        <v>413</v>
      </c>
      <c r="H72" s="16"/>
      <c r="I72" s="16"/>
      <c r="J72" s="16"/>
      <c r="K72" s="16"/>
      <c r="L72" s="16"/>
      <c r="M72" s="16"/>
      <c r="N72" s="16"/>
    </row>
    <row r="73" spans="1:14">
      <c r="A73" s="16" t="s">
        <v>65</v>
      </c>
      <c r="B73" s="16" t="s">
        <v>101</v>
      </c>
      <c r="C73" s="16" t="s">
        <v>241</v>
      </c>
      <c r="D73" s="16" t="s">
        <v>239</v>
      </c>
      <c r="E73" s="16" t="s">
        <v>407</v>
      </c>
      <c r="F73" s="16"/>
      <c r="G73" s="16" t="s">
        <v>413</v>
      </c>
      <c r="H73" s="16"/>
      <c r="I73" s="16"/>
      <c r="J73" s="16"/>
      <c r="K73" s="16"/>
      <c r="L73" s="16"/>
      <c r="M73" s="16"/>
      <c r="N73" s="16"/>
    </row>
    <row r="74" spans="1:14">
      <c r="A74" s="16" t="s">
        <v>65</v>
      </c>
      <c r="B74" s="16" t="s">
        <v>104</v>
      </c>
      <c r="C74" s="16" t="s">
        <v>242</v>
      </c>
      <c r="D74" s="16" t="s">
        <v>239</v>
      </c>
      <c r="E74" s="16" t="s">
        <v>407</v>
      </c>
      <c r="F74" s="16"/>
      <c r="G74" s="16" t="s">
        <v>413</v>
      </c>
      <c r="H74" s="16"/>
      <c r="I74" s="16"/>
      <c r="J74" s="16"/>
      <c r="K74" s="16"/>
      <c r="L74" s="16"/>
      <c r="M74" s="16"/>
      <c r="N74" s="16"/>
    </row>
    <row r="75" spans="1:14">
      <c r="A75" s="16" t="s">
        <v>65</v>
      </c>
      <c r="B75" s="16" t="s">
        <v>72</v>
      </c>
      <c r="C75" s="16" t="s">
        <v>243</v>
      </c>
      <c r="D75" s="16" t="s">
        <v>239</v>
      </c>
      <c r="E75" s="16" t="s">
        <v>407</v>
      </c>
      <c r="F75" s="16"/>
      <c r="G75" s="16" t="s">
        <v>413</v>
      </c>
      <c r="H75" s="16"/>
      <c r="I75" s="16"/>
      <c r="J75" s="16"/>
      <c r="K75" s="16"/>
      <c r="L75" s="16"/>
      <c r="M75" s="16"/>
      <c r="N75" s="16"/>
    </row>
    <row r="76" spans="1:14">
      <c r="A76" s="16" t="s">
        <v>65</v>
      </c>
      <c r="B76" s="16" t="s">
        <v>136</v>
      </c>
      <c r="C76" s="16" t="s">
        <v>244</v>
      </c>
      <c r="D76" s="16" t="s">
        <v>239</v>
      </c>
      <c r="E76" s="16" t="s">
        <v>407</v>
      </c>
      <c r="F76" s="16"/>
      <c r="G76" s="16" t="s">
        <v>413</v>
      </c>
      <c r="H76" s="16"/>
      <c r="I76" s="16"/>
      <c r="J76" s="16"/>
      <c r="K76" s="16"/>
      <c r="L76" s="16"/>
      <c r="M76" s="16"/>
      <c r="N76" s="16"/>
    </row>
    <row r="77" spans="1:14">
      <c r="A77" s="16" t="s">
        <v>65</v>
      </c>
      <c r="B77" s="16" t="s">
        <v>139</v>
      </c>
      <c r="C77" s="16" t="s">
        <v>245</v>
      </c>
      <c r="D77" s="16" t="s">
        <v>239</v>
      </c>
      <c r="E77" s="16" t="s">
        <v>407</v>
      </c>
      <c r="F77" s="16"/>
      <c r="G77" s="16" t="s">
        <v>413</v>
      </c>
      <c r="H77" s="16"/>
      <c r="I77" s="16"/>
      <c r="J77" s="16"/>
      <c r="K77" s="16"/>
      <c r="L77" s="16"/>
      <c r="M77" s="16"/>
      <c r="N77" s="16"/>
    </row>
    <row r="78" spans="1:14">
      <c r="A78" s="16" t="s">
        <v>65</v>
      </c>
      <c r="B78" s="16" t="s">
        <v>95</v>
      </c>
      <c r="C78" s="16" t="s">
        <v>246</v>
      </c>
      <c r="D78" s="16" t="s">
        <v>247</v>
      </c>
      <c r="E78" s="16" t="s">
        <v>407</v>
      </c>
      <c r="F78" s="16"/>
      <c r="G78" s="16" t="s">
        <v>413</v>
      </c>
      <c r="H78" s="16"/>
      <c r="I78" s="16"/>
      <c r="J78" s="16"/>
      <c r="K78" s="16"/>
      <c r="L78" s="16"/>
      <c r="M78" s="16"/>
      <c r="N78" s="16"/>
    </row>
    <row r="79" spans="1:14">
      <c r="A79" s="16" t="s">
        <v>65</v>
      </c>
      <c r="B79" s="16" t="s">
        <v>101</v>
      </c>
      <c r="C79" s="16" t="s">
        <v>248</v>
      </c>
      <c r="D79" s="16" t="s">
        <v>247</v>
      </c>
      <c r="E79" s="16" t="s">
        <v>407</v>
      </c>
      <c r="F79" s="16"/>
      <c r="G79" s="16" t="s">
        <v>413</v>
      </c>
      <c r="H79" s="16"/>
      <c r="I79" s="16"/>
      <c r="J79" s="16"/>
      <c r="K79" s="16"/>
      <c r="L79" s="16"/>
      <c r="M79" s="16"/>
      <c r="N79" s="16"/>
    </row>
    <row r="80" spans="1:14">
      <c r="A80" s="16" t="s">
        <v>65</v>
      </c>
      <c r="B80" s="16" t="s">
        <v>104</v>
      </c>
      <c r="C80" s="16" t="s">
        <v>249</v>
      </c>
      <c r="D80" s="16" t="s">
        <v>247</v>
      </c>
      <c r="E80" s="16" t="s">
        <v>407</v>
      </c>
      <c r="F80" s="16"/>
      <c r="G80" s="16" t="s">
        <v>413</v>
      </c>
      <c r="H80" s="16"/>
      <c r="I80" s="16"/>
      <c r="J80" s="16"/>
      <c r="K80" s="16"/>
      <c r="L80" s="16"/>
      <c r="M80" s="16"/>
      <c r="N80" s="16"/>
    </row>
    <row r="81" spans="1:14">
      <c r="A81" s="16" t="s">
        <v>65</v>
      </c>
      <c r="B81" s="16" t="s">
        <v>72</v>
      </c>
      <c r="C81" s="16" t="s">
        <v>250</v>
      </c>
      <c r="D81" s="16" t="s">
        <v>247</v>
      </c>
      <c r="E81" s="16" t="s">
        <v>407</v>
      </c>
      <c r="F81" s="16"/>
      <c r="G81" s="16" t="s">
        <v>413</v>
      </c>
      <c r="H81" s="16"/>
      <c r="I81" s="16"/>
      <c r="J81" s="16"/>
      <c r="K81" s="16"/>
      <c r="L81" s="16"/>
      <c r="M81" s="16"/>
      <c r="N81" s="16"/>
    </row>
    <row r="82" spans="1:14">
      <c r="A82" s="16" t="s">
        <v>65</v>
      </c>
      <c r="B82" s="16" t="s">
        <v>136</v>
      </c>
      <c r="C82" s="16" t="s">
        <v>251</v>
      </c>
      <c r="D82" s="16" t="s">
        <v>247</v>
      </c>
      <c r="E82" s="16" t="s">
        <v>407</v>
      </c>
      <c r="F82" s="16"/>
      <c r="G82" s="16" t="s">
        <v>413</v>
      </c>
      <c r="H82" s="16"/>
      <c r="I82" s="16"/>
      <c r="J82" s="16"/>
      <c r="K82" s="16"/>
      <c r="L82" s="16"/>
      <c r="M82" s="16"/>
      <c r="N82" s="16"/>
    </row>
    <row r="83" spans="1:14">
      <c r="A83" s="16" t="s">
        <v>65</v>
      </c>
      <c r="B83" s="16" t="s">
        <v>104</v>
      </c>
      <c r="C83" s="16" t="s">
        <v>252</v>
      </c>
      <c r="D83" s="16" t="s">
        <v>253</v>
      </c>
      <c r="E83" s="16" t="s">
        <v>407</v>
      </c>
      <c r="F83" s="16"/>
      <c r="G83" s="16" t="s">
        <v>413</v>
      </c>
      <c r="H83" s="16"/>
      <c r="I83" s="16"/>
      <c r="J83" s="16"/>
      <c r="K83" s="16"/>
      <c r="L83" s="16"/>
      <c r="M83" s="16"/>
      <c r="N83" s="16"/>
    </row>
    <row r="84" spans="1:14">
      <c r="A84" s="16" t="s">
        <v>65</v>
      </c>
      <c r="B84" s="16" t="s">
        <v>72</v>
      </c>
      <c r="C84" s="16" t="s">
        <v>254</v>
      </c>
      <c r="D84" s="16" t="s">
        <v>253</v>
      </c>
      <c r="E84" s="16" t="s">
        <v>407</v>
      </c>
      <c r="F84" s="16"/>
      <c r="G84" s="16" t="s">
        <v>413</v>
      </c>
      <c r="H84" s="16"/>
      <c r="I84" s="16"/>
      <c r="J84" s="16"/>
      <c r="K84" s="16"/>
      <c r="L84" s="16"/>
      <c r="M84" s="16"/>
      <c r="N84" s="16"/>
    </row>
    <row r="85" spans="1:14">
      <c r="A85" s="16" t="s">
        <v>65</v>
      </c>
      <c r="B85" s="16" t="s">
        <v>72</v>
      </c>
      <c r="C85" s="16" t="s">
        <v>255</v>
      </c>
      <c r="D85" s="16" t="s">
        <v>256</v>
      </c>
      <c r="E85" s="16" t="s">
        <v>407</v>
      </c>
      <c r="F85" s="16"/>
      <c r="G85" s="16" t="s">
        <v>413</v>
      </c>
      <c r="H85" s="16"/>
      <c r="I85" s="16"/>
      <c r="J85" s="16"/>
      <c r="K85" s="16"/>
      <c r="L85" s="16"/>
      <c r="M85" s="16"/>
      <c r="N85" s="16"/>
    </row>
    <row r="86" spans="1:14">
      <c r="A86" s="16" t="s">
        <v>65</v>
      </c>
      <c r="B86" s="16" t="s">
        <v>72</v>
      </c>
      <c r="C86" s="16" t="s">
        <v>257</v>
      </c>
      <c r="D86" s="16" t="s">
        <v>258</v>
      </c>
      <c r="E86" s="16" t="s">
        <v>407</v>
      </c>
      <c r="F86" s="16"/>
      <c r="G86" s="16" t="s">
        <v>413</v>
      </c>
      <c r="H86" s="16"/>
      <c r="I86" s="16"/>
      <c r="J86" s="16"/>
      <c r="K86" s="16"/>
      <c r="L86" s="16"/>
      <c r="M86" s="16"/>
      <c r="N86" s="16"/>
    </row>
    <row r="87" spans="1:14">
      <c r="A87" s="16" t="s">
        <v>65</v>
      </c>
      <c r="B87" s="16" t="s">
        <v>72</v>
      </c>
      <c r="C87" s="16" t="s">
        <v>259</v>
      </c>
      <c r="D87" s="16" t="s">
        <v>260</v>
      </c>
      <c r="E87" s="16" t="s">
        <v>407</v>
      </c>
      <c r="F87" s="16"/>
      <c r="G87" s="16" t="s">
        <v>413</v>
      </c>
      <c r="H87" s="16"/>
      <c r="I87" s="16"/>
      <c r="J87" s="16"/>
      <c r="K87" s="16"/>
      <c r="L87" s="16"/>
      <c r="M87" s="16"/>
      <c r="N87" s="16"/>
    </row>
    <row r="88" spans="1:14">
      <c r="A88" s="16" t="s">
        <v>65</v>
      </c>
      <c r="B88" s="16" t="s">
        <v>72</v>
      </c>
      <c r="C88" s="16" t="s">
        <v>261</v>
      </c>
      <c r="D88" s="16" t="s">
        <v>262</v>
      </c>
      <c r="E88" s="16" t="s">
        <v>407</v>
      </c>
      <c r="F88" s="16"/>
      <c r="G88" s="16" t="s">
        <v>413</v>
      </c>
      <c r="H88" s="16"/>
      <c r="I88" s="16"/>
      <c r="J88" s="16"/>
      <c r="K88" s="16"/>
      <c r="L88" s="16"/>
      <c r="M88" s="16"/>
      <c r="N88" s="16"/>
    </row>
    <row r="89" spans="1:14">
      <c r="A89" s="16" t="s">
        <v>65</v>
      </c>
      <c r="B89" s="16" t="s">
        <v>72</v>
      </c>
      <c r="C89" s="16" t="s">
        <v>263</v>
      </c>
      <c r="D89" s="16" t="s">
        <v>264</v>
      </c>
      <c r="E89" s="16" t="s">
        <v>407</v>
      </c>
      <c r="F89" s="16"/>
      <c r="G89" s="16" t="s">
        <v>413</v>
      </c>
      <c r="H89" s="16"/>
      <c r="I89" s="16"/>
      <c r="J89" s="16"/>
      <c r="K89" s="16"/>
      <c r="L89" s="16"/>
      <c r="M89" s="16"/>
      <c r="N89" s="16"/>
    </row>
    <row r="90" spans="1:14">
      <c r="A90" s="16" t="s">
        <v>65</v>
      </c>
      <c r="B90" s="16" t="s">
        <v>72</v>
      </c>
      <c r="C90" s="16" t="s">
        <v>265</v>
      </c>
      <c r="D90" s="16" t="s">
        <v>266</v>
      </c>
      <c r="E90" s="16" t="s">
        <v>407</v>
      </c>
      <c r="F90" s="16"/>
      <c r="G90" s="16" t="s">
        <v>413</v>
      </c>
      <c r="H90" s="16"/>
      <c r="I90" s="16"/>
      <c r="J90" s="16"/>
      <c r="K90" s="16"/>
      <c r="L90" s="16"/>
      <c r="M90" s="16"/>
      <c r="N90" s="16"/>
    </row>
    <row r="91" spans="1:14">
      <c r="A91" s="16" t="s">
        <v>65</v>
      </c>
      <c r="B91" s="16" t="s">
        <v>72</v>
      </c>
      <c r="C91" s="16" t="s">
        <v>267</v>
      </c>
      <c r="D91" s="16" t="s">
        <v>268</v>
      </c>
      <c r="E91" s="16" t="s">
        <v>407</v>
      </c>
      <c r="F91" s="16"/>
      <c r="G91" s="16" t="s">
        <v>413</v>
      </c>
      <c r="H91" s="16"/>
      <c r="I91" s="16"/>
      <c r="J91" s="16"/>
      <c r="K91" s="16"/>
      <c r="L91" s="16"/>
      <c r="M91" s="16"/>
      <c r="N91" s="16"/>
    </row>
    <row r="92" spans="1:14">
      <c r="A92" s="16" t="s">
        <v>65</v>
      </c>
      <c r="B92" s="16" t="s">
        <v>104</v>
      </c>
      <c r="C92" s="16" t="s">
        <v>269</v>
      </c>
      <c r="D92" s="16" t="s">
        <v>271</v>
      </c>
      <c r="E92" s="16" t="s">
        <v>271</v>
      </c>
      <c r="F92" s="16"/>
      <c r="G92" s="16"/>
      <c r="H92" s="16"/>
      <c r="I92" s="16"/>
      <c r="J92" s="16"/>
      <c r="K92" s="16"/>
      <c r="L92" s="16"/>
      <c r="M92" s="16"/>
      <c r="N92" s="16"/>
    </row>
    <row r="93" spans="1:14">
      <c r="A93" s="16" t="s">
        <v>65</v>
      </c>
      <c r="B93" s="16" t="s">
        <v>104</v>
      </c>
      <c r="C93" s="16" t="s">
        <v>269</v>
      </c>
      <c r="D93" s="16" t="s">
        <v>273</v>
      </c>
      <c r="E93" s="16" t="s">
        <v>407</v>
      </c>
      <c r="F93" s="16"/>
      <c r="G93" s="16" t="s">
        <v>413</v>
      </c>
      <c r="H93" s="16"/>
      <c r="I93" s="16"/>
      <c r="J93" s="16"/>
      <c r="K93" s="16"/>
      <c r="L93" s="16"/>
      <c r="M93" s="16"/>
      <c r="N93" s="16"/>
    </row>
    <row r="94" spans="1:14">
      <c r="A94" s="16" t="s">
        <v>65</v>
      </c>
      <c r="B94" s="16" t="s">
        <v>72</v>
      </c>
      <c r="C94" s="16" t="s">
        <v>274</v>
      </c>
      <c r="D94" s="16" t="s">
        <v>276</v>
      </c>
      <c r="E94" s="16" t="s">
        <v>271</v>
      </c>
      <c r="F94" s="16"/>
      <c r="G94" s="16"/>
      <c r="H94" s="16"/>
      <c r="I94" s="16"/>
      <c r="J94" s="16"/>
      <c r="K94" s="16"/>
      <c r="L94" s="16"/>
      <c r="M94" s="16"/>
      <c r="N94" s="16"/>
    </row>
    <row r="95" spans="1:14">
      <c r="A95" s="16" t="s">
        <v>65</v>
      </c>
      <c r="B95" s="16" t="s">
        <v>72</v>
      </c>
      <c r="C95" s="16" t="s">
        <v>274</v>
      </c>
      <c r="D95" s="16" t="s">
        <v>273</v>
      </c>
      <c r="E95" s="16" t="s">
        <v>407</v>
      </c>
      <c r="F95" s="16"/>
      <c r="G95" s="16" t="s">
        <v>413</v>
      </c>
      <c r="H95" s="16"/>
      <c r="I95" s="16"/>
      <c r="J95" s="16"/>
      <c r="K95" s="16"/>
      <c r="L95" s="16"/>
      <c r="M95" s="16"/>
      <c r="N95" s="16"/>
    </row>
    <row r="96" spans="1:14">
      <c r="A96" s="16" t="s">
        <v>65</v>
      </c>
      <c r="B96" s="16" t="s">
        <v>136</v>
      </c>
      <c r="C96" s="16" t="s">
        <v>277</v>
      </c>
      <c r="D96" s="16" t="s">
        <v>271</v>
      </c>
      <c r="E96" s="16" t="s">
        <v>271</v>
      </c>
      <c r="F96" s="16"/>
      <c r="G96" s="16"/>
      <c r="H96" s="16"/>
      <c r="I96" s="16"/>
      <c r="J96" s="16"/>
      <c r="K96" s="16"/>
      <c r="L96" s="16"/>
      <c r="M96" s="16"/>
      <c r="N96" s="16"/>
    </row>
    <row r="97" spans="1:14">
      <c r="A97" s="16" t="s">
        <v>65</v>
      </c>
      <c r="B97" s="16" t="s">
        <v>136</v>
      </c>
      <c r="C97" s="16" t="s">
        <v>277</v>
      </c>
      <c r="D97" s="16" t="s">
        <v>273</v>
      </c>
      <c r="E97" s="16" t="s">
        <v>407</v>
      </c>
      <c r="F97" s="16"/>
      <c r="G97" s="16" t="s">
        <v>413</v>
      </c>
      <c r="H97" s="16"/>
      <c r="I97" s="16"/>
      <c r="J97" s="16"/>
      <c r="K97" s="16"/>
      <c r="L97" s="16"/>
      <c r="M97" s="16"/>
      <c r="N97" s="16"/>
    </row>
    <row r="98" spans="1:14">
      <c r="A98" s="16" t="s">
        <v>65</v>
      </c>
      <c r="B98" s="16" t="s">
        <v>139</v>
      </c>
      <c r="C98" s="16" t="s">
        <v>278</v>
      </c>
      <c r="D98" s="16" t="s">
        <v>271</v>
      </c>
      <c r="E98" s="16" t="s">
        <v>271</v>
      </c>
      <c r="F98" s="16"/>
      <c r="G98" s="16"/>
      <c r="H98" s="16"/>
      <c r="I98" s="16"/>
      <c r="J98" s="16"/>
      <c r="K98" s="16"/>
      <c r="L98" s="16"/>
      <c r="M98" s="16"/>
      <c r="N98" s="16"/>
    </row>
    <row r="99" spans="1:14">
      <c r="A99" s="16" t="s">
        <v>65</v>
      </c>
      <c r="B99" s="16" t="s">
        <v>139</v>
      </c>
      <c r="C99" s="16" t="s">
        <v>278</v>
      </c>
      <c r="D99" s="16" t="s">
        <v>273</v>
      </c>
      <c r="E99" s="16" t="s">
        <v>407</v>
      </c>
      <c r="F99" s="16"/>
      <c r="G99" s="16" t="s">
        <v>413</v>
      </c>
      <c r="H99" s="16"/>
      <c r="I99" s="16"/>
      <c r="J99" s="16"/>
      <c r="K99" s="16"/>
      <c r="L99" s="16"/>
      <c r="M99" s="16"/>
      <c r="N99" s="16"/>
    </row>
    <row r="100" spans="1:14">
      <c r="A100" s="16" t="s">
        <v>65</v>
      </c>
      <c r="B100" s="16" t="s">
        <v>104</v>
      </c>
      <c r="C100" s="16" t="s">
        <v>279</v>
      </c>
      <c r="D100" s="16" t="s">
        <v>281</v>
      </c>
      <c r="E100" s="16" t="s">
        <v>406</v>
      </c>
      <c r="F100" s="16"/>
      <c r="G100" s="16" t="s">
        <v>413</v>
      </c>
      <c r="H100" s="16"/>
      <c r="I100" s="16"/>
      <c r="J100" s="16"/>
      <c r="K100" s="16"/>
      <c r="L100" s="16"/>
      <c r="M100" s="16"/>
      <c r="N100" s="16"/>
    </row>
    <row r="101" spans="1:14">
      <c r="A101" s="16" t="s">
        <v>65</v>
      </c>
      <c r="B101" s="16" t="s">
        <v>136</v>
      </c>
      <c r="C101" s="16" t="s">
        <v>279</v>
      </c>
      <c r="D101" s="16" t="s">
        <v>281</v>
      </c>
      <c r="E101" s="16" t="s">
        <v>406</v>
      </c>
      <c r="F101" s="16"/>
      <c r="G101" s="16" t="s">
        <v>413</v>
      </c>
      <c r="H101" s="16"/>
      <c r="I101" s="16"/>
      <c r="J101" s="16"/>
      <c r="K101" s="16"/>
      <c r="L101" s="16"/>
      <c r="M101" s="16"/>
      <c r="N101" s="16"/>
    </row>
    <row r="102" spans="1:14">
      <c r="A102" s="16" t="s">
        <v>65</v>
      </c>
      <c r="B102" s="16" t="s">
        <v>72</v>
      </c>
      <c r="C102" s="16" t="s">
        <v>283</v>
      </c>
      <c r="D102" s="16" t="s">
        <v>281</v>
      </c>
      <c r="E102" s="16" t="s">
        <v>406</v>
      </c>
      <c r="F102" s="16"/>
      <c r="G102" s="16" t="s">
        <v>413</v>
      </c>
      <c r="H102" s="16"/>
      <c r="I102" s="16"/>
      <c r="J102" s="16"/>
      <c r="K102" s="16"/>
      <c r="L102" s="16"/>
      <c r="M102" s="16"/>
      <c r="N102" s="16"/>
    </row>
    <row r="103" spans="1:14">
      <c r="A103" s="16" t="s">
        <v>65</v>
      </c>
      <c r="B103" s="16" t="s">
        <v>72</v>
      </c>
      <c r="C103" s="16" t="s">
        <v>284</v>
      </c>
      <c r="D103" s="16" t="s">
        <v>285</v>
      </c>
      <c r="E103" s="16" t="s">
        <v>285</v>
      </c>
      <c r="F103" s="16"/>
      <c r="G103" s="16" t="s">
        <v>413</v>
      </c>
      <c r="H103" s="16"/>
      <c r="I103" s="16"/>
      <c r="J103" s="16"/>
      <c r="K103" s="16"/>
      <c r="L103" s="16"/>
      <c r="M103" s="16"/>
      <c r="N103" s="16"/>
    </row>
    <row r="104" spans="1:14">
      <c r="A104" s="16" t="s">
        <v>65</v>
      </c>
      <c r="B104" s="16" t="s">
        <v>72</v>
      </c>
      <c r="C104" s="16" t="s">
        <v>286</v>
      </c>
      <c r="D104" s="16" t="s">
        <v>288</v>
      </c>
      <c r="E104" s="16" t="s">
        <v>285</v>
      </c>
      <c r="F104" s="16"/>
      <c r="G104" s="16" t="s">
        <v>413</v>
      </c>
      <c r="H104" s="16"/>
      <c r="I104" s="16"/>
      <c r="J104" s="16"/>
      <c r="K104" s="16"/>
      <c r="L104" s="16"/>
      <c r="M104" s="16"/>
      <c r="N104" s="16"/>
    </row>
    <row r="105" spans="1:14">
      <c r="A105" s="16" t="s">
        <v>65</v>
      </c>
      <c r="B105" s="16" t="s">
        <v>72</v>
      </c>
      <c r="C105" s="16" t="s">
        <v>289</v>
      </c>
      <c r="D105" s="16" t="s">
        <v>290</v>
      </c>
      <c r="E105" s="16" t="s">
        <v>285</v>
      </c>
      <c r="F105" s="16"/>
      <c r="G105" s="16" t="s">
        <v>413</v>
      </c>
      <c r="H105" s="16"/>
      <c r="I105" s="16"/>
      <c r="J105" s="16"/>
      <c r="K105" s="16"/>
      <c r="L105" s="16"/>
      <c r="M105" s="16"/>
      <c r="N105" s="16"/>
    </row>
    <row r="106" spans="1:14">
      <c r="A106" s="16" t="s">
        <v>65</v>
      </c>
      <c r="B106" s="16"/>
      <c r="C106" s="16" t="s">
        <v>289</v>
      </c>
      <c r="D106" s="16" t="s">
        <v>292</v>
      </c>
      <c r="E106" s="16" t="s">
        <v>411</v>
      </c>
      <c r="F106" s="16"/>
      <c r="G106" s="16" t="s">
        <v>413</v>
      </c>
      <c r="H106" s="16"/>
      <c r="I106" s="16"/>
      <c r="J106" s="16"/>
      <c r="K106" s="16"/>
      <c r="L106" s="16"/>
      <c r="M106" s="16"/>
      <c r="N106" s="16"/>
    </row>
    <row r="107" spans="1:14">
      <c r="A107" s="16" t="s">
        <v>65</v>
      </c>
      <c r="B107" s="16" t="s">
        <v>72</v>
      </c>
      <c r="C107" s="16" t="s">
        <v>301</v>
      </c>
      <c r="D107" s="16" t="s">
        <v>290</v>
      </c>
      <c r="E107" s="16" t="s">
        <v>404</v>
      </c>
      <c r="F107" s="16"/>
      <c r="G107" s="16" t="s">
        <v>413</v>
      </c>
      <c r="H107" s="16"/>
      <c r="I107" s="16"/>
      <c r="J107" s="16"/>
      <c r="K107" s="16"/>
      <c r="L107" s="16"/>
      <c r="M107" s="16"/>
      <c r="N107" s="16"/>
    </row>
    <row r="108" spans="1:14">
      <c r="A108" s="16" t="s">
        <v>65</v>
      </c>
      <c r="B108" s="16" t="s">
        <v>95</v>
      </c>
      <c r="C108" s="16" t="s">
        <v>302</v>
      </c>
      <c r="D108" s="16" t="s">
        <v>303</v>
      </c>
      <c r="E108" s="16" t="s">
        <v>405</v>
      </c>
      <c r="F108" s="16"/>
      <c r="G108" s="16" t="s">
        <v>413</v>
      </c>
      <c r="H108" s="16"/>
      <c r="I108" s="16"/>
      <c r="J108" s="16"/>
      <c r="K108" s="16"/>
      <c r="L108" s="16"/>
      <c r="M108" s="16"/>
      <c r="N108" s="16"/>
    </row>
    <row r="109" spans="1:14">
      <c r="A109" s="16" t="s">
        <v>65</v>
      </c>
      <c r="B109" s="16" t="s">
        <v>101</v>
      </c>
      <c r="C109" s="16" t="s">
        <v>304</v>
      </c>
      <c r="D109" s="16" t="s">
        <v>303</v>
      </c>
      <c r="E109" s="16" t="s">
        <v>405</v>
      </c>
      <c r="F109" s="16"/>
      <c r="G109" s="16" t="s">
        <v>413</v>
      </c>
      <c r="H109" s="16"/>
      <c r="I109" s="16"/>
      <c r="J109" s="16"/>
      <c r="K109" s="16"/>
      <c r="L109" s="16"/>
      <c r="M109" s="16"/>
      <c r="N109" s="16"/>
    </row>
    <row r="110" spans="1:14">
      <c r="A110" s="16" t="s">
        <v>65</v>
      </c>
      <c r="B110" s="16" t="s">
        <v>104</v>
      </c>
      <c r="C110" s="16" t="s">
        <v>305</v>
      </c>
      <c r="D110" s="16" t="s">
        <v>303</v>
      </c>
      <c r="E110" s="16" t="s">
        <v>405</v>
      </c>
      <c r="F110" s="16"/>
      <c r="G110" s="16" t="s">
        <v>413</v>
      </c>
      <c r="H110" s="16"/>
      <c r="I110" s="16"/>
      <c r="J110" s="16"/>
      <c r="K110" s="16"/>
      <c r="L110" s="16"/>
      <c r="M110" s="16"/>
      <c r="N110" s="16"/>
    </row>
    <row r="111" spans="1:14">
      <c r="A111" s="16" t="s">
        <v>65</v>
      </c>
      <c r="B111" s="16" t="s">
        <v>136</v>
      </c>
      <c r="C111" s="16" t="s">
        <v>306</v>
      </c>
      <c r="D111" s="16" t="s">
        <v>303</v>
      </c>
      <c r="E111" s="16" t="s">
        <v>405</v>
      </c>
      <c r="F111" s="16"/>
      <c r="G111" s="16" t="s">
        <v>413</v>
      </c>
      <c r="H111" s="16"/>
      <c r="I111" s="16"/>
      <c r="J111" s="16"/>
      <c r="K111" s="16"/>
      <c r="L111" s="16"/>
      <c r="M111" s="16"/>
      <c r="N111" s="16"/>
    </row>
    <row r="112" spans="1:14">
      <c r="A112" s="16" t="s">
        <v>65</v>
      </c>
      <c r="B112" s="16" t="s">
        <v>136</v>
      </c>
      <c r="C112" s="16" t="s">
        <v>307</v>
      </c>
      <c r="D112" s="16" t="s">
        <v>308</v>
      </c>
      <c r="E112" s="16" t="s">
        <v>405</v>
      </c>
      <c r="F112" s="16"/>
      <c r="G112" s="16" t="s">
        <v>413</v>
      </c>
      <c r="H112" s="16"/>
      <c r="I112" s="16"/>
      <c r="J112" s="16"/>
      <c r="K112" s="16"/>
      <c r="L112" s="16"/>
      <c r="M112" s="16"/>
      <c r="N112" s="16"/>
    </row>
    <row r="113" spans="1:14">
      <c r="A113" s="16" t="s">
        <v>65</v>
      </c>
      <c r="B113" s="16" t="s">
        <v>101</v>
      </c>
      <c r="C113" s="16" t="s">
        <v>307</v>
      </c>
      <c r="D113" s="16" t="s">
        <v>308</v>
      </c>
      <c r="E113" s="16" t="s">
        <v>405</v>
      </c>
      <c r="F113" s="16"/>
      <c r="G113" s="16" t="s">
        <v>413</v>
      </c>
      <c r="H113" s="16"/>
      <c r="I113" s="16"/>
      <c r="J113" s="16"/>
      <c r="K113" s="16"/>
      <c r="L113" s="16"/>
      <c r="M113" s="16"/>
      <c r="N113" s="16"/>
    </row>
    <row r="114" spans="1:14">
      <c r="A114" s="16" t="s">
        <v>65</v>
      </c>
      <c r="B114" s="16" t="s">
        <v>95</v>
      </c>
      <c r="C114" s="16" t="s">
        <v>307</v>
      </c>
      <c r="D114" s="16" t="s">
        <v>308</v>
      </c>
      <c r="E114" s="16" t="s">
        <v>405</v>
      </c>
      <c r="F114" s="16"/>
      <c r="G114" s="16" t="s">
        <v>413</v>
      </c>
      <c r="H114" s="16"/>
      <c r="I114" s="16"/>
      <c r="J114" s="16"/>
      <c r="K114" s="16"/>
      <c r="L114" s="16"/>
      <c r="M114" s="16"/>
      <c r="N114" s="16"/>
    </row>
    <row r="115" spans="1:14">
      <c r="A115" s="16" t="s">
        <v>65</v>
      </c>
      <c r="B115" s="16" t="s">
        <v>95</v>
      </c>
      <c r="C115" s="16" t="s">
        <v>311</v>
      </c>
      <c r="D115" s="16" t="s">
        <v>312</v>
      </c>
      <c r="E115" s="16" t="s">
        <v>405</v>
      </c>
      <c r="F115" s="16"/>
      <c r="G115" s="16" t="s">
        <v>413</v>
      </c>
      <c r="H115" s="16"/>
      <c r="I115" s="16"/>
      <c r="J115" s="16"/>
      <c r="K115" s="16"/>
      <c r="L115" s="16"/>
      <c r="M115" s="16"/>
      <c r="N115" s="16"/>
    </row>
    <row r="116" spans="1:14">
      <c r="A116" s="16" t="s">
        <v>65</v>
      </c>
      <c r="B116" s="16" t="s">
        <v>101</v>
      </c>
      <c r="C116" s="16" t="s">
        <v>313</v>
      </c>
      <c r="D116" s="16" t="s">
        <v>312</v>
      </c>
      <c r="E116" s="16" t="s">
        <v>405</v>
      </c>
      <c r="F116" s="16"/>
      <c r="G116" s="16" t="s">
        <v>413</v>
      </c>
      <c r="H116" s="16"/>
      <c r="I116" s="16"/>
      <c r="J116" s="16"/>
      <c r="K116" s="16"/>
      <c r="L116" s="16"/>
      <c r="M116" s="16"/>
      <c r="N116" s="16"/>
    </row>
    <row r="117" spans="1:14">
      <c r="A117" s="16" t="s">
        <v>65</v>
      </c>
      <c r="B117" s="16" t="s">
        <v>136</v>
      </c>
      <c r="C117" s="16" t="s">
        <v>314</v>
      </c>
      <c r="D117" s="16" t="s">
        <v>312</v>
      </c>
      <c r="E117" s="16" t="s">
        <v>405</v>
      </c>
      <c r="F117" s="16"/>
      <c r="G117" s="16" t="s">
        <v>413</v>
      </c>
      <c r="H117" s="16"/>
      <c r="I117" s="16"/>
      <c r="J117" s="16"/>
      <c r="K117" s="16"/>
      <c r="L117" s="16"/>
      <c r="M117" s="16"/>
      <c r="N117" s="16"/>
    </row>
    <row r="118" spans="1:14">
      <c r="A118" s="16" t="s">
        <v>65</v>
      </c>
      <c r="B118" s="16" t="s">
        <v>80</v>
      </c>
      <c r="C118" s="16" t="s">
        <v>315</v>
      </c>
      <c r="D118" s="16" t="s">
        <v>316</v>
      </c>
      <c r="E118" s="16" t="s">
        <v>316</v>
      </c>
      <c r="F118" s="16"/>
      <c r="G118" s="16" t="s">
        <v>394</v>
      </c>
      <c r="H118" s="16"/>
      <c r="I118" s="16"/>
      <c r="J118" s="16"/>
      <c r="K118" s="16"/>
      <c r="L118" s="16"/>
      <c r="M118" s="16"/>
      <c r="N118" s="16"/>
    </row>
    <row r="119" spans="1:14">
      <c r="A119" s="16" t="s">
        <v>65</v>
      </c>
      <c r="B119" s="16" t="s">
        <v>95</v>
      </c>
      <c r="C119" s="16" t="s">
        <v>317</v>
      </c>
      <c r="D119" s="16" t="s">
        <v>319</v>
      </c>
      <c r="E119" s="16" t="s">
        <v>414</v>
      </c>
      <c r="F119" s="16"/>
      <c r="G119" s="16" t="s">
        <v>395</v>
      </c>
      <c r="H119" s="16"/>
      <c r="I119" s="16"/>
      <c r="J119" s="16"/>
      <c r="K119" s="16"/>
      <c r="L119" s="16"/>
      <c r="M119" s="16"/>
      <c r="N119" s="16"/>
    </row>
    <row r="120" spans="1:14">
      <c r="A120" s="16" t="s">
        <v>65</v>
      </c>
      <c r="B120" s="16" t="s">
        <v>95</v>
      </c>
      <c r="C120" s="16" t="s">
        <v>317</v>
      </c>
      <c r="D120" s="16" t="s">
        <v>321</v>
      </c>
      <c r="E120" s="16" t="s">
        <v>415</v>
      </c>
      <c r="F120" s="16"/>
      <c r="G120" s="16" t="s">
        <v>413</v>
      </c>
      <c r="H120" s="16"/>
      <c r="I120" s="16"/>
      <c r="J120" s="16"/>
      <c r="K120" s="16"/>
      <c r="L120" s="16"/>
      <c r="M120" s="16"/>
      <c r="N120" s="16"/>
    </row>
    <row r="121" spans="1:14">
      <c r="A121" s="16" t="s">
        <v>65</v>
      </c>
      <c r="B121" s="16" t="s">
        <v>95</v>
      </c>
      <c r="C121" s="16" t="s">
        <v>317</v>
      </c>
      <c r="D121" s="16" t="s">
        <v>323</v>
      </c>
      <c r="E121" s="16" t="s">
        <v>323</v>
      </c>
      <c r="F121" s="16"/>
      <c r="G121" s="16" t="s">
        <v>394</v>
      </c>
      <c r="H121" s="16"/>
      <c r="I121" s="16"/>
      <c r="J121" s="16"/>
      <c r="K121" s="16"/>
      <c r="L121" s="16"/>
      <c r="M121" s="16"/>
      <c r="N121" s="16"/>
    </row>
    <row r="122" spans="1:14">
      <c r="A122" s="16" t="s">
        <v>65</v>
      </c>
      <c r="B122" s="16" t="s">
        <v>101</v>
      </c>
      <c r="C122" s="16" t="s">
        <v>324</v>
      </c>
      <c r="D122" s="16" t="s">
        <v>326</v>
      </c>
      <c r="E122" s="16" t="s">
        <v>414</v>
      </c>
      <c r="F122" s="16"/>
      <c r="G122" s="16" t="s">
        <v>395</v>
      </c>
      <c r="H122" s="16"/>
      <c r="I122" s="16"/>
      <c r="J122" s="16"/>
      <c r="K122" s="16"/>
      <c r="L122" s="16"/>
      <c r="M122" s="16"/>
      <c r="N122" s="16"/>
    </row>
    <row r="123" spans="1:14">
      <c r="A123" s="16" t="s">
        <v>65</v>
      </c>
      <c r="B123" s="16" t="s">
        <v>101</v>
      </c>
      <c r="C123" s="16" t="s">
        <v>324</v>
      </c>
      <c r="D123" s="16" t="s">
        <v>321</v>
      </c>
      <c r="E123" s="16" t="s">
        <v>415</v>
      </c>
      <c r="F123" s="16"/>
      <c r="G123" s="16" t="s">
        <v>413</v>
      </c>
      <c r="H123" s="16"/>
      <c r="I123" s="16"/>
      <c r="J123" s="16"/>
      <c r="K123" s="16"/>
      <c r="L123" s="16"/>
      <c r="M123" s="16"/>
      <c r="N123" s="16"/>
    </row>
    <row r="124" spans="1:14">
      <c r="A124" s="16" t="s">
        <v>65</v>
      </c>
      <c r="B124" s="16" t="s">
        <v>101</v>
      </c>
      <c r="C124" s="16" t="s">
        <v>324</v>
      </c>
      <c r="D124" s="16" t="s">
        <v>323</v>
      </c>
      <c r="E124" s="16" t="s">
        <v>323</v>
      </c>
      <c r="F124" s="16"/>
      <c r="G124" s="16" t="s">
        <v>394</v>
      </c>
      <c r="H124" s="16"/>
      <c r="I124" s="16"/>
      <c r="J124" s="16"/>
      <c r="K124" s="16"/>
      <c r="L124" s="16"/>
      <c r="M124" s="16"/>
      <c r="N124" s="16"/>
    </row>
    <row r="125" spans="1:14">
      <c r="A125" s="16" t="s">
        <v>65</v>
      </c>
      <c r="B125" s="16" t="s">
        <v>104</v>
      </c>
      <c r="C125" s="16" t="s">
        <v>328</v>
      </c>
      <c r="D125" s="16" t="s">
        <v>326</v>
      </c>
      <c r="E125" s="16" t="s">
        <v>414</v>
      </c>
      <c r="F125" s="16"/>
      <c r="G125" s="16" t="s">
        <v>395</v>
      </c>
      <c r="H125" s="16"/>
      <c r="I125" s="16"/>
      <c r="J125" s="16"/>
      <c r="K125" s="16"/>
      <c r="L125" s="16"/>
      <c r="M125" s="16"/>
      <c r="N125" s="16"/>
    </row>
    <row r="126" spans="1:14">
      <c r="A126" s="16" t="s">
        <v>65</v>
      </c>
      <c r="B126" s="16" t="s">
        <v>104</v>
      </c>
      <c r="C126" s="16" t="s">
        <v>328</v>
      </c>
      <c r="D126" s="16" t="s">
        <v>321</v>
      </c>
      <c r="E126" s="16" t="s">
        <v>415</v>
      </c>
      <c r="F126" s="16"/>
      <c r="G126" s="16" t="s">
        <v>413</v>
      </c>
      <c r="H126" s="16"/>
      <c r="I126" s="16"/>
      <c r="J126" s="16"/>
      <c r="K126" s="16"/>
      <c r="L126" s="16"/>
      <c r="M126" s="16"/>
      <c r="N126" s="16"/>
    </row>
    <row r="127" spans="1:14">
      <c r="A127" s="16" t="s">
        <v>65</v>
      </c>
      <c r="B127" s="16" t="s">
        <v>104</v>
      </c>
      <c r="C127" s="16" t="s">
        <v>328</v>
      </c>
      <c r="D127" s="16" t="s">
        <v>323</v>
      </c>
      <c r="E127" s="16" t="s">
        <v>323</v>
      </c>
      <c r="F127" s="16"/>
      <c r="G127" s="16" t="s">
        <v>394</v>
      </c>
      <c r="H127" s="16"/>
      <c r="I127" s="16"/>
      <c r="J127" s="16"/>
      <c r="K127" s="16"/>
      <c r="L127" s="16"/>
      <c r="M127" s="16"/>
      <c r="N127" s="16"/>
    </row>
    <row r="128" spans="1:14">
      <c r="A128" s="16" t="s">
        <v>65</v>
      </c>
      <c r="B128" s="16" t="s">
        <v>136</v>
      </c>
      <c r="C128" s="16" t="s">
        <v>331</v>
      </c>
      <c r="D128" s="16" t="s">
        <v>326</v>
      </c>
      <c r="E128" s="16" t="s">
        <v>414</v>
      </c>
      <c r="F128" s="16"/>
      <c r="G128" s="16" t="s">
        <v>395</v>
      </c>
      <c r="H128" s="16"/>
      <c r="I128" s="16"/>
      <c r="J128" s="16"/>
      <c r="K128" s="16"/>
      <c r="L128" s="16"/>
      <c r="M128" s="16"/>
      <c r="N128" s="16"/>
    </row>
    <row r="129" spans="1:14">
      <c r="A129" s="16" t="s">
        <v>65</v>
      </c>
      <c r="B129" s="16" t="s">
        <v>136</v>
      </c>
      <c r="C129" s="16" t="s">
        <v>331</v>
      </c>
      <c r="D129" s="16" t="s">
        <v>321</v>
      </c>
      <c r="E129" s="16" t="s">
        <v>415</v>
      </c>
      <c r="F129" s="16"/>
      <c r="G129" s="16" t="s">
        <v>413</v>
      </c>
      <c r="H129" s="16"/>
      <c r="I129" s="16"/>
      <c r="J129" s="16"/>
      <c r="K129" s="16"/>
      <c r="L129" s="16"/>
      <c r="M129" s="16"/>
      <c r="N129" s="16"/>
    </row>
    <row r="130" spans="1:14">
      <c r="A130" s="16" t="s">
        <v>65</v>
      </c>
      <c r="B130" s="16" t="s">
        <v>136</v>
      </c>
      <c r="C130" s="16" t="s">
        <v>331</v>
      </c>
      <c r="D130" s="16" t="s">
        <v>323</v>
      </c>
      <c r="E130" s="16" t="s">
        <v>323</v>
      </c>
      <c r="F130" s="16"/>
      <c r="G130" s="16"/>
      <c r="H130" s="16"/>
      <c r="I130" s="16"/>
      <c r="J130" s="16"/>
      <c r="K130" s="16"/>
      <c r="L130" s="16"/>
      <c r="M130" s="16"/>
      <c r="N130" s="16"/>
    </row>
    <row r="131" spans="1:14">
      <c r="A131" s="16" t="s">
        <v>65</v>
      </c>
      <c r="B131" s="16" t="s">
        <v>72</v>
      </c>
      <c r="C131" s="16" t="s">
        <v>339</v>
      </c>
      <c r="D131" s="16" t="s">
        <v>340</v>
      </c>
      <c r="E131" s="16" t="s">
        <v>340</v>
      </c>
      <c r="F131" s="16"/>
      <c r="G131" s="16"/>
      <c r="H131" s="16"/>
      <c r="I131" s="16"/>
      <c r="J131" s="16"/>
      <c r="K131" s="16"/>
      <c r="L131" s="16"/>
      <c r="M131" s="16"/>
      <c r="N131" s="16"/>
    </row>
    <row r="132" spans="1:14">
      <c r="A132" s="16" t="s">
        <v>65</v>
      </c>
      <c r="B132" s="16" t="s">
        <v>70</v>
      </c>
      <c r="C132" s="16" t="s">
        <v>341</v>
      </c>
      <c r="D132" s="16" t="s">
        <v>342</v>
      </c>
      <c r="E132" s="16" t="s">
        <v>342</v>
      </c>
      <c r="F132" s="16"/>
      <c r="G132" s="16"/>
      <c r="H132" s="16"/>
      <c r="I132" s="16"/>
      <c r="J132" s="16"/>
      <c r="K132" s="16"/>
      <c r="L132" s="16"/>
      <c r="M132" s="16"/>
      <c r="N132" s="16"/>
    </row>
    <row r="133" spans="1:14">
      <c r="A133" s="16" t="s">
        <v>65</v>
      </c>
      <c r="B133" s="16" t="s">
        <v>95</v>
      </c>
      <c r="C133" s="16" t="s">
        <v>343</v>
      </c>
      <c r="D133" s="16" t="s">
        <v>344</v>
      </c>
      <c r="E133" s="16" t="s">
        <v>344</v>
      </c>
      <c r="F133" s="16"/>
      <c r="G133" s="16"/>
      <c r="H133" s="16"/>
      <c r="I133" s="16"/>
      <c r="J133" s="16"/>
      <c r="K133" s="16"/>
      <c r="L133" s="16"/>
      <c r="M133" s="16"/>
      <c r="N133" s="16"/>
    </row>
    <row r="134" spans="1:14">
      <c r="A134" s="16" t="s">
        <v>65</v>
      </c>
      <c r="B134" s="16" t="s">
        <v>101</v>
      </c>
      <c r="C134" s="16" t="s">
        <v>345</v>
      </c>
      <c r="D134" s="16" t="s">
        <v>346</v>
      </c>
      <c r="E134" s="16" t="s">
        <v>346</v>
      </c>
      <c r="F134" s="16"/>
      <c r="G134" s="16"/>
      <c r="H134" s="16"/>
      <c r="I134" s="16"/>
      <c r="J134" s="16"/>
      <c r="K134" s="16"/>
      <c r="L134" s="16"/>
      <c r="M134" s="16"/>
      <c r="N134" s="16"/>
    </row>
    <row r="135" spans="1:14">
      <c r="A135" s="16" t="s">
        <v>65</v>
      </c>
      <c r="B135" s="16" t="s">
        <v>104</v>
      </c>
      <c r="C135" s="16" t="s">
        <v>347</v>
      </c>
      <c r="D135" s="16" t="s">
        <v>348</v>
      </c>
      <c r="E135" s="16" t="s">
        <v>348</v>
      </c>
      <c r="F135" s="16"/>
      <c r="G135" s="16"/>
      <c r="H135" s="16"/>
      <c r="I135" s="16"/>
      <c r="J135" s="16"/>
      <c r="K135" s="16"/>
      <c r="L135" s="16"/>
      <c r="M135" s="16"/>
      <c r="N135" s="16"/>
    </row>
    <row r="136" spans="1:14">
      <c r="A136" s="16" t="s">
        <v>65</v>
      </c>
      <c r="B136" s="16" t="s">
        <v>136</v>
      </c>
      <c r="C136" s="16" t="s">
        <v>349</v>
      </c>
      <c r="D136" s="16" t="s">
        <v>350</v>
      </c>
      <c r="E136" s="16" t="s">
        <v>350</v>
      </c>
      <c r="F136" s="16"/>
      <c r="G136" s="16"/>
      <c r="H136" s="16"/>
      <c r="I136" s="16"/>
      <c r="J136" s="16"/>
      <c r="K136" s="16"/>
      <c r="L136" s="16"/>
      <c r="M136" s="16"/>
      <c r="N136" s="16"/>
    </row>
    <row r="137" spans="1:14">
      <c r="A137" s="16" t="s">
        <v>65</v>
      </c>
      <c r="B137" s="16" t="s">
        <v>353</v>
      </c>
      <c r="C137" s="16" t="s">
        <v>351</v>
      </c>
      <c r="D137" s="16" t="s">
        <v>352</v>
      </c>
      <c r="E137" s="16" t="s">
        <v>352</v>
      </c>
      <c r="F137" s="16"/>
      <c r="G137" s="16"/>
      <c r="H137" s="16"/>
      <c r="I137" s="16"/>
      <c r="J137" s="16"/>
      <c r="K137" s="16"/>
      <c r="L137" s="16"/>
      <c r="M137" s="16"/>
      <c r="N137" s="16"/>
    </row>
    <row r="138" spans="1:14">
      <c r="A138" s="16" t="s">
        <v>65</v>
      </c>
      <c r="B138" s="16" t="s">
        <v>139</v>
      </c>
      <c r="C138" s="16" t="s">
        <v>354</v>
      </c>
      <c r="D138" s="16" t="s">
        <v>355</v>
      </c>
      <c r="E138" s="16" t="s">
        <v>355</v>
      </c>
      <c r="F138" s="16"/>
      <c r="G138" s="16"/>
      <c r="H138" s="16"/>
      <c r="I138" s="16"/>
      <c r="J138" s="16"/>
      <c r="K138" s="16"/>
      <c r="L138" s="16"/>
      <c r="M138" s="16"/>
      <c r="N138" s="16"/>
    </row>
    <row r="139" spans="1:14">
      <c r="A139" s="16" t="s">
        <v>65</v>
      </c>
      <c r="B139" s="16" t="s">
        <v>80</v>
      </c>
      <c r="C139" s="16" t="s">
        <v>361</v>
      </c>
      <c r="D139" s="16" t="s">
        <v>362</v>
      </c>
      <c r="E139" s="16" t="s">
        <v>362</v>
      </c>
      <c r="F139" s="16"/>
      <c r="G139" s="16"/>
      <c r="H139" s="16"/>
      <c r="I139" s="16"/>
      <c r="J139" s="16"/>
      <c r="K139" s="16"/>
      <c r="L139" s="16"/>
      <c r="M139" s="16"/>
      <c r="N139" s="16"/>
    </row>
    <row r="140" spans="1:14">
      <c r="A140" s="16" t="s">
        <v>65</v>
      </c>
      <c r="B140" s="16" t="s">
        <v>101</v>
      </c>
      <c r="C140" s="16" t="s">
        <v>363</v>
      </c>
      <c r="D140" s="16" t="s">
        <v>364</v>
      </c>
      <c r="E140" s="16" t="s">
        <v>419</v>
      </c>
      <c r="F140" s="16"/>
      <c r="G140" s="16"/>
      <c r="H140" s="16"/>
      <c r="I140" s="16"/>
      <c r="J140" s="16"/>
      <c r="K140" s="16"/>
      <c r="L140" s="16"/>
      <c r="M140" s="16"/>
      <c r="N140" s="16"/>
    </row>
    <row r="141" spans="1:14">
      <c r="A141" s="16" t="s">
        <v>65</v>
      </c>
      <c r="B141" s="16" t="s">
        <v>101</v>
      </c>
      <c r="C141" s="16" t="s">
        <v>363</v>
      </c>
      <c r="D141" s="16" t="s">
        <v>366</v>
      </c>
      <c r="E141" s="16" t="s">
        <v>419</v>
      </c>
      <c r="F141" s="16"/>
      <c r="G141" s="16"/>
      <c r="H141" s="16"/>
      <c r="I141" s="16"/>
      <c r="J141" s="16"/>
      <c r="K141" s="16"/>
      <c r="L141" s="16"/>
      <c r="M141" s="16"/>
      <c r="N141" s="16"/>
    </row>
    <row r="142" spans="1:14">
      <c r="A142" s="16" t="s">
        <v>65</v>
      </c>
      <c r="B142" s="16" t="s">
        <v>369</v>
      </c>
      <c r="C142" s="16" t="s">
        <v>367</v>
      </c>
      <c r="D142" s="16" t="s">
        <v>368</v>
      </c>
      <c r="E142" s="16" t="s">
        <v>367</v>
      </c>
      <c r="F142" s="16"/>
      <c r="G142" s="16"/>
      <c r="H142" s="16"/>
      <c r="I142" s="16"/>
      <c r="J142" s="16"/>
      <c r="K142" s="16"/>
      <c r="L142" s="16"/>
      <c r="M142" s="16"/>
      <c r="N142" s="16"/>
    </row>
    <row r="143" spans="1:14">
      <c r="A143" s="16" t="s">
        <v>65</v>
      </c>
      <c r="B143" s="16" t="s">
        <v>104</v>
      </c>
      <c r="C143" s="16" t="s">
        <v>370</v>
      </c>
      <c r="D143" s="16" t="s">
        <v>371</v>
      </c>
      <c r="E143" s="16" t="s">
        <v>371</v>
      </c>
      <c r="F143" s="16"/>
      <c r="G143" s="16"/>
      <c r="H143" s="16"/>
      <c r="I143" s="16"/>
      <c r="J143" s="16"/>
      <c r="K143" s="16"/>
      <c r="L143" s="16"/>
      <c r="M143" s="16"/>
      <c r="N143" s="16"/>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F7"/>
    </sheetView>
  </sheetViews>
  <sheetFormatPr defaultRowHeight="14.5"/>
  <cols>
    <col min="2" max="2" width="14.90625" bestFit="1" customWidth="1"/>
    <col min="3" max="3" width="29.54296875" customWidth="1"/>
    <col min="4" max="4" width="11.81640625" bestFit="1" customWidth="1"/>
    <col min="5" max="5" width="21.90625" customWidth="1"/>
    <col min="6" max="6" width="21.54296875" customWidth="1"/>
    <col min="7" max="7" width="16.6328125" customWidth="1"/>
  </cols>
  <sheetData>
    <row r="1" spans="1:7">
      <c r="B1" t="s">
        <v>374</v>
      </c>
      <c r="C1" t="s">
        <v>468</v>
      </c>
      <c r="D1" t="s">
        <v>470</v>
      </c>
      <c r="E1" t="s">
        <v>375</v>
      </c>
      <c r="F1" t="s">
        <v>373</v>
      </c>
      <c r="G1" t="s">
        <v>46</v>
      </c>
    </row>
    <row r="2" spans="1:7" ht="43.5">
      <c r="A2">
        <v>1</v>
      </c>
      <c r="B2" t="s">
        <v>376</v>
      </c>
      <c r="C2" s="19" t="s">
        <v>472</v>
      </c>
      <c r="F2" t="s">
        <v>379</v>
      </c>
    </row>
    <row r="3" spans="1:7" ht="23.5" customHeight="1">
      <c r="A3">
        <v>2</v>
      </c>
      <c r="B3" t="s">
        <v>377</v>
      </c>
    </row>
    <row r="4" spans="1:7" ht="35.5" customHeight="1">
      <c r="A4">
        <v>3</v>
      </c>
      <c r="B4" t="s">
        <v>378</v>
      </c>
      <c r="C4" s="19" t="s">
        <v>471</v>
      </c>
    </row>
    <row r="5" spans="1:7" ht="24.5" customHeight="1">
      <c r="A5">
        <v>4</v>
      </c>
      <c r="B5" t="s">
        <v>380</v>
      </c>
      <c r="C5" t="s">
        <v>469</v>
      </c>
    </row>
    <row r="6" spans="1:7" ht="30" customHeight="1">
      <c r="A6">
        <v>5</v>
      </c>
      <c r="B6" t="s">
        <v>381</v>
      </c>
      <c r="C6" t="s">
        <v>469</v>
      </c>
    </row>
    <row r="7" spans="1:7" ht="26.5" customHeight="1">
      <c r="A7">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Normal="100" workbookViewId="0">
      <selection activeCell="E13" sqref="E13:G18"/>
    </sheetView>
  </sheetViews>
  <sheetFormatPr defaultRowHeight="14.5"/>
  <cols>
    <col min="1" max="1" width="8.7265625" style="29"/>
    <col min="2" max="2" width="0" style="29" hidden="1" customWidth="1"/>
    <col min="3" max="3" width="11.7265625" style="29" customWidth="1"/>
    <col min="4" max="4" width="43.26953125" customWidth="1"/>
    <col min="5" max="5" width="26.54296875" style="29" customWidth="1"/>
    <col min="6" max="7" width="26.54296875" customWidth="1"/>
    <col min="8" max="10" width="12.08984375" customWidth="1"/>
  </cols>
  <sheetData>
    <row r="1" spans="1:10" s="25" customFormat="1" ht="25" customHeight="1">
      <c r="A1" s="22" t="s">
        <v>583</v>
      </c>
      <c r="B1" s="23" t="s">
        <v>587</v>
      </c>
      <c r="C1" s="114" t="s">
        <v>584</v>
      </c>
      <c r="D1" s="114"/>
      <c r="E1" s="114" t="s">
        <v>586</v>
      </c>
      <c r="F1" s="114"/>
      <c r="G1" s="114"/>
      <c r="H1" s="114" t="s">
        <v>585</v>
      </c>
      <c r="I1" s="114"/>
      <c r="J1" s="114"/>
    </row>
    <row r="2" spans="1:10" s="24" customFormat="1" ht="57.5" customHeight="1">
      <c r="A2" s="116">
        <v>1</v>
      </c>
      <c r="B2" s="103"/>
      <c r="C2" s="116" t="s">
        <v>571</v>
      </c>
      <c r="D2" s="115" t="s">
        <v>588</v>
      </c>
      <c r="E2" s="104" t="s">
        <v>611</v>
      </c>
      <c r="F2" s="105"/>
      <c r="G2" s="105"/>
      <c r="H2" s="105"/>
      <c r="I2" s="105"/>
      <c r="J2" s="105"/>
    </row>
    <row r="3" spans="1:10" s="24" customFormat="1" ht="53" customHeight="1">
      <c r="A3" s="116"/>
      <c r="B3" s="103"/>
      <c r="C3" s="116"/>
      <c r="D3" s="115"/>
      <c r="E3" s="103" t="s">
        <v>582</v>
      </c>
      <c r="F3" s="105"/>
      <c r="G3" s="105"/>
      <c r="H3" s="105"/>
      <c r="I3" s="105"/>
      <c r="J3" s="105"/>
    </row>
    <row r="4" spans="1:10" s="24" customFormat="1" ht="48" customHeight="1">
      <c r="A4" s="103">
        <v>2</v>
      </c>
      <c r="B4" s="103"/>
      <c r="C4" s="103" t="s">
        <v>581</v>
      </c>
      <c r="D4" s="105"/>
      <c r="E4" s="103"/>
      <c r="F4" s="105"/>
      <c r="G4" s="105"/>
      <c r="H4" s="105"/>
      <c r="I4" s="105"/>
      <c r="J4" s="105"/>
    </row>
    <row r="5" spans="1:10" s="24" customFormat="1" ht="48" customHeight="1">
      <c r="A5" s="103">
        <v>3</v>
      </c>
      <c r="B5" s="103"/>
      <c r="C5" s="103" t="s">
        <v>1461</v>
      </c>
      <c r="D5" s="105"/>
      <c r="E5" s="103"/>
      <c r="F5" s="105"/>
      <c r="G5" s="105"/>
      <c r="H5" s="105"/>
      <c r="I5" s="105"/>
      <c r="J5" s="105"/>
    </row>
    <row r="6" spans="1:10" s="24" customFormat="1">
      <c r="A6" s="103">
        <v>4</v>
      </c>
      <c r="B6" s="103"/>
      <c r="C6" s="103"/>
      <c r="D6" s="105"/>
      <c r="E6" s="103"/>
      <c r="F6" s="105"/>
      <c r="G6" s="105"/>
      <c r="H6" s="105"/>
      <c r="I6" s="105"/>
      <c r="J6" s="105"/>
    </row>
    <row r="7" spans="1:10" s="24" customFormat="1">
      <c r="A7" s="25"/>
      <c r="B7" s="25"/>
      <c r="C7" s="25"/>
      <c r="E7" s="25"/>
    </row>
    <row r="8" spans="1:10" s="24" customFormat="1">
      <c r="A8" s="25"/>
      <c r="B8" s="25"/>
      <c r="C8" s="25"/>
      <c r="E8" s="25"/>
    </row>
    <row r="9" spans="1:10" s="24" customFormat="1">
      <c r="A9" s="25"/>
      <c r="B9" s="25"/>
      <c r="C9" s="25"/>
      <c r="E9" s="25"/>
    </row>
  </sheetData>
  <mergeCells count="6">
    <mergeCell ref="H1:J1"/>
    <mergeCell ref="D2:D3"/>
    <mergeCell ref="C2:C3"/>
    <mergeCell ref="A2:A3"/>
    <mergeCell ref="E1:G1"/>
    <mergeCell ref="C1:D1"/>
  </mergeCells>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7" sqref="D7"/>
    </sheetView>
  </sheetViews>
  <sheetFormatPr defaultRowHeight="14.5"/>
  <cols>
    <col min="1" max="1" width="25.54296875" style="19" bestFit="1" customWidth="1"/>
    <col min="2" max="2" width="28" bestFit="1" customWidth="1"/>
    <col min="3" max="3" width="17.36328125" bestFit="1" customWidth="1"/>
    <col min="4" max="4" width="11.08984375" style="29" customWidth="1"/>
    <col min="5" max="5" width="63" customWidth="1"/>
    <col min="6" max="6" width="13.1796875" customWidth="1"/>
  </cols>
  <sheetData>
    <row r="1" spans="1:6" ht="29">
      <c r="A1" s="30" t="s">
        <v>591</v>
      </c>
      <c r="B1" s="31" t="s">
        <v>593</v>
      </c>
      <c r="C1" s="31" t="s">
        <v>387</v>
      </c>
      <c r="D1" s="32" t="s">
        <v>610</v>
      </c>
      <c r="E1" s="31" t="s">
        <v>592</v>
      </c>
      <c r="F1" s="31" t="s">
        <v>596</v>
      </c>
    </row>
    <row r="2" spans="1:6" ht="72.5" customHeight="1">
      <c r="A2" s="17" t="s">
        <v>590</v>
      </c>
      <c r="B2" s="16" t="s">
        <v>594</v>
      </c>
      <c r="C2" s="16" t="s">
        <v>595</v>
      </c>
      <c r="D2" s="33"/>
      <c r="E2" s="117" t="s">
        <v>608</v>
      </c>
      <c r="F2" s="16" t="s">
        <v>598</v>
      </c>
    </row>
    <row r="3" spans="1:6">
      <c r="A3" s="17" t="s">
        <v>599</v>
      </c>
      <c r="B3" s="16" t="s">
        <v>594</v>
      </c>
      <c r="C3" s="16" t="s">
        <v>595</v>
      </c>
      <c r="D3" s="33"/>
      <c r="E3" s="117"/>
      <c r="F3" s="16" t="s">
        <v>598</v>
      </c>
    </row>
    <row r="4" spans="1:6">
      <c r="A4" s="17" t="s">
        <v>600</v>
      </c>
      <c r="B4" s="16" t="s">
        <v>604</v>
      </c>
      <c r="C4" s="16" t="s">
        <v>605</v>
      </c>
      <c r="D4" s="33"/>
      <c r="E4" s="16"/>
      <c r="F4" s="16" t="s">
        <v>602</v>
      </c>
    </row>
    <row r="5" spans="1:6">
      <c r="A5" s="17" t="s">
        <v>601</v>
      </c>
      <c r="B5" s="16" t="s">
        <v>604</v>
      </c>
      <c r="C5" s="16" t="s">
        <v>605</v>
      </c>
      <c r="D5" s="33"/>
      <c r="E5" s="16"/>
      <c r="F5" s="16" t="s">
        <v>602</v>
      </c>
    </row>
    <row r="6" spans="1:6">
      <c r="A6" s="17" t="s">
        <v>603</v>
      </c>
      <c r="B6" s="16" t="s">
        <v>604</v>
      </c>
      <c r="C6" s="16" t="s">
        <v>605</v>
      </c>
      <c r="D6" s="33"/>
      <c r="E6" s="16"/>
      <c r="F6" s="16" t="s">
        <v>602</v>
      </c>
    </row>
    <row r="7" spans="1:6" ht="72.5">
      <c r="A7" s="17" t="s">
        <v>607</v>
      </c>
      <c r="B7" s="16" t="s">
        <v>606</v>
      </c>
      <c r="C7" s="16" t="s">
        <v>595</v>
      </c>
      <c r="D7" s="33"/>
      <c r="E7" s="17" t="s">
        <v>609</v>
      </c>
      <c r="F7" s="16" t="s">
        <v>602</v>
      </c>
    </row>
  </sheetData>
  <mergeCells count="1">
    <mergeCell ref="E2:E3"/>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Polling Tables</vt:lpstr>
      <vt:lpstr>EDW Tables</vt:lpstr>
      <vt:lpstr>Questionaire</vt:lpstr>
      <vt:lpstr>SQLAgentJobs</vt:lpstr>
      <vt:lpstr>DBF</vt:lpstr>
      <vt:lpstr>Jobs</vt:lpstr>
      <vt:lpstr>IO</vt:lpstr>
      <vt:lpstr>Overview</vt:lpstr>
      <vt:lpstr>POS Servers</vt:lpstr>
      <vt:lpstr>Interface Overview</vt:lpstr>
      <vt:lpstr>Relevant</vt:lpstr>
      <vt:lpstr>DataCenter_server_list</vt:lpstr>
      <vt:lpstr>'EDW Tables'!Extract</vt:lpstr>
      <vt:lpstr>SQLAgentJobs!it51_SQLAgentjobs_Result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 Chan</dc:creator>
  <cp:lastModifiedBy>Steven Chen</cp:lastModifiedBy>
  <dcterms:created xsi:type="dcterms:W3CDTF">2016-07-13T03:14:03Z</dcterms:created>
  <dcterms:modified xsi:type="dcterms:W3CDTF">2016-11-14T03:08:11Z</dcterms:modified>
</cp:coreProperties>
</file>