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uzzIT\01 Project\06 Maxim's OSB\02 PMP\02 Project Schedule\"/>
    </mc:Choice>
  </mc:AlternateContent>
  <bookViews>
    <workbookView xWindow="0" yWindow="0" windowWidth="6645" windowHeight="7680" activeTab="1"/>
  </bookViews>
  <sheets>
    <sheet name="Schedule" sheetId="1" r:id="rId1"/>
    <sheet name="Task Break Down" sheetId="2" r:id="rId2"/>
    <sheet name="Deliverables Descri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E76" i="2" l="1"/>
  <c r="E1" i="2"/>
  <c r="B41" i="1" l="1"/>
  <c r="AM33" i="1"/>
  <c r="AM34" i="1"/>
  <c r="AM35" i="1"/>
  <c r="AM36" i="1"/>
  <c r="AM37" i="1"/>
  <c r="AM38" i="1"/>
  <c r="AM39" i="1"/>
  <c r="AM41" i="1" l="1"/>
</calcChain>
</file>

<file path=xl/comments1.xml><?xml version="1.0" encoding="utf-8"?>
<comments xmlns="http://schemas.openxmlformats.org/spreadsheetml/2006/main">
  <authors>
    <author>Edward Leung</author>
  </authors>
  <commentList>
    <comment ref="E76" authorId="0" shapeId="0">
      <text>
        <r>
          <rPr>
            <b/>
            <sz val="9"/>
            <color indexed="81"/>
            <rFont val="Tahoma"/>
            <family val="2"/>
          </rPr>
          <t>Edward Leung:</t>
        </r>
        <r>
          <rPr>
            <sz val="9"/>
            <color indexed="81"/>
            <rFont val="Tahoma"/>
            <family val="2"/>
          </rPr>
          <t xml:space="preserve">
Add one </t>
        </r>
      </text>
    </comment>
  </commentList>
</comments>
</file>

<file path=xl/sharedStrings.xml><?xml version="1.0" encoding="utf-8"?>
<sst xmlns="http://schemas.openxmlformats.org/spreadsheetml/2006/main" count="389" uniqueCount="253">
  <si>
    <t>No.</t>
  </si>
  <si>
    <t>High Level Project Timeline</t>
  </si>
  <si>
    <t>Project Initialization</t>
  </si>
  <si>
    <t>User Requirement Confirmation</t>
  </si>
  <si>
    <t>Hardware/VPN/Environment Setup</t>
  </si>
  <si>
    <t>System Analysis and Design</t>
  </si>
  <si>
    <t>System Development</t>
  </si>
  <si>
    <t>System Test</t>
  </si>
  <si>
    <t>System Integration Test</t>
  </si>
  <si>
    <t>User Acceptance Test</t>
  </si>
  <si>
    <t>Operation Acceptance Test</t>
  </si>
  <si>
    <t>Capacity, Performance and Penetration Test</t>
  </si>
  <si>
    <t>Training</t>
  </si>
  <si>
    <t>Deployment</t>
  </si>
  <si>
    <t xml:space="preserve"> </t>
  </si>
  <si>
    <t>Post Implementation</t>
  </si>
  <si>
    <t>Christmas's Holiday</t>
  </si>
  <si>
    <t>CNY 
Holiday</t>
  </si>
  <si>
    <t>Original Live Run</t>
  </si>
  <si>
    <t>New Live Run</t>
  </si>
  <si>
    <t>Project
Manager</t>
  </si>
  <si>
    <t>Analyst 
Programmer 2</t>
  </si>
  <si>
    <t>Analyst Programmer 1</t>
  </si>
  <si>
    <t>Solution Architect</t>
  </si>
  <si>
    <t>System Analyst 2</t>
  </si>
  <si>
    <t>System Analyst 1</t>
  </si>
  <si>
    <t>Dick</t>
  </si>
  <si>
    <t>Steven</t>
  </si>
  <si>
    <t>Edward</t>
  </si>
  <si>
    <t>Lotic</t>
  </si>
  <si>
    <t>Parko</t>
  </si>
  <si>
    <t>Tester 1 / Loan from DSAT</t>
  </si>
  <si>
    <t>Tester 2 / Loan from DSAT</t>
  </si>
  <si>
    <t>Steven / Tommy /  Loan from DSAT</t>
  </si>
  <si>
    <t>Project Management + Related Documentation</t>
  </si>
  <si>
    <t>PMP Doc</t>
  </si>
  <si>
    <t>Enviornment Setup</t>
  </si>
  <si>
    <t xml:space="preserve">Prepare Development Environment </t>
  </si>
  <si>
    <t>System Analyst and Design</t>
  </si>
  <si>
    <t>Impact analysis &amp; the report</t>
  </si>
  <si>
    <t>System Design Document</t>
  </si>
  <si>
    <t>Unit Test Plan</t>
  </si>
  <si>
    <t>SIT Test Plan</t>
  </si>
  <si>
    <t>Development</t>
  </si>
  <si>
    <t>ZH Development Envrionment Setup</t>
  </si>
  <si>
    <t xml:space="preserve">Technical Design Document </t>
  </si>
  <si>
    <t>Staging Database setup</t>
  </si>
  <si>
    <t>Framework/project structure building</t>
  </si>
  <si>
    <t>File encryption/decryption framework</t>
  </si>
  <si>
    <t>System parameter configuration</t>
  </si>
  <si>
    <t>Job centralization controller</t>
  </si>
  <si>
    <t>Sales data online polling jobs (POS - Staging)</t>
  </si>
  <si>
    <t>Sales data online pushing job (Staging - EDW)</t>
  </si>
  <si>
    <t>Sales data EOD polling jobs (POS - Staging)</t>
  </si>
  <si>
    <t>Sales data EOD pushing jobs (Staging - EDW)</t>
  </si>
  <si>
    <t>Pricing/master data generattion job (Pricing Server - Staging)</t>
  </si>
  <si>
    <t>Pricing/master data distribution jobs (Staging - POS)</t>
  </si>
  <si>
    <t>Reporting</t>
  </si>
  <si>
    <t>Alert Email</t>
  </si>
  <si>
    <t>Backup &amp; Housekeeping</t>
  </si>
  <si>
    <t>SIT &amp; UAT Envrionment Setup</t>
  </si>
  <si>
    <t>Produce Integration Test Plan</t>
  </si>
  <si>
    <t>Conduct Integration Test (EDW End-to-End - Sales Data Service)</t>
  </si>
  <si>
    <t>Conduct Integration Test (Pricing &amp; Master Data End-to-End Test)</t>
  </si>
  <si>
    <t>Conduct Integration Test (Operational function and reporting testing)</t>
  </si>
  <si>
    <t>Deploy to UAT environment</t>
  </si>
  <si>
    <t>IT Acceptance Test</t>
  </si>
  <si>
    <t>Conduct IAT</t>
  </si>
  <si>
    <t>Prepare UAT Plan (by Maxim)</t>
  </si>
  <si>
    <t>Training Material (Operations, Administration and Reporting)</t>
  </si>
  <si>
    <t>Conduct UAT Briefing and Training</t>
  </si>
  <si>
    <t>Conduct Training Sessions (Technical, Operation and Business)</t>
  </si>
  <si>
    <t>Conduct and Support UAT</t>
  </si>
  <si>
    <t>Performance and Penetration Test</t>
  </si>
  <si>
    <t>Prepare performance test cases and scripts</t>
  </si>
  <si>
    <t>Perform performance test</t>
  </si>
  <si>
    <t>Conduct OAT (including Resilience (HA) and Disaster recovery (DR) Test</t>
  </si>
  <si>
    <t>Implementation</t>
  </si>
  <si>
    <t>Prepare Implementation Plan</t>
  </si>
  <si>
    <t>Production Setup Implementation</t>
  </si>
  <si>
    <t>Documentation</t>
  </si>
  <si>
    <t>System Manual</t>
  </si>
  <si>
    <t xml:space="preserve">Maintenance Transition </t>
  </si>
  <si>
    <t>Total Project Sum</t>
  </si>
  <si>
    <t>From</t>
  </si>
  <si>
    <t>To</t>
  </si>
  <si>
    <t xml:space="preserve">Manday </t>
  </si>
  <si>
    <t>By</t>
  </si>
  <si>
    <t>To be Assigned</t>
  </si>
  <si>
    <t>Maxims' POS Polling ESB Implementation Master Schedule</t>
  </si>
  <si>
    <t xml:space="preserve">Tester1      </t>
  </si>
  <si>
    <t xml:space="preserve">Tester 2     </t>
  </si>
  <si>
    <t>Resources Calendar</t>
  </si>
  <si>
    <t>Benjamin</t>
  </si>
  <si>
    <t>- Quartz Scheduler Spring Integration</t>
  </si>
  <si>
    <t>- Quartz Schedulers (6 main controllers)</t>
  </si>
  <si>
    <t>Sum Total</t>
  </si>
  <si>
    <t>Actual End</t>
  </si>
  <si>
    <t>Status</t>
  </si>
  <si>
    <t>Development Stage</t>
  </si>
  <si>
    <t>Task Name</t>
  </si>
  <si>
    <t>Dummy POS Client DB Setup</t>
  </si>
  <si>
    <t>Dummy EDW DB Setup</t>
  </si>
  <si>
    <t>- Virtual Branch Staging Tables</t>
  </si>
  <si>
    <t>- Others (Logs, Master related)</t>
  </si>
  <si>
    <t>Dummy Pricing/Master DB Setup</t>
  </si>
  <si>
    <t xml:space="preserve">    Sub task</t>
  </si>
  <si>
    <t>Error handling framework development
- Exceptions Design
- Severity
- Error Code
- Error Message</t>
  </si>
  <si>
    <t>Parko, Lotic</t>
  </si>
  <si>
    <t>- Parent Job Control, Job Control Detail and Job Logs</t>
  </si>
  <si>
    <t>- Single Polling Job with one poll scheme as parameter (Table to table)</t>
  </si>
  <si>
    <t>- Polling job multi-threading consideration and implementation</t>
  </si>
  <si>
    <t>- Junits</t>
  </si>
  <si>
    <t>Details &amp; Deliverables</t>
  </si>
  <si>
    <t>Values encryption/decryption framework 
(DB contained user/password focus)</t>
  </si>
  <si>
    <t>Sources &amp; Junits on:
1.File encryption
2.File decryption
3.Encryption failure handling
4.Decryption failure handling</t>
  </si>
  <si>
    <t>Sources &amp; Junits on:
1.Value encryption
2.Value decryption
3.Encryption failure handling
4.Decryption failure handling</t>
  </si>
  <si>
    <t>1.DB tables
2.Schema (*.sql file)</t>
  </si>
  <si>
    <t>Parent
common
api
core
web
sql (please do create this source control project for DB schemas)</t>
  </si>
  <si>
    <t>- List all considered system parameters in excel</t>
  </si>
  <si>
    <t>- UI Mockup &amp; Page Functional Design</t>
  </si>
  <si>
    <t>1.UI Mockup
2.Functional Design Document on the pages</t>
  </si>
  <si>
    <t>- Code &amp; Unit Testing</t>
  </si>
  <si>
    <t>Sources &amp; Junits on:
1. CRUD
2. Parameter effective scenarios (affect related application process)</t>
  </si>
  <si>
    <t>List of System Error/Exception in excel including all details mentioned</t>
  </si>
  <si>
    <t>#</t>
  </si>
  <si>
    <t>- Job Depenency Handling (levarage task 17-21)</t>
  </si>
  <si>
    <t>- Child Job Control, Job Control Details &amp; Job Logs  (levarage task 17-21)</t>
  </si>
  <si>
    <t>- Single EOD Polling Job with one poll scheme as parameter (Table to table)</t>
  </si>
  <si>
    <t>- Single Pricing/Master Distribution Job with one poll scheme as parameter (Table to table)</t>
  </si>
  <si>
    <t>1.Copy tables to tables according to poll scheme
2.Check sum validation</t>
  </si>
  <si>
    <t>Multiples jobs triggered by quartz parent job and iterate all available poll scheme</t>
  </si>
  <si>
    <t>1.Poll scheme processing logic (active, time frame, DB conneciton, etc.)
2.Copy tables to tables according to poll scheme
3.Check sum validation</t>
  </si>
  <si>
    <t>123/13</t>
  </si>
  <si>
    <t xml:space="preserve">Maxim's ESB Implementation Project </t>
  </si>
  <si>
    <t>Deliverables Description</t>
  </si>
  <si>
    <t xml:space="preserve">Impact Analysis </t>
  </si>
  <si>
    <t>Description</t>
  </si>
  <si>
    <t>Deliverables</t>
  </si>
  <si>
    <t>IT51/52/53 data flows (the consideration of cut-over)</t>
  </si>
  <si>
    <t>In-Scope Data Vs Out-Of-Scope Data</t>
  </si>
  <si>
    <t>Impact Analysis Report</t>
  </si>
  <si>
    <t>Plan implementation strategy I</t>
  </si>
  <si>
    <t>Cut-Over Procedure For In-Scope Data And The Impacts To Other Systems</t>
  </si>
  <si>
    <t>Plan implementation strategy II</t>
  </si>
  <si>
    <t>The Alternation Of Out-Of-Scope Data And The Impacts To Other Systems</t>
  </si>
  <si>
    <t>Contingency</t>
  </si>
  <si>
    <t>Any Work Around For Non-Changeable Items</t>
  </si>
  <si>
    <t>Work-Around Approach</t>
  </si>
  <si>
    <t>- The Detail Work-Around Approach For Non Changeable Items</t>
  </si>
  <si>
    <t>- Pros &amp; Cons/Drawbacks</t>
  </si>
  <si>
    <t>- Impacts To Maxim's IT</t>
  </si>
  <si>
    <t>System Design</t>
  </si>
  <si>
    <t>System Design Document - Architecture Design</t>
  </si>
  <si>
    <t>Overall Architecture Diagrams And System Context</t>
  </si>
  <si>
    <t>System Design Document - Data Model Design</t>
  </si>
  <si>
    <t>- Pos Client Data Source Data Model</t>
  </si>
  <si>
    <t>- Dew Data Model</t>
  </si>
  <si>
    <t>- Pricing/Master Data Model</t>
  </si>
  <si>
    <t>- Staging Table Data Model (If Different From Above)</t>
  </si>
  <si>
    <t>- Polling Application Work Tables</t>
  </si>
  <si>
    <t>   A) Job Control (Job Logs, Exceptional Data)</t>
  </si>
  <si>
    <t>   B) System Parameters</t>
  </si>
  <si>
    <t>   C) Pops Clients/Data Source Control</t>
  </si>
  <si>
    <t>   D) Reporting Data (Optional)</t>
  </si>
  <si>
    <t>System Design Document - High Level Interface Design</t>
  </si>
  <si>
    <t>- Internal Interfaces Built By OSB</t>
  </si>
  <si>
    <t>- External Interfaces Implemented by Layers</t>
  </si>
  <si>
    <t>System Design Document - Functional Design</t>
  </si>
  <si>
    <t>- The Application Design Which Reflects Both Functional And Non-Functional Requirements</t>
  </si>
  <si>
    <t>- Application Mock-Up Screens</t>
  </si>
  <si>
    <t>System Design Document - Report Design</t>
  </si>
  <si>
    <t>- Report Logic</t>
  </si>
  <si>
    <t>- Report Layout</t>
  </si>
  <si>
    <t>- Output Format</t>
  </si>
  <si>
    <t>- Error/Exceptions</t>
  </si>
  <si>
    <t>System Design Document - Interface Specification</t>
  </si>
  <si>
    <t>- Detail Interface Specification</t>
  </si>
  <si>
    <t>   A) Interface Types</t>
  </si>
  <si>
    <t>   B) Data Process Flow</t>
  </si>
  <si>
    <t>   C) Other: Direction, Logging, Error Code</t>
  </si>
  <si>
    <t>   B) Field Mapping Table</t>
  </si>
  <si>
    <t>Technical Design Document - Infrastructure</t>
  </si>
  <si>
    <t>- Configuration</t>
  </si>
  <si>
    <t>Technical Design Document</t>
  </si>
  <si>
    <t>- Technologies</t>
  </si>
  <si>
    <t>- Infrastructure And Environments</t>
  </si>
  <si>
    <t>- System Management &amp; Monitoring</t>
  </si>
  <si>
    <t>Technical Design Document - Interface Clients Management</t>
  </si>
  <si>
    <t>- Inbound/Outbound Rules Between Pops Clients &amp; Maxim HQ Data</t>
  </si>
  <si>
    <t>- POS Clients Data Source Management</t>
  </si>
  <si>
    <t>   A) MS SQL Server 2000</t>
  </si>
  <si>
    <t>   B) DBF File (MySQL)</t>
  </si>
  <si>
    <t>   C) CSV File</t>
  </si>
  <si>
    <t>Technical Design Document - UI Application Program Flows</t>
  </si>
  <si>
    <t>- System Context</t>
  </si>
  <si>
    <t>- Logic Flows</t>
  </si>
  <si>
    <t>- Component &amp; Module Design</t>
  </si>
  <si>
    <t>Technical Design Document - Data Flows</t>
  </si>
  <si>
    <t>- Data Flow Diagram</t>
  </si>
  <si>
    <t>- Data Loading Logic</t>
  </si>
  <si>
    <t>- Table Field Mapping</t>
  </si>
  <si>
    <t>- Logs, Exceptions</t>
  </si>
  <si>
    <t>Technical Design Document - Data Model</t>
  </si>
  <si>
    <t>- Data Model</t>
  </si>
  <si>
    <t>- View, Indexes &amp; Constraints</t>
  </si>
  <si>
    <t>- Stored Procedures &amp; Triggers</t>
  </si>
  <si>
    <t>Technical Design Document - Jobs</t>
  </si>
  <si>
    <t>- Job Scheduler Frameworks</t>
  </si>
  <si>
    <t>- Job Control &amp; Management (Trigger, Re-Run, Failure Handling And Monitoring)</t>
  </si>
  <si>
    <t>- Thread Control Model (Thread Pool Size, Run-Management)</t>
  </si>
  <si>
    <t>Technical Design Document - Job Details</t>
  </si>
  <si>
    <t>- Job Processing Flow</t>
  </si>
  <si>
    <t>- Job Life Cycle (Creation, Config, Re-Run, Abort)</t>
  </si>
  <si>
    <t>- Job Handling (Monitor, Pause, Resume)</t>
  </si>
  <si>
    <t>- Logs &amp; Exceptions</t>
  </si>
  <si>
    <t>Technical Design Document - Backup &amp; Housekeeping</t>
  </si>
  <si>
    <t>System Data Backup &amp; Housekeeping</t>
  </si>
  <si>
    <t>System Testing (Unit Test / SIT / UAT)</t>
  </si>
  <si>
    <t xml:space="preserve">Unit Testing Document </t>
  </si>
  <si>
    <t>- Test Cases, Expected Test Results</t>
  </si>
  <si>
    <t>Unit Test Plan, Unit Test Results</t>
  </si>
  <si>
    <t>- Testers, Test Dates, Test Results</t>
  </si>
  <si>
    <t>SIT Testing Document</t>
  </si>
  <si>
    <t xml:space="preserve">- SIT Schedule, SIT Testing Environment, SIT Communication Planning, SIT Issue Log  </t>
  </si>
  <si>
    <t>SIT Test Plan, SIT Test Results</t>
  </si>
  <si>
    <t xml:space="preserve">- SIT Test Scenario, SIT Cases, Expected Test Result </t>
  </si>
  <si>
    <t>UAT Testing Document</t>
  </si>
  <si>
    <t xml:space="preserve">- UAT Schedule, UAT Testing Environment, UAT Communication Planning, UAT Issue Log  </t>
  </si>
  <si>
    <t>UAT Test Plan, UAT Test Results</t>
  </si>
  <si>
    <t xml:space="preserve">Implementation </t>
  </si>
  <si>
    <t>Implementation Document</t>
  </si>
  <si>
    <t>- Milestones and Target Dates</t>
  </si>
  <si>
    <t xml:space="preserve">Implementation Plan </t>
  </si>
  <si>
    <t>- Pre-requisite of Object Distribution / System Installation</t>
  </si>
  <si>
    <t xml:space="preserve">- Data Initiation </t>
  </si>
  <si>
    <t xml:space="preserve">- Verification </t>
  </si>
  <si>
    <t>- Fall Back Plan</t>
  </si>
  <si>
    <t>User Manual</t>
  </si>
  <si>
    <t xml:space="preserve">- User operation guide for POS end users </t>
  </si>
  <si>
    <t>- EOD Procedures</t>
  </si>
  <si>
    <t>- Other Related User Operation Guide</t>
  </si>
  <si>
    <t>Operation Manual</t>
  </si>
  <si>
    <t>- Administrator Operation Guide</t>
  </si>
  <si>
    <t>- Parameter Setup</t>
  </si>
  <si>
    <t>- POS Site Setup</t>
  </si>
  <si>
    <t>System Installation Guide</t>
  </si>
  <si>
    <t>-Oracle DB XE 11.2</t>
  </si>
  <si>
    <t>-JDK 1.8_101</t>
  </si>
  <si>
    <t>-XMing and related Linux64 components (support package for SSH UI of Oracle Universal)</t>
  </si>
  <si>
    <t>-WebLogic 12c</t>
  </si>
  <si>
    <t>-SOA &amp; Enterprise Manager</t>
  </si>
  <si>
    <t>-OSB 12c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</si>
</sst>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15" fontId="2" fillId="2" borderId="1" xfId="0" applyNumberFormat="1" applyFont="1" applyFill="1" applyBorder="1" applyAlignment="1">
      <alignment horizontal="center" vertical="center" textRotation="90" wrapText="1" readingOrder="1"/>
    </xf>
    <xf numFmtId="0" fontId="2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1" fillId="13" borderId="3" xfId="0" applyFont="1" applyFill="1" applyBorder="1" applyAlignment="1">
      <alignment horizontal="left" vertical="center" wrapText="1"/>
    </xf>
    <xf numFmtId="0" fontId="3" fillId="13" borderId="3" xfId="0" applyFont="1" applyFill="1" applyBorder="1" applyAlignment="1">
      <alignment horizontal="left" vertical="center" wrapText="1"/>
    </xf>
    <xf numFmtId="0" fontId="3" fillId="14" borderId="3" xfId="0" applyFont="1" applyFill="1" applyBorder="1" applyAlignment="1">
      <alignment horizontal="left" vertical="center" wrapText="1"/>
    </xf>
    <xf numFmtId="0" fontId="3" fillId="15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17" borderId="3" xfId="0" applyFont="1" applyFill="1" applyBorder="1" applyAlignment="1">
      <alignment horizontal="left" vertical="center" wrapText="1"/>
    </xf>
    <xf numFmtId="0" fontId="0" fillId="0" borderId="0" xfId="0" applyFill="1"/>
    <xf numFmtId="15" fontId="4" fillId="4" borderId="1" xfId="0" applyNumberFormat="1" applyFont="1" applyFill="1" applyBorder="1" applyAlignment="1">
      <alignment horizontal="center" vertical="center" textRotation="90" wrapText="1" readingOrder="1"/>
    </xf>
    <xf numFmtId="0" fontId="1" fillId="4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2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vertical="top"/>
    </xf>
    <xf numFmtId="0" fontId="6" fillId="0" borderId="12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164" fontId="0" fillId="0" borderId="12" xfId="0" applyNumberFormat="1" applyBorder="1" applyAlignment="1">
      <alignment horizontal="center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/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18" borderId="0" xfId="0" applyFont="1" applyFill="1" applyAlignment="1">
      <alignment vertical="top"/>
    </xf>
    <xf numFmtId="0" fontId="5" fillId="18" borderId="12" xfId="0" applyFont="1" applyFill="1" applyBorder="1" applyAlignment="1">
      <alignment horizontal="center" vertical="top"/>
    </xf>
    <xf numFmtId="0" fontId="5" fillId="19" borderId="12" xfId="0" applyFont="1" applyFill="1" applyBorder="1" applyAlignment="1">
      <alignment horizontal="left" vertical="top"/>
    </xf>
    <xf numFmtId="0" fontId="5" fillId="19" borderId="12" xfId="0" applyFont="1" applyFill="1" applyBorder="1" applyAlignment="1">
      <alignment vertical="top"/>
    </xf>
    <xf numFmtId="164" fontId="5" fillId="19" borderId="12" xfId="0" applyNumberFormat="1" applyFont="1" applyFill="1" applyBorder="1" applyAlignment="1">
      <alignment horizontal="center" vertical="top"/>
    </xf>
    <xf numFmtId="0" fontId="5" fillId="19" borderId="12" xfId="0" applyFont="1" applyFill="1" applyBorder="1" applyAlignment="1">
      <alignment horizontal="center" vertical="top"/>
    </xf>
    <xf numFmtId="0" fontId="0" fillId="0" borderId="12" xfId="0" applyFill="1" applyBorder="1" applyAlignment="1">
      <alignment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2" xfId="0" quotePrefix="1" applyFill="1" applyBorder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5" fillId="18" borderId="0" xfId="0" applyFont="1" applyFill="1" applyAlignment="1">
      <alignment vertical="top" wrapText="1"/>
    </xf>
    <xf numFmtId="0" fontId="0" fillId="0" borderId="12" xfId="0" applyFont="1" applyFill="1" applyBorder="1" applyAlignment="1">
      <alignment horizontal="left" vertical="top" wrapText="1"/>
    </xf>
    <xf numFmtId="0" fontId="5" fillId="19" borderId="12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12" xfId="0" quotePrefix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0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5" fontId="3" fillId="3" borderId="2" xfId="0" applyNumberFormat="1" applyFont="1" applyFill="1" applyBorder="1" applyAlignment="1">
      <alignment horizontal="center" vertical="center" wrapText="1"/>
    </xf>
    <xf numFmtId="15" fontId="3" fillId="5" borderId="3" xfId="0" applyNumberFormat="1" applyFont="1" applyFill="1" applyBorder="1" applyAlignment="1">
      <alignment horizontal="center" vertical="center" wrapText="1"/>
    </xf>
    <xf numFmtId="15" fontId="3" fillId="3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21" borderId="13" xfId="0" applyFont="1" applyFill="1" applyBorder="1" applyAlignment="1">
      <alignment horizontal="left" vertical="center"/>
    </xf>
    <xf numFmtId="0" fontId="11" fillId="21" borderId="14" xfId="0" applyFont="1" applyFill="1" applyBorder="1" applyAlignment="1">
      <alignment vertical="center"/>
    </xf>
    <xf numFmtId="0" fontId="11" fillId="21" borderId="14" xfId="0" applyFont="1" applyFill="1" applyBorder="1" applyAlignment="1">
      <alignment vertical="center" wrapText="1"/>
    </xf>
    <xf numFmtId="0" fontId="11" fillId="21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vertical="center"/>
    </xf>
    <xf numFmtId="0" fontId="6" fillId="0" borderId="16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top"/>
    </xf>
    <xf numFmtId="0" fontId="6" fillId="0" borderId="16" xfId="0" applyFont="1" applyBorder="1" applyAlignment="1">
      <alignment vertical="top"/>
    </xf>
    <xf numFmtId="0" fontId="6" fillId="0" borderId="16" xfId="0" applyFont="1" applyBorder="1" applyAlignment="1">
      <alignment vertical="top" wrapText="1"/>
    </xf>
    <xf numFmtId="0" fontId="6" fillId="0" borderId="16" xfId="0" applyFont="1" applyBorder="1" applyAlignment="1">
      <alignment horizontal="center" vertical="top"/>
    </xf>
    <xf numFmtId="0" fontId="6" fillId="0" borderId="18" xfId="0" quotePrefix="1" applyFont="1" applyBorder="1" applyAlignment="1">
      <alignment vertical="top" wrapText="1"/>
    </xf>
    <xf numFmtId="0" fontId="6" fillId="0" borderId="16" xfId="0" quotePrefix="1" applyFont="1" applyBorder="1" applyAlignment="1">
      <alignment vertical="center" wrapText="1"/>
    </xf>
    <xf numFmtId="0" fontId="11" fillId="21" borderId="15" xfId="0" applyFont="1" applyFill="1" applyBorder="1" applyAlignment="1">
      <alignment horizontal="left" vertical="center"/>
    </xf>
    <xf numFmtId="0" fontId="6" fillId="21" borderId="16" xfId="0" applyFont="1" applyFill="1" applyBorder="1" applyAlignment="1">
      <alignment vertical="center"/>
    </xf>
    <xf numFmtId="0" fontId="6" fillId="0" borderId="18" xfId="0" quotePrefix="1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3" fillId="22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  <xf numFmtId="0" fontId="6" fillId="0" borderId="17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16564</xdr:colOff>
      <xdr:row>11</xdr:row>
      <xdr:rowOff>21981</xdr:rowOff>
    </xdr:from>
    <xdr:to>
      <xdr:col>14</xdr:col>
      <xdr:colOff>279795</xdr:colOff>
      <xdr:row>11</xdr:row>
      <xdr:rowOff>273326</xdr:rowOff>
    </xdr:to>
    <xdr:sp macro="" textlink="">
      <xdr:nvSpPr>
        <xdr:cNvPr id="2" name="Rectangle 1"/>
        <xdr:cNvSpPr/>
      </xdr:nvSpPr>
      <xdr:spPr>
        <a:xfrm>
          <a:off x="6281083" y="3824654"/>
          <a:ext cx="1977731" cy="251345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29308</xdr:colOff>
      <xdr:row>12</xdr:row>
      <xdr:rowOff>14654</xdr:rowOff>
    </xdr:from>
    <xdr:to>
      <xdr:col>15</xdr:col>
      <xdr:colOff>263770</xdr:colOff>
      <xdr:row>12</xdr:row>
      <xdr:rowOff>271096</xdr:rowOff>
    </xdr:to>
    <xdr:sp macro="" textlink="">
      <xdr:nvSpPr>
        <xdr:cNvPr id="3" name="Rectangle 2"/>
        <xdr:cNvSpPr/>
      </xdr:nvSpPr>
      <xdr:spPr>
        <a:xfrm>
          <a:off x="6161943" y="3128596"/>
          <a:ext cx="1091712" cy="256442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29308</xdr:colOff>
      <xdr:row>13</xdr:row>
      <xdr:rowOff>14654</xdr:rowOff>
    </xdr:from>
    <xdr:to>
      <xdr:col>16</xdr:col>
      <xdr:colOff>263769</xdr:colOff>
      <xdr:row>13</xdr:row>
      <xdr:rowOff>271096</xdr:rowOff>
    </xdr:to>
    <xdr:sp macro="" textlink="">
      <xdr:nvSpPr>
        <xdr:cNvPr id="4" name="Rectangle 3"/>
        <xdr:cNvSpPr/>
      </xdr:nvSpPr>
      <xdr:spPr>
        <a:xfrm>
          <a:off x="6733443" y="3421673"/>
          <a:ext cx="805961" cy="256442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14654</xdr:colOff>
      <xdr:row>15</xdr:row>
      <xdr:rowOff>14654</xdr:rowOff>
    </xdr:from>
    <xdr:to>
      <xdr:col>19</xdr:col>
      <xdr:colOff>249115</xdr:colOff>
      <xdr:row>15</xdr:row>
      <xdr:rowOff>271096</xdr:rowOff>
    </xdr:to>
    <xdr:sp macro="" textlink="">
      <xdr:nvSpPr>
        <xdr:cNvPr id="5" name="Rectangle 4"/>
        <xdr:cNvSpPr/>
      </xdr:nvSpPr>
      <xdr:spPr>
        <a:xfrm>
          <a:off x="7576039" y="3714750"/>
          <a:ext cx="805961" cy="256442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7328</xdr:colOff>
      <xdr:row>16</xdr:row>
      <xdr:rowOff>21981</xdr:rowOff>
    </xdr:from>
    <xdr:to>
      <xdr:col>21</xdr:col>
      <xdr:colOff>278424</xdr:colOff>
      <xdr:row>16</xdr:row>
      <xdr:rowOff>278423</xdr:rowOff>
    </xdr:to>
    <xdr:sp macro="" textlink="">
      <xdr:nvSpPr>
        <xdr:cNvPr id="6" name="Rectangle 5"/>
        <xdr:cNvSpPr/>
      </xdr:nvSpPr>
      <xdr:spPr>
        <a:xfrm>
          <a:off x="8425963" y="4015154"/>
          <a:ext cx="556846" cy="256442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21982</xdr:colOff>
      <xdr:row>17</xdr:row>
      <xdr:rowOff>7327</xdr:rowOff>
    </xdr:from>
    <xdr:to>
      <xdr:col>20</xdr:col>
      <xdr:colOff>7328</xdr:colOff>
      <xdr:row>17</xdr:row>
      <xdr:rowOff>263769</xdr:rowOff>
    </xdr:to>
    <xdr:sp macro="" textlink="">
      <xdr:nvSpPr>
        <xdr:cNvPr id="7" name="Rectangle 6"/>
        <xdr:cNvSpPr/>
      </xdr:nvSpPr>
      <xdr:spPr>
        <a:xfrm>
          <a:off x="7869117" y="4293577"/>
          <a:ext cx="556846" cy="256442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7328</xdr:colOff>
      <xdr:row>19</xdr:row>
      <xdr:rowOff>14654</xdr:rowOff>
    </xdr:from>
    <xdr:to>
      <xdr:col>24</xdr:col>
      <xdr:colOff>278424</xdr:colOff>
      <xdr:row>19</xdr:row>
      <xdr:rowOff>271096</xdr:rowOff>
    </xdr:to>
    <xdr:sp macro="" textlink="">
      <xdr:nvSpPr>
        <xdr:cNvPr id="8" name="Rectangle 7"/>
        <xdr:cNvSpPr/>
      </xdr:nvSpPr>
      <xdr:spPr>
        <a:xfrm>
          <a:off x="9283213" y="5180135"/>
          <a:ext cx="556846" cy="256442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14655</xdr:colOff>
      <xdr:row>18</xdr:row>
      <xdr:rowOff>14654</xdr:rowOff>
    </xdr:from>
    <xdr:to>
      <xdr:col>23</xdr:col>
      <xdr:colOff>256442</xdr:colOff>
      <xdr:row>18</xdr:row>
      <xdr:rowOff>271096</xdr:rowOff>
    </xdr:to>
    <xdr:sp macro="" textlink="">
      <xdr:nvSpPr>
        <xdr:cNvPr id="10" name="Rectangle 9"/>
        <xdr:cNvSpPr/>
      </xdr:nvSpPr>
      <xdr:spPr>
        <a:xfrm>
          <a:off x="9290540" y="4887058"/>
          <a:ext cx="241787" cy="256442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</xdr:colOff>
      <xdr:row>20</xdr:row>
      <xdr:rowOff>28575</xdr:rowOff>
    </xdr:from>
    <xdr:to>
      <xdr:col>13</xdr:col>
      <xdr:colOff>247650</xdr:colOff>
      <xdr:row>21</xdr:row>
      <xdr:rowOff>76200</xdr:rowOff>
    </xdr:to>
    <xdr:sp macro="" textlink="">
      <xdr:nvSpPr>
        <xdr:cNvPr id="12" name="Up Arrow 11"/>
        <xdr:cNvSpPr/>
      </xdr:nvSpPr>
      <xdr:spPr>
        <a:xfrm>
          <a:off x="6429375" y="5514975"/>
          <a:ext cx="238125" cy="2381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28575</xdr:colOff>
      <xdr:row>20</xdr:row>
      <xdr:rowOff>38100</xdr:rowOff>
    </xdr:from>
    <xdr:to>
      <xdr:col>18</xdr:col>
      <xdr:colOff>266700</xdr:colOff>
      <xdr:row>21</xdr:row>
      <xdr:rowOff>85725</xdr:rowOff>
    </xdr:to>
    <xdr:sp macro="" textlink="">
      <xdr:nvSpPr>
        <xdr:cNvPr id="13" name="Up Arrow 12"/>
        <xdr:cNvSpPr/>
      </xdr:nvSpPr>
      <xdr:spPr>
        <a:xfrm>
          <a:off x="7877175" y="5524500"/>
          <a:ext cx="238125" cy="2381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7</xdr:row>
      <xdr:rowOff>180974</xdr:rowOff>
    </xdr:from>
    <xdr:to>
      <xdr:col>12</xdr:col>
      <xdr:colOff>269327</xdr:colOff>
      <xdr:row>9</xdr:row>
      <xdr:rowOff>95249</xdr:rowOff>
    </xdr:to>
    <xdr:sp macro="" textlink="">
      <xdr:nvSpPr>
        <xdr:cNvPr id="14" name="Right Arrow 13"/>
        <xdr:cNvSpPr/>
      </xdr:nvSpPr>
      <xdr:spPr>
        <a:xfrm>
          <a:off x="4886325" y="2809874"/>
          <a:ext cx="1117052" cy="504825"/>
        </a:xfrm>
        <a:prstGeom prst="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rgbClr val="0000FF"/>
              </a:solidFill>
            </a:rPr>
            <a:t>4 weeks</a:t>
          </a:r>
        </a:p>
      </xdr:txBody>
    </xdr:sp>
    <xdr:clientData/>
  </xdr:twoCellAnchor>
  <xdr:twoCellAnchor>
    <xdr:from>
      <xdr:col>23</xdr:col>
      <xdr:colOff>177661</xdr:colOff>
      <xdr:row>4</xdr:row>
      <xdr:rowOff>137492</xdr:rowOff>
    </xdr:from>
    <xdr:to>
      <xdr:col>24</xdr:col>
      <xdr:colOff>125894</xdr:colOff>
      <xdr:row>5</xdr:row>
      <xdr:rowOff>160269</xdr:rowOff>
    </xdr:to>
    <xdr:sp macro="" textlink="">
      <xdr:nvSpPr>
        <xdr:cNvPr id="15" name="Up Arrow 14"/>
        <xdr:cNvSpPr/>
      </xdr:nvSpPr>
      <xdr:spPr>
        <a:xfrm rot="10800000">
          <a:off x="9528726" y="1661492"/>
          <a:ext cx="238125" cy="2381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177661</xdr:colOff>
      <xdr:row>4</xdr:row>
      <xdr:rowOff>162341</xdr:rowOff>
    </xdr:from>
    <xdr:to>
      <xdr:col>30</xdr:col>
      <xdr:colOff>125895</xdr:colOff>
      <xdr:row>5</xdr:row>
      <xdr:rowOff>185118</xdr:rowOff>
    </xdr:to>
    <xdr:sp macro="" textlink="">
      <xdr:nvSpPr>
        <xdr:cNvPr id="16" name="Up Arrow 15"/>
        <xdr:cNvSpPr/>
      </xdr:nvSpPr>
      <xdr:spPr>
        <a:xfrm rot="10800000">
          <a:off x="11268074" y="1686341"/>
          <a:ext cx="238125" cy="2381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11</xdr:row>
      <xdr:rowOff>13700</xdr:rowOff>
    </xdr:from>
    <xdr:to>
      <xdr:col>16</xdr:col>
      <xdr:colOff>11183</xdr:colOff>
      <xdr:row>11</xdr:row>
      <xdr:rowOff>107156</xdr:rowOff>
    </xdr:to>
    <xdr:sp macro="" textlink="">
      <xdr:nvSpPr>
        <xdr:cNvPr id="17" name="Rectangle 16"/>
        <xdr:cNvSpPr/>
      </xdr:nvSpPr>
      <xdr:spPr>
        <a:xfrm>
          <a:off x="8268891" y="3835606"/>
          <a:ext cx="296933" cy="93456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148219</xdr:colOff>
      <xdr:row>18</xdr:row>
      <xdr:rowOff>31460</xdr:rowOff>
    </xdr:from>
    <xdr:to>
      <xdr:col>24</xdr:col>
      <xdr:colOff>117231</xdr:colOff>
      <xdr:row>18</xdr:row>
      <xdr:rowOff>256441</xdr:rowOff>
    </xdr:to>
    <xdr:sp macro="" textlink="">
      <xdr:nvSpPr>
        <xdr:cNvPr id="18" name="5-Point Star 17"/>
        <xdr:cNvSpPr/>
      </xdr:nvSpPr>
      <xdr:spPr>
        <a:xfrm>
          <a:off x="9028450" y="5885672"/>
          <a:ext cx="254762" cy="224981"/>
        </a:xfrm>
        <a:prstGeom prst="star5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148219</xdr:colOff>
      <xdr:row>18</xdr:row>
      <xdr:rowOff>24133</xdr:rowOff>
    </xdr:from>
    <xdr:to>
      <xdr:col>30</xdr:col>
      <xdr:colOff>117231</xdr:colOff>
      <xdr:row>18</xdr:row>
      <xdr:rowOff>249114</xdr:rowOff>
    </xdr:to>
    <xdr:sp macro="" textlink="">
      <xdr:nvSpPr>
        <xdr:cNvPr id="19" name="5-Point Star 18"/>
        <xdr:cNvSpPr/>
      </xdr:nvSpPr>
      <xdr:spPr>
        <a:xfrm>
          <a:off x="10742950" y="5878345"/>
          <a:ext cx="254762" cy="224981"/>
        </a:xfrm>
        <a:prstGeom prst="star5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9525</xdr:colOff>
      <xdr:row>7</xdr:row>
      <xdr:rowOff>38099</xdr:rowOff>
    </xdr:from>
    <xdr:to>
      <xdr:col>29</xdr:col>
      <xdr:colOff>266700</xdr:colOff>
      <xdr:row>10</xdr:row>
      <xdr:rowOff>38100</xdr:rowOff>
    </xdr:to>
    <xdr:sp macro="" textlink="">
      <xdr:nvSpPr>
        <xdr:cNvPr id="20" name="Right Arrow 19"/>
        <xdr:cNvSpPr/>
      </xdr:nvSpPr>
      <xdr:spPr>
        <a:xfrm>
          <a:off x="9172575" y="3428999"/>
          <a:ext cx="1685925" cy="885826"/>
        </a:xfrm>
        <a:prstGeom prst="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rgbClr val="0000FF"/>
              </a:solidFill>
            </a:rPr>
            <a:t>6 weeks = 4 week</a:t>
          </a:r>
          <a:r>
            <a:rPr lang="en-US" sz="1100" baseline="0">
              <a:solidFill>
                <a:srgbClr val="0000FF"/>
              </a:solidFill>
            </a:rPr>
            <a:t>s +</a:t>
          </a:r>
        </a:p>
        <a:p>
          <a:pPr algn="ctr"/>
          <a:r>
            <a:rPr lang="en-US" sz="1100" baseline="0">
              <a:solidFill>
                <a:srgbClr val="0000FF"/>
              </a:solidFill>
            </a:rPr>
            <a:t> 2 weeks (Holidays)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22</xdr:col>
      <xdr:colOff>14655</xdr:colOff>
      <xdr:row>14</xdr:row>
      <xdr:rowOff>14654</xdr:rowOff>
    </xdr:from>
    <xdr:to>
      <xdr:col>22</xdr:col>
      <xdr:colOff>256442</xdr:colOff>
      <xdr:row>14</xdr:row>
      <xdr:rowOff>271096</xdr:rowOff>
    </xdr:to>
    <xdr:sp macro="" textlink="">
      <xdr:nvSpPr>
        <xdr:cNvPr id="21" name="Rectangle 20"/>
        <xdr:cNvSpPr/>
      </xdr:nvSpPr>
      <xdr:spPr>
        <a:xfrm>
          <a:off x="10380096" y="5852919"/>
          <a:ext cx="241787" cy="256442"/>
        </a:xfrm>
        <a:prstGeom prst="rect">
          <a:avLst/>
        </a:prstGeom>
        <a:solidFill>
          <a:schemeClr val="tx1">
            <a:lumMod val="65000"/>
            <a:lumOff val="35000"/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2"/>
  <sheetViews>
    <sheetView topLeftCell="A28" zoomScale="85" zoomScaleNormal="85" zoomScaleSheetLayoutView="100" workbookViewId="0">
      <selection activeCell="AA12" sqref="AA12"/>
    </sheetView>
  </sheetViews>
  <sheetFormatPr defaultRowHeight="15" x14ac:dyDescent="0.25"/>
  <cols>
    <col min="1" max="1" width="3.140625" customWidth="1"/>
    <col min="3" max="3" width="43" customWidth="1"/>
    <col min="4" max="4" width="32.7109375" hidden="1" customWidth="1"/>
    <col min="5" max="6" width="12.5703125" style="72" hidden="1" customWidth="1"/>
    <col min="7" max="32" width="4.28515625" customWidth="1"/>
    <col min="33" max="37" width="4.28515625" hidden="1" customWidth="1"/>
    <col min="38" max="38" width="2.85546875" customWidth="1"/>
  </cols>
  <sheetData>
    <row r="1" spans="2:37" x14ac:dyDescent="0.25"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</row>
    <row r="2" spans="2:37" x14ac:dyDescent="0.25">
      <c r="B2" s="44" t="s">
        <v>89</v>
      </c>
      <c r="X2" s="97" t="s">
        <v>18</v>
      </c>
      <c r="Y2" s="99"/>
      <c r="AA2" s="27"/>
      <c r="AB2" s="27"/>
      <c r="AC2" s="27"/>
      <c r="AD2" s="114" t="s">
        <v>19</v>
      </c>
      <c r="AE2" s="115"/>
      <c r="AF2" s="27"/>
      <c r="AG2" s="27"/>
      <c r="AH2" s="27"/>
      <c r="AI2" s="27"/>
      <c r="AJ2" s="27"/>
      <c r="AK2" s="27"/>
    </row>
    <row r="3" spans="2:37" ht="15" customHeight="1" x14ac:dyDescent="0.25">
      <c r="X3" s="100"/>
      <c r="Y3" s="102"/>
      <c r="AA3" s="27"/>
      <c r="AB3" s="27"/>
      <c r="AC3" s="27"/>
      <c r="AD3" s="116"/>
      <c r="AE3" s="117"/>
      <c r="AF3" s="27"/>
      <c r="AG3" s="27"/>
      <c r="AH3" s="27"/>
      <c r="AI3" s="27"/>
      <c r="AJ3" s="27"/>
      <c r="AK3" s="27"/>
    </row>
    <row r="4" spans="2:37" x14ac:dyDescent="0.25">
      <c r="X4" s="103"/>
      <c r="Y4" s="105"/>
      <c r="AA4" s="27"/>
      <c r="AB4" s="27"/>
      <c r="AC4" s="27"/>
      <c r="AD4" s="118"/>
      <c r="AE4" s="119"/>
      <c r="AF4" s="27"/>
      <c r="AG4" s="27"/>
      <c r="AH4" s="27"/>
      <c r="AI4" s="27"/>
      <c r="AJ4" s="27"/>
      <c r="AK4" s="27"/>
    </row>
    <row r="5" spans="2:37" ht="17.25" customHeight="1" x14ac:dyDescent="0.25"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2:37" ht="15.75" thickBot="1" x14ac:dyDescent="0.3">
      <c r="AA6" s="27"/>
      <c r="AG6" s="27"/>
      <c r="AH6" s="27"/>
      <c r="AI6" s="27"/>
      <c r="AJ6" s="27"/>
      <c r="AK6" s="27"/>
    </row>
    <row r="7" spans="2:37" ht="114" customHeight="1" thickBot="1" x14ac:dyDescent="0.3">
      <c r="B7" s="1" t="s">
        <v>0</v>
      </c>
      <c r="C7" s="2" t="s">
        <v>1</v>
      </c>
      <c r="D7" s="2"/>
      <c r="E7" s="73" t="s">
        <v>84</v>
      </c>
      <c r="F7" s="73" t="s">
        <v>85</v>
      </c>
      <c r="G7" s="3">
        <v>42681</v>
      </c>
      <c r="H7" s="3">
        <v>42688</v>
      </c>
      <c r="I7" s="3">
        <v>42695</v>
      </c>
      <c r="J7" s="3">
        <v>42702</v>
      </c>
      <c r="K7" s="3">
        <v>42709</v>
      </c>
      <c r="L7" s="3">
        <v>42716</v>
      </c>
      <c r="M7" s="3">
        <v>42723</v>
      </c>
      <c r="N7" s="28">
        <v>42730</v>
      </c>
      <c r="O7" s="3">
        <v>42737</v>
      </c>
      <c r="P7" s="3">
        <v>42744</v>
      </c>
      <c r="Q7" s="3">
        <v>42751</v>
      </c>
      <c r="R7" s="3">
        <v>42758</v>
      </c>
      <c r="S7" s="28">
        <v>42765</v>
      </c>
      <c r="T7" s="3">
        <v>42772</v>
      </c>
      <c r="U7" s="3">
        <v>42779</v>
      </c>
      <c r="V7" s="3">
        <v>42786</v>
      </c>
      <c r="W7" s="3">
        <v>42793</v>
      </c>
      <c r="X7" s="3">
        <v>42800</v>
      </c>
      <c r="Y7" s="3">
        <v>42807</v>
      </c>
      <c r="Z7" s="3">
        <v>42814</v>
      </c>
      <c r="AA7" s="3">
        <v>42821</v>
      </c>
      <c r="AB7" s="3">
        <v>42828</v>
      </c>
      <c r="AC7" s="3">
        <v>42835</v>
      </c>
      <c r="AD7" s="3">
        <v>42842</v>
      </c>
      <c r="AE7" s="3">
        <v>42849</v>
      </c>
      <c r="AF7" s="3">
        <v>42856</v>
      </c>
      <c r="AG7" s="3">
        <v>42863</v>
      </c>
      <c r="AH7" s="3">
        <v>42870</v>
      </c>
      <c r="AI7" s="3">
        <v>42877</v>
      </c>
      <c r="AJ7" s="3">
        <v>42884</v>
      </c>
      <c r="AK7" s="3">
        <v>42891</v>
      </c>
    </row>
    <row r="8" spans="2:37" s="7" customFormat="1" ht="23.25" customHeight="1" thickTop="1" thickBot="1" x14ac:dyDescent="0.3">
      <c r="B8" s="4">
        <v>1</v>
      </c>
      <c r="C8" s="5" t="s">
        <v>2</v>
      </c>
      <c r="D8" s="5"/>
      <c r="E8" s="74">
        <v>42681</v>
      </c>
      <c r="F8" s="74">
        <v>42692</v>
      </c>
      <c r="G8" s="6"/>
      <c r="H8" s="6"/>
      <c r="I8" s="5"/>
      <c r="J8" s="5"/>
      <c r="K8" s="5"/>
      <c r="L8" s="5"/>
      <c r="M8" s="5"/>
      <c r="N8" s="6"/>
      <c r="O8" s="5"/>
      <c r="P8" s="5"/>
      <c r="Q8" s="5"/>
      <c r="R8" s="5"/>
      <c r="S8" s="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2:37" s="7" customFormat="1" ht="23.25" customHeight="1" thickTop="1" thickBot="1" x14ac:dyDescent="0.3">
      <c r="B9" s="4">
        <v>2</v>
      </c>
      <c r="C9" s="8" t="s">
        <v>3</v>
      </c>
      <c r="D9" s="8"/>
      <c r="E9" s="75">
        <v>42688</v>
      </c>
      <c r="F9" s="75">
        <v>42727</v>
      </c>
      <c r="G9" s="8"/>
      <c r="H9" s="9"/>
      <c r="I9" s="9"/>
      <c r="J9" s="26"/>
      <c r="K9" s="26"/>
      <c r="L9" s="26"/>
      <c r="M9" s="26"/>
      <c r="N9" s="9"/>
      <c r="O9" s="8"/>
      <c r="P9" s="8"/>
      <c r="Q9" s="8"/>
      <c r="R9" s="8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2:37" s="7" customFormat="1" ht="23.25" customHeight="1" thickTop="1" thickBot="1" x14ac:dyDescent="0.3">
      <c r="B10" s="4">
        <v>3</v>
      </c>
      <c r="C10" s="10" t="s">
        <v>4</v>
      </c>
      <c r="D10" s="10"/>
      <c r="E10" s="76">
        <v>42723</v>
      </c>
      <c r="F10" s="76">
        <v>42748</v>
      </c>
      <c r="G10" s="10"/>
      <c r="H10" s="11"/>
      <c r="I10" s="11"/>
      <c r="J10" s="11"/>
      <c r="K10" s="10"/>
      <c r="L10" s="10"/>
      <c r="M10" s="11"/>
      <c r="N10" s="9"/>
      <c r="O10" s="11"/>
      <c r="P10" s="11"/>
      <c r="Q10" s="10"/>
      <c r="R10" s="10"/>
      <c r="S10" s="9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spans="2:37" s="7" customFormat="1" ht="23.25" customHeight="1" thickTop="1" thickBot="1" x14ac:dyDescent="0.3">
      <c r="B11" s="4">
        <v>4</v>
      </c>
      <c r="C11" s="8" t="s">
        <v>5</v>
      </c>
      <c r="D11" s="8"/>
      <c r="E11" s="75">
        <v>42723</v>
      </c>
      <c r="F11" s="75">
        <v>42748</v>
      </c>
      <c r="G11" s="12"/>
      <c r="H11" s="12"/>
      <c r="I11" s="12"/>
      <c r="J11" s="12"/>
      <c r="K11" s="13"/>
      <c r="L11" s="8"/>
      <c r="M11" s="12"/>
      <c r="N11" s="9"/>
      <c r="O11" s="12"/>
      <c r="P11" s="12"/>
      <c r="Q11" s="96"/>
      <c r="R11" s="96"/>
      <c r="S11" s="29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2:37" s="7" customFormat="1" ht="23.25" customHeight="1" thickTop="1" thickBot="1" x14ac:dyDescent="0.3">
      <c r="B12" s="4">
        <v>5</v>
      </c>
      <c r="C12" s="10" t="s">
        <v>6</v>
      </c>
      <c r="D12" s="10"/>
      <c r="E12" s="76">
        <v>42744</v>
      </c>
      <c r="F12" s="76">
        <v>42797</v>
      </c>
      <c r="G12" s="10"/>
      <c r="H12" s="10"/>
      <c r="I12" s="14"/>
      <c r="J12" s="14"/>
      <c r="K12" s="14"/>
      <c r="L12" s="14"/>
      <c r="M12" s="14"/>
      <c r="N12" s="9"/>
      <c r="O12" s="10"/>
      <c r="P12" s="67"/>
      <c r="Q12" s="67"/>
      <c r="R12" s="67"/>
      <c r="S12" s="67"/>
      <c r="T12" s="67"/>
      <c r="U12" s="67"/>
      <c r="V12" s="67"/>
      <c r="W12" s="67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2:37" s="7" customFormat="1" ht="23.25" customHeight="1" thickTop="1" thickBot="1" x14ac:dyDescent="0.3">
      <c r="B13" s="4">
        <v>6</v>
      </c>
      <c r="C13" s="8" t="s">
        <v>7</v>
      </c>
      <c r="D13" s="8"/>
      <c r="E13" s="75">
        <v>42786</v>
      </c>
      <c r="F13" s="75">
        <v>42804</v>
      </c>
      <c r="G13" s="8"/>
      <c r="H13" s="8"/>
      <c r="I13" s="8"/>
      <c r="J13" s="8"/>
      <c r="K13" s="8"/>
      <c r="L13" s="8"/>
      <c r="M13" s="15"/>
      <c r="N13" s="9"/>
      <c r="O13" s="15"/>
      <c r="P13" s="15"/>
      <c r="Q13" s="8"/>
      <c r="R13" s="8"/>
      <c r="S13" s="9"/>
      <c r="T13" s="8"/>
      <c r="U13" s="15"/>
      <c r="V13" s="15"/>
      <c r="W13" s="68"/>
      <c r="X13" s="69"/>
      <c r="Y13" s="69"/>
      <c r="Z13" s="69"/>
      <c r="AA13" s="69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2:37" s="7" customFormat="1" ht="23.25" customHeight="1" thickTop="1" thickBot="1" x14ac:dyDescent="0.3">
      <c r="B14" s="4">
        <v>7</v>
      </c>
      <c r="C14" s="10" t="s">
        <v>8</v>
      </c>
      <c r="D14" s="10"/>
      <c r="E14" s="76">
        <v>42793</v>
      </c>
      <c r="F14" s="76">
        <v>42811</v>
      </c>
      <c r="G14" s="10"/>
      <c r="H14" s="10"/>
      <c r="I14" s="10"/>
      <c r="J14" s="10"/>
      <c r="K14" s="10"/>
      <c r="L14" s="10"/>
      <c r="M14" s="10"/>
      <c r="N14" s="9"/>
      <c r="O14" s="16"/>
      <c r="P14" s="17"/>
      <c r="Q14" s="17"/>
      <c r="R14" s="10"/>
      <c r="S14" s="9"/>
      <c r="T14" s="10"/>
      <c r="U14" s="10"/>
      <c r="V14" s="10"/>
      <c r="W14" s="16"/>
      <c r="X14" s="70"/>
      <c r="Y14" s="70"/>
      <c r="Z14" s="71"/>
      <c r="AA14" s="71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2:37" s="7" customFormat="1" ht="23.25" customHeight="1" thickTop="1" thickBot="1" x14ac:dyDescent="0.3">
      <c r="B15" s="4">
        <v>8</v>
      </c>
      <c r="C15" s="10" t="s">
        <v>12</v>
      </c>
      <c r="D15" s="10"/>
      <c r="E15" s="76">
        <v>42807</v>
      </c>
      <c r="F15" s="76">
        <v>42811</v>
      </c>
      <c r="G15" s="10"/>
      <c r="H15" s="10"/>
      <c r="I15" s="10"/>
      <c r="J15" s="10"/>
      <c r="K15" s="10"/>
      <c r="L15" s="10"/>
      <c r="M15" s="10"/>
      <c r="N15" s="9"/>
      <c r="O15" s="10"/>
      <c r="P15" s="10"/>
      <c r="Q15" s="10"/>
      <c r="R15" s="10"/>
      <c r="S15" s="9"/>
      <c r="T15" s="10"/>
      <c r="U15" s="10"/>
      <c r="V15" s="10"/>
      <c r="W15" s="23"/>
      <c r="X15" s="23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2:37" s="7" customFormat="1" ht="23.25" customHeight="1" thickTop="1" thickBot="1" x14ac:dyDescent="0.3">
      <c r="B16" s="4">
        <v>9</v>
      </c>
      <c r="C16" s="8" t="s">
        <v>9</v>
      </c>
      <c r="D16" s="8"/>
      <c r="E16" s="75">
        <v>42807</v>
      </c>
      <c r="F16" s="75">
        <v>42825</v>
      </c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  <c r="R16" s="18"/>
      <c r="S16" s="9"/>
      <c r="T16" s="18"/>
      <c r="U16" s="8"/>
      <c r="V16" s="8"/>
      <c r="W16" s="8"/>
      <c r="X16" s="8"/>
      <c r="Y16" s="18"/>
      <c r="Z16" s="18"/>
      <c r="AA16" s="1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2:39" s="7" customFormat="1" ht="23.25" customHeight="1" thickTop="1" thickBot="1" x14ac:dyDescent="0.3">
      <c r="B17" s="4">
        <v>10</v>
      </c>
      <c r="C17" s="10" t="s">
        <v>10</v>
      </c>
      <c r="D17" s="10"/>
      <c r="E17" s="76">
        <v>42821</v>
      </c>
      <c r="F17" s="76">
        <v>42832</v>
      </c>
      <c r="G17" s="10"/>
      <c r="H17" s="10"/>
      <c r="I17" s="10"/>
      <c r="J17" s="10"/>
      <c r="K17" s="10"/>
      <c r="L17" s="10"/>
      <c r="M17" s="10"/>
      <c r="N17" s="9"/>
      <c r="O17" s="10"/>
      <c r="P17" s="10"/>
      <c r="Q17" s="10"/>
      <c r="R17" s="10"/>
      <c r="S17" s="9"/>
      <c r="T17" s="10"/>
      <c r="U17" s="19"/>
      <c r="V17" s="20"/>
      <c r="W17" s="10"/>
      <c r="X17" s="10"/>
      <c r="Y17" s="10"/>
      <c r="Z17" s="10"/>
      <c r="AA17" s="20"/>
      <c r="AB17" s="19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2:39" s="7" customFormat="1" ht="23.25" customHeight="1" thickTop="1" thickBot="1" x14ac:dyDescent="0.3">
      <c r="B18" s="4">
        <v>11</v>
      </c>
      <c r="C18" s="8" t="s">
        <v>11</v>
      </c>
      <c r="D18" s="8"/>
      <c r="E18" s="75">
        <v>42828</v>
      </c>
      <c r="F18" s="75">
        <v>42838</v>
      </c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  <c r="R18" s="8"/>
      <c r="S18" s="29"/>
      <c r="T18" s="22"/>
      <c r="U18" s="8"/>
      <c r="V18" s="8"/>
      <c r="W18" s="8"/>
      <c r="X18" s="8"/>
      <c r="Y18" s="8"/>
      <c r="Z18" s="8"/>
      <c r="AA18" s="8"/>
      <c r="AB18" s="21"/>
      <c r="AC18" s="22"/>
      <c r="AD18" s="8"/>
      <c r="AE18" s="8"/>
      <c r="AF18" s="8"/>
      <c r="AG18" s="8"/>
      <c r="AH18" s="8"/>
      <c r="AI18" s="8"/>
      <c r="AJ18" s="8"/>
      <c r="AK18" s="8"/>
    </row>
    <row r="19" spans="2:39" s="7" customFormat="1" ht="23.25" customHeight="1" thickTop="1" thickBot="1" x14ac:dyDescent="0.3">
      <c r="B19" s="4">
        <v>12</v>
      </c>
      <c r="C19" s="8" t="s">
        <v>13</v>
      </c>
      <c r="D19" s="8"/>
      <c r="E19" s="75">
        <v>42846</v>
      </c>
      <c r="F19" s="75">
        <v>42846</v>
      </c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  <c r="R19" s="8"/>
      <c r="S19" s="9"/>
      <c r="T19" s="8"/>
      <c r="U19" s="8"/>
      <c r="V19" s="8"/>
      <c r="W19" s="8"/>
      <c r="X19" s="24" t="s">
        <v>14</v>
      </c>
      <c r="Y19" s="8"/>
      <c r="Z19" s="8"/>
      <c r="AA19" s="8"/>
      <c r="AB19" s="8"/>
      <c r="AC19" s="8"/>
      <c r="AD19" s="24" t="s">
        <v>14</v>
      </c>
      <c r="AE19" s="8"/>
      <c r="AF19" s="8"/>
      <c r="AG19" s="8"/>
      <c r="AH19" s="8"/>
      <c r="AI19" s="8"/>
      <c r="AJ19" s="8"/>
      <c r="AK19" s="8"/>
    </row>
    <row r="20" spans="2:39" s="7" customFormat="1" ht="23.25" customHeight="1" thickTop="1" thickBot="1" x14ac:dyDescent="0.3">
      <c r="B20" s="4">
        <v>13</v>
      </c>
      <c r="C20" s="10" t="s">
        <v>15</v>
      </c>
      <c r="D20" s="10"/>
      <c r="E20" s="76">
        <v>42843</v>
      </c>
      <c r="F20" s="76" t="s">
        <v>133</v>
      </c>
      <c r="G20" s="10"/>
      <c r="H20" s="10"/>
      <c r="I20" s="10"/>
      <c r="J20" s="10"/>
      <c r="K20" s="25"/>
      <c r="L20" s="10"/>
      <c r="M20" s="10"/>
      <c r="N20" s="9"/>
      <c r="O20" s="10"/>
      <c r="P20" s="10"/>
      <c r="Q20" s="10"/>
      <c r="R20" s="10"/>
      <c r="S20" s="9"/>
      <c r="T20" s="10"/>
      <c r="U20" s="10"/>
      <c r="V20" s="10"/>
      <c r="W20" s="10"/>
      <c r="X20" s="20"/>
      <c r="Y20" s="20"/>
      <c r="Z20" s="10"/>
      <c r="AA20" s="10"/>
      <c r="AB20" s="10"/>
      <c r="AC20" s="10"/>
      <c r="AD20" s="20"/>
      <c r="AE20" s="20"/>
      <c r="AF20" s="10"/>
      <c r="AG20" s="10"/>
      <c r="AH20" s="10"/>
      <c r="AI20" s="10"/>
      <c r="AJ20" s="10"/>
      <c r="AK20" s="10"/>
    </row>
    <row r="24" spans="2:39" x14ac:dyDescent="0.25">
      <c r="M24" s="97" t="s">
        <v>16</v>
      </c>
      <c r="N24" s="98"/>
      <c r="O24" s="99"/>
      <c r="R24" s="97" t="s">
        <v>17</v>
      </c>
      <c r="S24" s="106"/>
      <c r="T24" s="107"/>
    </row>
    <row r="25" spans="2:39" x14ac:dyDescent="0.25">
      <c r="M25" s="100"/>
      <c r="N25" s="101"/>
      <c r="O25" s="102"/>
      <c r="R25" s="108"/>
      <c r="S25" s="109"/>
      <c r="T25" s="110"/>
    </row>
    <row r="26" spans="2:39" x14ac:dyDescent="0.25">
      <c r="M26" s="103"/>
      <c r="N26" s="104"/>
      <c r="O26" s="105"/>
      <c r="R26" s="111"/>
      <c r="S26" s="112"/>
      <c r="T26" s="113"/>
    </row>
    <row r="27" spans="2:39" x14ac:dyDescent="0.25">
      <c r="M27" s="32"/>
      <c r="N27" s="32"/>
      <c r="O27" s="32"/>
      <c r="R27" s="33"/>
      <c r="S27" s="33"/>
      <c r="T27" s="33"/>
    </row>
    <row r="28" spans="2:39" x14ac:dyDescent="0.25">
      <c r="M28" s="32"/>
      <c r="N28" s="32"/>
      <c r="O28" s="32"/>
      <c r="R28" s="33"/>
      <c r="S28" s="33"/>
      <c r="T28" s="33"/>
    </row>
    <row r="29" spans="2:39" x14ac:dyDescent="0.25">
      <c r="M29" s="32"/>
      <c r="N29" s="32"/>
      <c r="O29" s="32"/>
      <c r="R29" s="33"/>
      <c r="S29" s="33"/>
      <c r="T29" s="33"/>
    </row>
    <row r="30" spans="2:39" x14ac:dyDescent="0.25">
      <c r="B30" s="44" t="s">
        <v>92</v>
      </c>
      <c r="M30" s="32"/>
      <c r="N30" s="32"/>
      <c r="O30" s="32"/>
      <c r="R30" s="33"/>
      <c r="S30" s="33"/>
      <c r="T30" s="33"/>
    </row>
    <row r="32" spans="2:39" s="7" customFormat="1" ht="19.5" customHeight="1" x14ac:dyDescent="0.25">
      <c r="B32" s="45" t="s">
        <v>20</v>
      </c>
      <c r="C32" s="45"/>
      <c r="D32" s="45" t="s">
        <v>26</v>
      </c>
      <c r="E32" s="46"/>
      <c r="F32" s="46"/>
      <c r="G32" s="46">
        <v>5</v>
      </c>
      <c r="H32" s="46">
        <v>5</v>
      </c>
      <c r="I32" s="46">
        <v>2</v>
      </c>
      <c r="J32" s="46">
        <v>2</v>
      </c>
      <c r="K32" s="46">
        <v>2</v>
      </c>
      <c r="L32" s="46">
        <v>2</v>
      </c>
      <c r="M32" s="46">
        <v>2</v>
      </c>
      <c r="N32" s="46"/>
      <c r="O32" s="46">
        <v>1</v>
      </c>
      <c r="P32" s="46">
        <v>2</v>
      </c>
      <c r="Q32" s="46">
        <v>2</v>
      </c>
      <c r="R32" s="46">
        <v>2</v>
      </c>
      <c r="S32" s="46"/>
      <c r="T32" s="46">
        <v>2</v>
      </c>
      <c r="U32" s="46">
        <v>2</v>
      </c>
      <c r="V32" s="46">
        <v>2</v>
      </c>
      <c r="W32" s="46">
        <v>2</v>
      </c>
      <c r="X32" s="46">
        <v>2</v>
      </c>
      <c r="Y32" s="46">
        <v>2</v>
      </c>
      <c r="Z32" s="46">
        <v>2</v>
      </c>
      <c r="AA32" s="46">
        <v>2</v>
      </c>
      <c r="AB32" s="46">
        <v>2</v>
      </c>
      <c r="AC32" s="46">
        <v>2</v>
      </c>
      <c r="AD32" s="46">
        <v>2</v>
      </c>
      <c r="AE32" s="46"/>
      <c r="AF32" s="46"/>
      <c r="AG32" s="30"/>
      <c r="AH32" s="30"/>
      <c r="AI32" s="30"/>
      <c r="AJ32" s="30"/>
      <c r="AK32" s="30"/>
      <c r="AM32" s="7">
        <v>49</v>
      </c>
    </row>
    <row r="33" spans="2:39" s="7" customFormat="1" ht="19.5" customHeight="1" x14ac:dyDescent="0.25">
      <c r="B33" s="45" t="s">
        <v>23</v>
      </c>
      <c r="C33" s="45"/>
      <c r="D33" s="45" t="s">
        <v>27</v>
      </c>
      <c r="E33" s="46"/>
      <c r="F33" s="46"/>
      <c r="G33" s="46"/>
      <c r="H33" s="46">
        <v>3</v>
      </c>
      <c r="I33" s="46">
        <v>3</v>
      </c>
      <c r="J33" s="46">
        <v>2</v>
      </c>
      <c r="K33" s="46"/>
      <c r="L33" s="46">
        <v>4</v>
      </c>
      <c r="M33" s="46">
        <v>4</v>
      </c>
      <c r="N33" s="46"/>
      <c r="O33" s="46">
        <v>4</v>
      </c>
      <c r="P33" s="46">
        <v>4</v>
      </c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30"/>
      <c r="AH33" s="30"/>
      <c r="AI33" s="30"/>
      <c r="AJ33" s="30"/>
      <c r="AK33" s="30"/>
      <c r="AM33" s="7">
        <f t="shared" ref="AM33:AM39" si="0">SUM(G33:AK33)</f>
        <v>24</v>
      </c>
    </row>
    <row r="34" spans="2:39" s="7" customFormat="1" ht="19.5" customHeight="1" x14ac:dyDescent="0.25">
      <c r="B34" s="45" t="s">
        <v>25</v>
      </c>
      <c r="C34" s="45"/>
      <c r="D34" s="45" t="s">
        <v>28</v>
      </c>
      <c r="E34" s="46"/>
      <c r="F34" s="46"/>
      <c r="G34" s="46"/>
      <c r="H34" s="46">
        <v>4</v>
      </c>
      <c r="I34" s="46">
        <v>4</v>
      </c>
      <c r="J34" s="46">
        <v>4</v>
      </c>
      <c r="K34" s="46"/>
      <c r="L34" s="46">
        <v>4</v>
      </c>
      <c r="M34" s="46">
        <v>5</v>
      </c>
      <c r="N34" s="46"/>
      <c r="O34" s="46">
        <v>4</v>
      </c>
      <c r="P34" s="46">
        <v>4</v>
      </c>
      <c r="Q34" s="46">
        <v>4</v>
      </c>
      <c r="R34" s="46">
        <v>4</v>
      </c>
      <c r="S34" s="46"/>
      <c r="T34" s="46">
        <v>4</v>
      </c>
      <c r="U34" s="46">
        <v>4</v>
      </c>
      <c r="V34" s="46">
        <v>4</v>
      </c>
      <c r="W34" s="46">
        <v>4</v>
      </c>
      <c r="X34" s="46">
        <v>4</v>
      </c>
      <c r="Y34" s="46">
        <v>4</v>
      </c>
      <c r="Z34" s="46">
        <v>4</v>
      </c>
      <c r="AA34" s="46">
        <v>2.6</v>
      </c>
      <c r="AB34" s="46">
        <v>2</v>
      </c>
      <c r="AC34" s="46">
        <v>3</v>
      </c>
      <c r="AD34" s="46">
        <v>3</v>
      </c>
      <c r="AE34" s="46"/>
      <c r="AF34" s="46"/>
      <c r="AG34" s="30"/>
      <c r="AH34" s="30"/>
      <c r="AI34" s="30"/>
      <c r="AJ34" s="30"/>
      <c r="AK34" s="30"/>
      <c r="AM34" s="7">
        <f>SUM(H34:AK34)</f>
        <v>75.599999999999994</v>
      </c>
    </row>
    <row r="35" spans="2:39" s="7" customFormat="1" ht="19.5" customHeight="1" x14ac:dyDescent="0.25">
      <c r="B35" s="45" t="s">
        <v>24</v>
      </c>
      <c r="C35" s="45"/>
      <c r="D35" s="45" t="s">
        <v>33</v>
      </c>
      <c r="E35" s="46"/>
      <c r="F35" s="46"/>
      <c r="G35" s="46"/>
      <c r="H35" s="46">
        <v>4</v>
      </c>
      <c r="I35" s="46">
        <v>4</v>
      </c>
      <c r="J35" s="46">
        <v>4</v>
      </c>
      <c r="K35" s="46"/>
      <c r="L35" s="46">
        <v>4</v>
      </c>
      <c r="M35" s="46">
        <v>5</v>
      </c>
      <c r="N35" s="46"/>
      <c r="O35" s="46">
        <v>5</v>
      </c>
      <c r="P35" s="46">
        <v>5</v>
      </c>
      <c r="Q35" s="46">
        <v>5</v>
      </c>
      <c r="R35" s="46">
        <v>5</v>
      </c>
      <c r="S35" s="46"/>
      <c r="T35" s="47">
        <v>5</v>
      </c>
      <c r="U35" s="47">
        <v>5</v>
      </c>
      <c r="V35" s="47">
        <v>5</v>
      </c>
      <c r="W35" s="47">
        <v>5</v>
      </c>
      <c r="X35" s="47">
        <v>5</v>
      </c>
      <c r="Y35" s="47">
        <v>5</v>
      </c>
      <c r="Z35" s="47">
        <v>5</v>
      </c>
      <c r="AA35" s="47">
        <v>5</v>
      </c>
      <c r="AB35" s="47">
        <v>0.25</v>
      </c>
      <c r="AC35" s="46"/>
      <c r="AD35" s="46"/>
      <c r="AE35" s="46"/>
      <c r="AF35" s="46"/>
      <c r="AG35" s="30"/>
      <c r="AH35" s="30"/>
      <c r="AI35" s="30"/>
      <c r="AJ35" s="30"/>
      <c r="AK35" s="30"/>
      <c r="AM35" s="7">
        <f>SUM(H35:AK35)</f>
        <v>81.25</v>
      </c>
    </row>
    <row r="36" spans="2:39" s="7" customFormat="1" ht="19.5" customHeight="1" x14ac:dyDescent="0.25">
      <c r="B36" s="45" t="s">
        <v>22</v>
      </c>
      <c r="C36" s="45"/>
      <c r="D36" s="45" t="s">
        <v>29</v>
      </c>
      <c r="E36" s="46"/>
      <c r="F36" s="46"/>
      <c r="G36" s="46"/>
      <c r="H36" s="46">
        <v>1</v>
      </c>
      <c r="I36" s="46">
        <v>1</v>
      </c>
      <c r="J36" s="46">
        <v>1</v>
      </c>
      <c r="K36" s="46"/>
      <c r="L36" s="46"/>
      <c r="M36" s="46">
        <v>5</v>
      </c>
      <c r="N36" s="46"/>
      <c r="O36" s="46">
        <v>3</v>
      </c>
      <c r="P36" s="46">
        <v>4</v>
      </c>
      <c r="Q36" s="46">
        <v>5</v>
      </c>
      <c r="R36" s="46">
        <v>5</v>
      </c>
      <c r="S36" s="46"/>
      <c r="T36" s="46">
        <v>5</v>
      </c>
      <c r="U36" s="46">
        <v>5</v>
      </c>
      <c r="V36" s="46">
        <v>5</v>
      </c>
      <c r="W36" s="46">
        <v>5</v>
      </c>
      <c r="X36" s="46">
        <v>5</v>
      </c>
      <c r="Y36" s="46">
        <v>5</v>
      </c>
      <c r="Z36" s="46">
        <v>5</v>
      </c>
      <c r="AA36" s="46">
        <v>5</v>
      </c>
      <c r="AB36" s="46">
        <v>5</v>
      </c>
      <c r="AC36" s="46">
        <v>5</v>
      </c>
      <c r="AD36" s="46">
        <v>5</v>
      </c>
      <c r="AE36" s="46"/>
      <c r="AF36" s="46"/>
      <c r="AG36" s="30"/>
      <c r="AH36" s="30"/>
      <c r="AI36" s="30"/>
      <c r="AJ36" s="30"/>
      <c r="AK36" s="30"/>
      <c r="AM36" s="7">
        <f t="shared" si="0"/>
        <v>80</v>
      </c>
    </row>
    <row r="37" spans="2:39" s="7" customFormat="1" ht="19.5" customHeight="1" x14ac:dyDescent="0.25">
      <c r="B37" s="45" t="s">
        <v>21</v>
      </c>
      <c r="C37" s="45"/>
      <c r="D37" s="45" t="s">
        <v>30</v>
      </c>
      <c r="E37" s="46"/>
      <c r="F37" s="46"/>
      <c r="G37" s="46"/>
      <c r="H37" s="46">
        <v>1</v>
      </c>
      <c r="I37" s="46">
        <v>1</v>
      </c>
      <c r="J37" s="46">
        <v>1</v>
      </c>
      <c r="K37" s="46"/>
      <c r="L37" s="46"/>
      <c r="M37" s="46">
        <v>5</v>
      </c>
      <c r="N37" s="46"/>
      <c r="O37" s="46">
        <v>3</v>
      </c>
      <c r="P37" s="46">
        <v>4</v>
      </c>
      <c r="Q37" s="46">
        <v>5</v>
      </c>
      <c r="R37" s="46">
        <v>5</v>
      </c>
      <c r="S37" s="46"/>
      <c r="T37" s="46">
        <v>5</v>
      </c>
      <c r="U37" s="46">
        <v>5</v>
      </c>
      <c r="V37" s="46">
        <v>5</v>
      </c>
      <c r="W37" s="46">
        <v>5</v>
      </c>
      <c r="X37" s="46">
        <v>5</v>
      </c>
      <c r="Y37" s="46">
        <v>5</v>
      </c>
      <c r="Z37" s="46">
        <v>5</v>
      </c>
      <c r="AA37" s="46">
        <v>5</v>
      </c>
      <c r="AB37" s="46">
        <v>5</v>
      </c>
      <c r="AC37" s="46">
        <v>5</v>
      </c>
      <c r="AD37" s="46"/>
      <c r="AE37" s="46"/>
      <c r="AF37" s="46"/>
      <c r="AG37" s="30"/>
      <c r="AH37" s="30"/>
      <c r="AI37" s="30"/>
      <c r="AJ37" s="30"/>
      <c r="AK37" s="30"/>
      <c r="AM37" s="7">
        <f t="shared" si="0"/>
        <v>75</v>
      </c>
    </row>
    <row r="38" spans="2:39" s="7" customFormat="1" ht="19.5" customHeight="1" x14ac:dyDescent="0.25">
      <c r="B38" s="45" t="s">
        <v>90</v>
      </c>
      <c r="C38" s="45"/>
      <c r="D38" s="45" t="s">
        <v>31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8">
        <v>3</v>
      </c>
      <c r="V38" s="48">
        <v>3</v>
      </c>
      <c r="W38" s="48">
        <v>3</v>
      </c>
      <c r="X38" s="48">
        <v>3</v>
      </c>
      <c r="Y38" s="48">
        <v>3</v>
      </c>
      <c r="Z38" s="48">
        <v>3</v>
      </c>
      <c r="AA38" s="48">
        <v>3</v>
      </c>
      <c r="AB38" s="46"/>
      <c r="AC38" s="46"/>
      <c r="AD38" s="46"/>
      <c r="AE38" s="46"/>
      <c r="AF38" s="46"/>
      <c r="AG38" s="30"/>
      <c r="AH38" s="30"/>
      <c r="AI38" s="30"/>
      <c r="AJ38" s="30"/>
      <c r="AK38" s="30"/>
      <c r="AM38" s="7">
        <f t="shared" si="0"/>
        <v>21</v>
      </c>
    </row>
    <row r="39" spans="2:39" s="7" customFormat="1" ht="19.5" customHeight="1" x14ac:dyDescent="0.25">
      <c r="B39" s="45" t="s">
        <v>91</v>
      </c>
      <c r="C39" s="45"/>
      <c r="D39" s="45" t="s">
        <v>32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8">
        <v>5</v>
      </c>
      <c r="V39" s="48">
        <v>5</v>
      </c>
      <c r="W39" s="48">
        <v>5</v>
      </c>
      <c r="X39" s="48">
        <v>5</v>
      </c>
      <c r="Y39" s="48">
        <v>5</v>
      </c>
      <c r="Z39" s="48">
        <v>5</v>
      </c>
      <c r="AA39" s="48">
        <v>2</v>
      </c>
      <c r="AB39" s="48">
        <v>2</v>
      </c>
      <c r="AC39" s="46"/>
      <c r="AD39" s="46"/>
      <c r="AE39" s="46"/>
      <c r="AF39" s="46"/>
      <c r="AG39" s="30"/>
      <c r="AH39" s="30"/>
      <c r="AI39" s="30"/>
      <c r="AJ39" s="30"/>
      <c r="AK39" s="30"/>
      <c r="AM39" s="7">
        <f t="shared" si="0"/>
        <v>34</v>
      </c>
    </row>
    <row r="40" spans="2:39" x14ac:dyDescent="0.25">
      <c r="B40" s="49"/>
    </row>
    <row r="41" spans="2:39" x14ac:dyDescent="0.25">
      <c r="B41" s="50">
        <f>SUM(B32:B40)</f>
        <v>0</v>
      </c>
      <c r="AM41" s="31">
        <f>SUM(AM32:AM40)</f>
        <v>439.85</v>
      </c>
    </row>
    <row r="42" spans="2:39" x14ac:dyDescent="0.25">
      <c r="B42" s="49"/>
    </row>
  </sheetData>
  <mergeCells count="4">
    <mergeCell ref="M24:O26"/>
    <mergeCell ref="R24:T26"/>
    <mergeCell ref="X2:Y4"/>
    <mergeCell ref="AD2:AE4"/>
  </mergeCells>
  <pageMargins left="0.7" right="0.7" top="0.75" bottom="0.75" header="0.3" footer="0.3"/>
  <pageSetup paperSize="9"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"/>
  <sheetViews>
    <sheetView tabSelected="1" zoomScaleNormal="100" workbookViewId="0">
      <pane ySplit="1" topLeftCell="A59" activePane="bottomLeft" state="frozen"/>
      <selection pane="bottomLeft"/>
    </sheetView>
  </sheetViews>
  <sheetFormatPr defaultColWidth="9.140625" defaultRowHeight="15" x14ac:dyDescent="0.25"/>
  <cols>
    <col min="1" max="1" width="6.85546875" style="34" customWidth="1"/>
    <col min="2" max="2" width="19.42578125" style="34" customWidth="1"/>
    <col min="3" max="3" width="51.28515625" style="66" customWidth="1"/>
    <col min="4" max="4" width="54" style="66" customWidth="1"/>
    <col min="5" max="5" width="12" style="34" customWidth="1"/>
    <col min="6" max="6" width="13.42578125" style="43" bestFit="1" customWidth="1"/>
    <col min="7" max="10" width="14.140625" style="34" customWidth="1"/>
    <col min="11" max="16384" width="9.140625" style="34"/>
  </cols>
  <sheetData>
    <row r="1" spans="1:10" x14ac:dyDescent="0.25">
      <c r="C1" s="60" t="s">
        <v>83</v>
      </c>
      <c r="D1" s="60"/>
      <c r="E1" s="34">
        <f>SUM(E3:E251)</f>
        <v>446.85</v>
      </c>
    </row>
    <row r="2" spans="1:10" x14ac:dyDescent="0.25">
      <c r="C2" s="60"/>
      <c r="D2" s="60"/>
      <c r="H2" s="42"/>
      <c r="I2" s="42"/>
      <c r="J2" s="42"/>
    </row>
    <row r="3" spans="1:10" x14ac:dyDescent="0.25">
      <c r="A3" s="51" t="s">
        <v>125</v>
      </c>
      <c r="B3" s="51" t="s">
        <v>99</v>
      </c>
      <c r="C3" s="61" t="s">
        <v>100</v>
      </c>
      <c r="D3" s="61" t="s">
        <v>113</v>
      </c>
      <c r="E3" s="52" t="s">
        <v>86</v>
      </c>
      <c r="F3" s="52" t="s">
        <v>87</v>
      </c>
      <c r="G3" s="52" t="s">
        <v>84</v>
      </c>
      <c r="H3" s="52" t="s">
        <v>85</v>
      </c>
      <c r="I3" s="52" t="s">
        <v>97</v>
      </c>
      <c r="J3" s="52" t="s">
        <v>98</v>
      </c>
    </row>
    <row r="4" spans="1:10" x14ac:dyDescent="0.25">
      <c r="A4" s="34">
        <v>1</v>
      </c>
      <c r="B4" s="36" t="s">
        <v>34</v>
      </c>
      <c r="C4" s="57" t="s">
        <v>35</v>
      </c>
      <c r="D4" s="57"/>
      <c r="E4" s="35">
        <v>46</v>
      </c>
      <c r="F4" s="40" t="s">
        <v>26</v>
      </c>
      <c r="G4" s="41">
        <v>42681</v>
      </c>
      <c r="H4" s="41">
        <v>42846</v>
      </c>
      <c r="I4" s="41"/>
      <c r="J4" s="41"/>
    </row>
    <row r="5" spans="1:10" x14ac:dyDescent="0.25">
      <c r="A5" s="34">
        <v>2</v>
      </c>
      <c r="B5" s="36" t="s">
        <v>36</v>
      </c>
      <c r="C5" s="57" t="s">
        <v>37</v>
      </c>
      <c r="D5" s="57"/>
      <c r="E5" s="35">
        <v>20</v>
      </c>
      <c r="F5" s="41" t="s">
        <v>27</v>
      </c>
      <c r="G5" s="41">
        <v>42716</v>
      </c>
      <c r="H5" s="41">
        <v>42716</v>
      </c>
      <c r="I5" s="41">
        <v>42716</v>
      </c>
      <c r="J5" s="41"/>
    </row>
    <row r="6" spans="1:10" x14ac:dyDescent="0.25">
      <c r="A6" s="34">
        <v>3.1</v>
      </c>
      <c r="B6" s="36" t="s">
        <v>38</v>
      </c>
      <c r="C6" s="62" t="s">
        <v>39</v>
      </c>
      <c r="D6" s="62"/>
      <c r="E6" s="35">
        <v>40</v>
      </c>
      <c r="F6" s="40"/>
      <c r="G6" s="41"/>
      <c r="H6" s="41"/>
      <c r="I6" s="41"/>
      <c r="J6" s="41"/>
    </row>
    <row r="7" spans="1:10" ht="15" customHeight="1" x14ac:dyDescent="0.25">
      <c r="A7" s="34">
        <v>3.2</v>
      </c>
      <c r="B7" s="36" t="s">
        <v>38</v>
      </c>
      <c r="C7" s="57" t="s">
        <v>40</v>
      </c>
      <c r="D7" s="57"/>
      <c r="E7" s="35"/>
      <c r="F7" s="40"/>
      <c r="G7" s="41"/>
      <c r="H7" s="41"/>
      <c r="I7" s="41"/>
      <c r="J7" s="41"/>
    </row>
    <row r="8" spans="1:10" x14ac:dyDescent="0.25">
      <c r="A8" s="34">
        <v>3.3</v>
      </c>
      <c r="B8" s="36" t="s">
        <v>38</v>
      </c>
      <c r="C8" s="57" t="s">
        <v>41</v>
      </c>
      <c r="D8" s="57"/>
      <c r="E8" s="35"/>
      <c r="F8" s="40"/>
      <c r="G8" s="41"/>
      <c r="H8" s="41"/>
      <c r="I8" s="41"/>
      <c r="J8" s="41"/>
    </row>
    <row r="9" spans="1:10" x14ac:dyDescent="0.25">
      <c r="A9" s="34">
        <v>3.4</v>
      </c>
      <c r="B9" s="36" t="s">
        <v>38</v>
      </c>
      <c r="C9" s="57" t="s">
        <v>42</v>
      </c>
      <c r="D9" s="57"/>
      <c r="E9" s="35"/>
      <c r="F9" s="40"/>
      <c r="G9" s="41"/>
      <c r="H9" s="41"/>
      <c r="I9" s="41"/>
      <c r="J9" s="41"/>
    </row>
    <row r="10" spans="1:10" x14ac:dyDescent="0.25">
      <c r="A10" s="53"/>
      <c r="B10" s="53" t="s">
        <v>43</v>
      </c>
      <c r="C10" s="63" t="s">
        <v>96</v>
      </c>
      <c r="D10" s="63"/>
      <c r="E10" s="54">
        <v>160.85</v>
      </c>
      <c r="F10" s="56"/>
      <c r="G10" s="55">
        <v>42723</v>
      </c>
      <c r="H10" s="55">
        <v>42748</v>
      </c>
      <c r="I10" s="55"/>
      <c r="J10" s="55"/>
    </row>
    <row r="11" spans="1:10" ht="15" customHeight="1" x14ac:dyDescent="0.25">
      <c r="A11" s="34">
        <v>4</v>
      </c>
      <c r="B11" s="36" t="s">
        <v>43</v>
      </c>
      <c r="C11" s="57" t="s">
        <v>44</v>
      </c>
      <c r="D11" s="64"/>
      <c r="E11" s="34">
        <v>3</v>
      </c>
      <c r="F11" s="41" t="s">
        <v>93</v>
      </c>
      <c r="G11" s="41">
        <v>42723</v>
      </c>
      <c r="H11" s="41">
        <v>42725</v>
      </c>
      <c r="I11" s="41">
        <v>42726</v>
      </c>
      <c r="J11" s="41"/>
    </row>
    <row r="12" spans="1:10" ht="15" customHeight="1" x14ac:dyDescent="0.25">
      <c r="A12" s="34">
        <v>5</v>
      </c>
      <c r="B12" s="36" t="s">
        <v>43</v>
      </c>
      <c r="C12" s="57" t="s">
        <v>45</v>
      </c>
      <c r="D12" s="57"/>
      <c r="E12" s="35"/>
      <c r="F12" s="40"/>
      <c r="G12" s="41"/>
      <c r="H12" s="41"/>
      <c r="I12" s="41"/>
      <c r="J12" s="41"/>
    </row>
    <row r="13" spans="1:10" x14ac:dyDescent="0.25">
      <c r="A13" s="34">
        <v>6</v>
      </c>
      <c r="B13" s="36" t="s">
        <v>43</v>
      </c>
      <c r="C13" s="58" t="s">
        <v>46</v>
      </c>
      <c r="D13" s="58"/>
      <c r="E13" s="35"/>
      <c r="F13" s="40" t="s">
        <v>29</v>
      </c>
      <c r="G13" s="41"/>
      <c r="H13" s="41"/>
      <c r="I13" s="41"/>
      <c r="J13" s="41"/>
    </row>
    <row r="14" spans="1:10" x14ac:dyDescent="0.25">
      <c r="A14" s="34">
        <v>7</v>
      </c>
      <c r="B14" s="36" t="s">
        <v>43</v>
      </c>
      <c r="C14" s="58" t="s">
        <v>101</v>
      </c>
      <c r="D14" s="58"/>
      <c r="E14" s="35"/>
      <c r="F14" s="40" t="s">
        <v>93</v>
      </c>
      <c r="G14" s="41"/>
      <c r="H14" s="41"/>
      <c r="I14" s="41"/>
      <c r="J14" s="41"/>
    </row>
    <row r="15" spans="1:10" x14ac:dyDescent="0.25">
      <c r="A15" s="34">
        <v>8</v>
      </c>
      <c r="B15" s="36" t="s">
        <v>43</v>
      </c>
      <c r="C15" s="58" t="s">
        <v>102</v>
      </c>
      <c r="D15" s="58"/>
      <c r="E15" s="35"/>
      <c r="F15" s="40" t="s">
        <v>93</v>
      </c>
      <c r="G15" s="41"/>
      <c r="H15" s="41"/>
      <c r="I15" s="41"/>
      <c r="J15" s="41"/>
    </row>
    <row r="16" spans="1:10" x14ac:dyDescent="0.25">
      <c r="A16" s="34">
        <v>8.1</v>
      </c>
      <c r="B16" s="36" t="s">
        <v>106</v>
      </c>
      <c r="C16" s="65" t="s">
        <v>103</v>
      </c>
      <c r="D16" s="65"/>
      <c r="E16" s="35"/>
      <c r="F16" s="40" t="s">
        <v>93</v>
      </c>
      <c r="G16" s="41"/>
      <c r="H16" s="41"/>
      <c r="I16" s="41"/>
      <c r="J16" s="41"/>
    </row>
    <row r="17" spans="1:10" x14ac:dyDescent="0.25">
      <c r="A17" s="34">
        <v>8.1999999999999993</v>
      </c>
      <c r="B17" s="36" t="s">
        <v>106</v>
      </c>
      <c r="C17" s="65" t="s">
        <v>104</v>
      </c>
      <c r="D17" s="65"/>
      <c r="E17" s="35"/>
      <c r="F17" s="40" t="s">
        <v>93</v>
      </c>
      <c r="G17" s="41"/>
      <c r="H17" s="41"/>
      <c r="I17" s="41"/>
      <c r="J17" s="41"/>
    </row>
    <row r="18" spans="1:10" ht="30" x14ac:dyDescent="0.25">
      <c r="A18" s="34">
        <v>9</v>
      </c>
      <c r="B18" s="36" t="s">
        <v>43</v>
      </c>
      <c r="C18" s="58" t="s">
        <v>105</v>
      </c>
      <c r="D18" s="58" t="s">
        <v>117</v>
      </c>
      <c r="E18" s="35"/>
      <c r="F18" s="40" t="s">
        <v>30</v>
      </c>
      <c r="G18" s="41"/>
      <c r="H18" s="41"/>
      <c r="I18" s="41"/>
      <c r="J18" s="41"/>
    </row>
    <row r="19" spans="1:10" ht="105" x14ac:dyDescent="0.25">
      <c r="A19" s="34">
        <v>10</v>
      </c>
      <c r="B19" s="36" t="s">
        <v>43</v>
      </c>
      <c r="C19" s="58" t="s">
        <v>47</v>
      </c>
      <c r="D19" s="58" t="s">
        <v>118</v>
      </c>
      <c r="E19" s="35">
        <v>3</v>
      </c>
      <c r="F19" s="40" t="s">
        <v>30</v>
      </c>
      <c r="G19" s="41">
        <v>42723</v>
      </c>
      <c r="H19" s="41">
        <f>G19+E19</f>
        <v>42726</v>
      </c>
      <c r="I19" s="41">
        <v>42725</v>
      </c>
      <c r="J19" s="41"/>
    </row>
    <row r="20" spans="1:10" ht="75" x14ac:dyDescent="0.25">
      <c r="A20" s="34">
        <v>11</v>
      </c>
      <c r="B20" s="36" t="s">
        <v>43</v>
      </c>
      <c r="C20" s="58" t="s">
        <v>48</v>
      </c>
      <c r="D20" s="58" t="s">
        <v>115</v>
      </c>
      <c r="E20" s="35"/>
      <c r="F20" s="40" t="s">
        <v>29</v>
      </c>
      <c r="G20" s="41"/>
      <c r="H20" s="41"/>
      <c r="I20" s="41"/>
      <c r="J20" s="41"/>
    </row>
    <row r="21" spans="1:10" ht="75" x14ac:dyDescent="0.25">
      <c r="A21" s="34">
        <v>12</v>
      </c>
      <c r="B21" s="36" t="s">
        <v>43</v>
      </c>
      <c r="C21" s="58" t="s">
        <v>114</v>
      </c>
      <c r="D21" s="58" t="s">
        <v>116</v>
      </c>
      <c r="E21" s="35"/>
      <c r="F21" s="40" t="s">
        <v>29</v>
      </c>
      <c r="G21" s="41"/>
      <c r="H21" s="41"/>
      <c r="I21" s="41"/>
      <c r="J21" s="41"/>
    </row>
    <row r="22" spans="1:10" x14ac:dyDescent="0.25">
      <c r="A22" s="34">
        <v>13</v>
      </c>
      <c r="B22" s="36" t="s">
        <v>43</v>
      </c>
      <c r="C22" s="58" t="s">
        <v>49</v>
      </c>
      <c r="D22" s="58"/>
      <c r="E22" s="35"/>
      <c r="F22" s="40" t="s">
        <v>29</v>
      </c>
      <c r="G22" s="41"/>
      <c r="H22" s="41"/>
      <c r="I22" s="41"/>
      <c r="J22" s="41"/>
    </row>
    <row r="23" spans="1:10" x14ac:dyDescent="0.25">
      <c r="A23" s="34">
        <v>13.1</v>
      </c>
      <c r="B23" s="36" t="s">
        <v>106</v>
      </c>
      <c r="C23" s="65" t="s">
        <v>119</v>
      </c>
      <c r="D23" s="58"/>
      <c r="E23" s="35"/>
      <c r="F23" s="40" t="s">
        <v>29</v>
      </c>
      <c r="G23" s="41"/>
      <c r="H23" s="41"/>
      <c r="I23" s="41"/>
      <c r="J23" s="41"/>
    </row>
    <row r="24" spans="1:10" ht="30" x14ac:dyDescent="0.25">
      <c r="A24" s="34">
        <v>13.2</v>
      </c>
      <c r="B24" s="36" t="s">
        <v>106</v>
      </c>
      <c r="C24" s="65" t="s">
        <v>120</v>
      </c>
      <c r="D24" s="58" t="s">
        <v>121</v>
      </c>
      <c r="E24" s="35"/>
      <c r="F24" s="40" t="s">
        <v>29</v>
      </c>
      <c r="G24" s="41"/>
      <c r="H24" s="41"/>
      <c r="I24" s="41"/>
      <c r="J24" s="41"/>
    </row>
    <row r="25" spans="1:10" ht="60" x14ac:dyDescent="0.25">
      <c r="A25" s="34">
        <v>13.3</v>
      </c>
      <c r="B25" s="36" t="s">
        <v>106</v>
      </c>
      <c r="C25" s="65" t="s">
        <v>122</v>
      </c>
      <c r="D25" s="58" t="s">
        <v>123</v>
      </c>
      <c r="E25" s="35"/>
      <c r="F25" s="40" t="s">
        <v>29</v>
      </c>
      <c r="G25" s="41"/>
      <c r="H25" s="41"/>
      <c r="I25" s="41"/>
      <c r="J25" s="41"/>
    </row>
    <row r="26" spans="1:10" ht="75" x14ac:dyDescent="0.25">
      <c r="A26" s="34">
        <v>14</v>
      </c>
      <c r="B26" s="36" t="s">
        <v>43</v>
      </c>
      <c r="C26" s="57" t="s">
        <v>107</v>
      </c>
      <c r="D26" s="57" t="s">
        <v>124</v>
      </c>
      <c r="E26" s="35"/>
      <c r="F26" s="40" t="s">
        <v>108</v>
      </c>
      <c r="G26" s="41"/>
      <c r="H26" s="41"/>
      <c r="I26" s="41"/>
      <c r="J26" s="41"/>
    </row>
    <row r="27" spans="1:10" x14ac:dyDescent="0.25">
      <c r="A27" s="34">
        <v>15</v>
      </c>
      <c r="B27" s="36" t="s">
        <v>43</v>
      </c>
      <c r="C27" s="57" t="s">
        <v>50</v>
      </c>
      <c r="D27" s="57"/>
      <c r="E27" s="35"/>
      <c r="F27" s="40" t="s">
        <v>30</v>
      </c>
      <c r="G27" s="41"/>
      <c r="H27" s="41"/>
      <c r="I27" s="41"/>
      <c r="J27" s="41"/>
    </row>
    <row r="28" spans="1:10" x14ac:dyDescent="0.25">
      <c r="A28" s="34">
        <v>15.1</v>
      </c>
      <c r="B28" s="36" t="s">
        <v>106</v>
      </c>
      <c r="C28" s="59" t="s">
        <v>94</v>
      </c>
      <c r="D28" s="59"/>
      <c r="E28" s="35">
        <v>1</v>
      </c>
      <c r="F28" s="40" t="s">
        <v>30</v>
      </c>
      <c r="G28" s="41">
        <v>42726</v>
      </c>
      <c r="H28" s="41">
        <v>42726</v>
      </c>
      <c r="I28" s="41">
        <v>42726</v>
      </c>
      <c r="J28" s="41"/>
    </row>
    <row r="29" spans="1:10" x14ac:dyDescent="0.25">
      <c r="A29" s="34">
        <v>15.2</v>
      </c>
      <c r="B29" s="36" t="s">
        <v>106</v>
      </c>
      <c r="C29" s="59" t="s">
        <v>95</v>
      </c>
      <c r="D29" s="59"/>
      <c r="E29" s="35"/>
      <c r="F29" s="40" t="s">
        <v>30</v>
      </c>
      <c r="G29" s="41"/>
      <c r="H29" s="41"/>
      <c r="I29" s="41"/>
      <c r="J29" s="41"/>
    </row>
    <row r="30" spans="1:10" x14ac:dyDescent="0.25">
      <c r="A30" s="34">
        <v>15.3</v>
      </c>
      <c r="B30" s="36" t="s">
        <v>106</v>
      </c>
      <c r="C30" s="59" t="s">
        <v>109</v>
      </c>
      <c r="D30" s="59"/>
      <c r="E30" s="35"/>
      <c r="F30" s="40" t="s">
        <v>30</v>
      </c>
      <c r="G30" s="41"/>
      <c r="H30" s="41"/>
      <c r="I30" s="41"/>
      <c r="J30" s="41"/>
    </row>
    <row r="31" spans="1:10" x14ac:dyDescent="0.25">
      <c r="A31" s="34">
        <v>15.4</v>
      </c>
      <c r="B31" s="36" t="s">
        <v>106</v>
      </c>
      <c r="C31" s="59" t="s">
        <v>112</v>
      </c>
      <c r="D31" s="59"/>
      <c r="E31" s="35"/>
      <c r="F31" s="40"/>
      <c r="G31" s="41"/>
      <c r="H31" s="41"/>
      <c r="I31" s="41"/>
      <c r="J31" s="41"/>
    </row>
    <row r="32" spans="1:10" x14ac:dyDescent="0.25">
      <c r="A32" s="34">
        <v>16</v>
      </c>
      <c r="B32" s="36" t="s">
        <v>43</v>
      </c>
      <c r="C32" s="57" t="s">
        <v>51</v>
      </c>
      <c r="D32" s="57"/>
      <c r="E32" s="35"/>
      <c r="F32" s="40"/>
      <c r="G32" s="41"/>
      <c r="H32" s="41"/>
      <c r="I32" s="41"/>
      <c r="J32" s="41"/>
    </row>
    <row r="33" spans="1:10" ht="30" x14ac:dyDescent="0.25">
      <c r="A33" s="34">
        <v>16.100000000000001</v>
      </c>
      <c r="B33" s="36" t="s">
        <v>106</v>
      </c>
      <c r="C33" s="59" t="s">
        <v>110</v>
      </c>
      <c r="D33" s="59" t="s">
        <v>130</v>
      </c>
      <c r="E33" s="35"/>
      <c r="F33" s="40"/>
      <c r="G33" s="41"/>
      <c r="H33" s="41"/>
      <c r="I33" s="41"/>
      <c r="J33" s="41"/>
    </row>
    <row r="34" spans="1:10" ht="30" x14ac:dyDescent="0.25">
      <c r="A34" s="34">
        <v>16.2</v>
      </c>
      <c r="B34" s="36" t="s">
        <v>106</v>
      </c>
      <c r="C34" s="59" t="s">
        <v>127</v>
      </c>
      <c r="D34" s="59"/>
      <c r="E34" s="35"/>
      <c r="F34" s="40"/>
      <c r="G34" s="41"/>
      <c r="H34" s="41"/>
      <c r="I34" s="41"/>
      <c r="J34" s="41"/>
    </row>
    <row r="35" spans="1:10" x14ac:dyDescent="0.25">
      <c r="A35" s="34">
        <v>16.2</v>
      </c>
      <c r="B35" s="36" t="s">
        <v>106</v>
      </c>
      <c r="C35" s="59" t="s">
        <v>126</v>
      </c>
      <c r="D35" s="59"/>
      <c r="E35" s="35"/>
      <c r="F35" s="40"/>
      <c r="G35" s="41"/>
      <c r="H35" s="41"/>
      <c r="I35" s="41"/>
      <c r="J35" s="41"/>
    </row>
    <row r="36" spans="1:10" ht="30" x14ac:dyDescent="0.25">
      <c r="A36" s="34">
        <v>16.3</v>
      </c>
      <c r="B36" s="36" t="s">
        <v>106</v>
      </c>
      <c r="C36" s="59" t="s">
        <v>111</v>
      </c>
      <c r="D36" s="59"/>
      <c r="E36" s="35"/>
      <c r="F36" s="40"/>
      <c r="G36" s="41"/>
      <c r="H36" s="41"/>
      <c r="I36" s="41"/>
      <c r="J36" s="41"/>
    </row>
    <row r="37" spans="1:10" ht="24.6" customHeight="1" x14ac:dyDescent="0.25">
      <c r="A37" s="34">
        <v>16.399999999999999</v>
      </c>
      <c r="B37" s="36" t="s">
        <v>106</v>
      </c>
      <c r="C37" s="59" t="s">
        <v>112</v>
      </c>
      <c r="D37" s="59"/>
      <c r="E37" s="35"/>
      <c r="F37" s="40"/>
      <c r="G37" s="41"/>
      <c r="H37" s="41"/>
      <c r="I37" s="41"/>
      <c r="J37" s="41"/>
    </row>
    <row r="38" spans="1:10" x14ac:dyDescent="0.25">
      <c r="A38" s="34">
        <v>17</v>
      </c>
      <c r="B38" s="36" t="s">
        <v>43</v>
      </c>
      <c r="C38" s="57" t="s">
        <v>52</v>
      </c>
      <c r="D38" s="57"/>
      <c r="E38" s="35"/>
      <c r="F38" s="40"/>
      <c r="G38" s="41"/>
      <c r="H38" s="41"/>
      <c r="I38" s="41"/>
      <c r="J38" s="41"/>
    </row>
    <row r="39" spans="1:10" ht="60" x14ac:dyDescent="0.25">
      <c r="B39" s="36" t="s">
        <v>106</v>
      </c>
      <c r="C39" s="59" t="s">
        <v>110</v>
      </c>
      <c r="D39" s="59" t="s">
        <v>132</v>
      </c>
      <c r="E39" s="35"/>
      <c r="F39" s="40"/>
      <c r="G39" s="41"/>
      <c r="H39" s="41"/>
      <c r="I39" s="41"/>
      <c r="J39" s="41"/>
    </row>
    <row r="40" spans="1:10" ht="30" x14ac:dyDescent="0.25">
      <c r="B40" s="36" t="s">
        <v>106</v>
      </c>
      <c r="C40" s="59" t="s">
        <v>111</v>
      </c>
      <c r="D40" s="59" t="s">
        <v>131</v>
      </c>
      <c r="E40" s="35"/>
      <c r="F40" s="40"/>
      <c r="G40" s="41"/>
      <c r="H40" s="41"/>
      <c r="I40" s="41"/>
      <c r="J40" s="41"/>
    </row>
    <row r="41" spans="1:10" x14ac:dyDescent="0.25">
      <c r="B41" s="36" t="s">
        <v>106</v>
      </c>
      <c r="C41" s="59" t="s">
        <v>112</v>
      </c>
      <c r="D41" s="59"/>
      <c r="E41" s="35"/>
      <c r="F41" s="40"/>
      <c r="G41" s="41"/>
      <c r="H41" s="41"/>
      <c r="I41" s="41"/>
      <c r="J41" s="41"/>
    </row>
    <row r="42" spans="1:10" x14ac:dyDescent="0.25">
      <c r="A42" s="34">
        <v>18</v>
      </c>
      <c r="B42" s="36" t="s">
        <v>43</v>
      </c>
      <c r="C42" s="57" t="s">
        <v>53</v>
      </c>
      <c r="D42" s="57"/>
      <c r="E42" s="35"/>
      <c r="F42" s="40"/>
      <c r="G42" s="41"/>
      <c r="H42" s="41"/>
      <c r="I42" s="41"/>
      <c r="J42" s="41"/>
    </row>
    <row r="43" spans="1:10" ht="60" x14ac:dyDescent="0.25">
      <c r="B43" s="36" t="s">
        <v>106</v>
      </c>
      <c r="C43" s="59" t="s">
        <v>128</v>
      </c>
      <c r="D43" s="59" t="s">
        <v>132</v>
      </c>
      <c r="E43" s="35"/>
      <c r="F43" s="40"/>
      <c r="G43" s="41"/>
      <c r="H43" s="41"/>
      <c r="I43" s="41"/>
      <c r="J43" s="41"/>
    </row>
    <row r="44" spans="1:10" ht="30" x14ac:dyDescent="0.25">
      <c r="B44" s="36" t="s">
        <v>106</v>
      </c>
      <c r="C44" s="59" t="s">
        <v>111</v>
      </c>
      <c r="D44" s="59" t="s">
        <v>131</v>
      </c>
      <c r="E44" s="35"/>
      <c r="F44" s="40"/>
      <c r="G44" s="41"/>
      <c r="H44" s="41"/>
      <c r="I44" s="41"/>
      <c r="J44" s="41"/>
    </row>
    <row r="45" spans="1:10" x14ac:dyDescent="0.25">
      <c r="B45" s="36" t="s">
        <v>106</v>
      </c>
      <c r="C45" s="59" t="s">
        <v>112</v>
      </c>
      <c r="D45" s="59"/>
      <c r="E45" s="35"/>
      <c r="F45" s="40"/>
      <c r="G45" s="41"/>
      <c r="H45" s="41"/>
      <c r="I45" s="41"/>
      <c r="J45" s="41"/>
    </row>
    <row r="46" spans="1:10" x14ac:dyDescent="0.25">
      <c r="A46" s="34">
        <v>19</v>
      </c>
      <c r="B46" s="36" t="s">
        <v>43</v>
      </c>
      <c r="C46" s="57" t="s">
        <v>54</v>
      </c>
      <c r="D46" s="57"/>
      <c r="E46" s="35"/>
      <c r="F46" s="40"/>
      <c r="G46" s="41"/>
      <c r="H46" s="41"/>
      <c r="I46" s="41"/>
      <c r="J46" s="41"/>
    </row>
    <row r="47" spans="1:10" ht="60" x14ac:dyDescent="0.25">
      <c r="B47" s="36" t="s">
        <v>106</v>
      </c>
      <c r="C47" s="59" t="s">
        <v>128</v>
      </c>
      <c r="D47" s="59" t="s">
        <v>132</v>
      </c>
      <c r="E47" s="35"/>
      <c r="F47" s="40"/>
      <c r="G47" s="41"/>
      <c r="H47" s="41"/>
      <c r="I47" s="41"/>
      <c r="J47" s="41"/>
    </row>
    <row r="48" spans="1:10" ht="30" x14ac:dyDescent="0.25">
      <c r="B48" s="36" t="s">
        <v>106</v>
      </c>
      <c r="C48" s="59" t="s">
        <v>111</v>
      </c>
      <c r="D48" s="59"/>
      <c r="E48" s="35"/>
      <c r="F48" s="40"/>
      <c r="G48" s="41"/>
      <c r="H48" s="41"/>
      <c r="I48" s="41"/>
      <c r="J48" s="41"/>
    </row>
    <row r="49" spans="1:10" x14ac:dyDescent="0.25">
      <c r="B49" s="36" t="s">
        <v>106</v>
      </c>
      <c r="C49" s="59" t="s">
        <v>112</v>
      </c>
      <c r="D49" s="59"/>
      <c r="E49" s="35"/>
      <c r="F49" s="40"/>
      <c r="G49" s="41"/>
      <c r="H49" s="41"/>
      <c r="I49" s="41"/>
      <c r="J49" s="41"/>
    </row>
    <row r="50" spans="1:10" ht="30" x14ac:dyDescent="0.25">
      <c r="A50" s="34">
        <v>20</v>
      </c>
      <c r="B50" s="36" t="s">
        <v>43</v>
      </c>
      <c r="C50" s="57" t="s">
        <v>55</v>
      </c>
      <c r="D50" s="57"/>
      <c r="E50" s="35"/>
      <c r="F50" s="40"/>
      <c r="G50" s="41"/>
      <c r="H50" s="41"/>
      <c r="I50" s="41"/>
      <c r="J50" s="41"/>
    </row>
    <row r="51" spans="1:10" x14ac:dyDescent="0.25">
      <c r="A51" s="34">
        <v>21</v>
      </c>
      <c r="B51" s="36" t="s">
        <v>43</v>
      </c>
      <c r="C51" s="57" t="s">
        <v>56</v>
      </c>
      <c r="D51" s="57"/>
      <c r="E51" s="35"/>
      <c r="F51" s="40"/>
      <c r="G51" s="41"/>
      <c r="H51" s="41"/>
      <c r="I51" s="41"/>
      <c r="J51" s="41"/>
    </row>
    <row r="52" spans="1:10" ht="60" x14ac:dyDescent="0.25">
      <c r="B52" s="36" t="s">
        <v>106</v>
      </c>
      <c r="C52" s="59" t="s">
        <v>129</v>
      </c>
      <c r="D52" s="59" t="s">
        <v>132</v>
      </c>
      <c r="E52" s="35"/>
      <c r="F52" s="40"/>
      <c r="G52" s="41"/>
      <c r="H52" s="41"/>
      <c r="I52" s="41"/>
      <c r="J52" s="41"/>
    </row>
    <row r="53" spans="1:10" ht="30" x14ac:dyDescent="0.25">
      <c r="B53" s="36" t="s">
        <v>106</v>
      </c>
      <c r="C53" s="59" t="s">
        <v>111</v>
      </c>
      <c r="D53" s="59"/>
      <c r="E53" s="35"/>
      <c r="F53" s="40"/>
      <c r="G53" s="41"/>
      <c r="H53" s="41"/>
      <c r="I53" s="41"/>
      <c r="J53" s="41"/>
    </row>
    <row r="54" spans="1:10" x14ac:dyDescent="0.25">
      <c r="B54" s="36" t="s">
        <v>106</v>
      </c>
      <c r="C54" s="59" t="s">
        <v>112</v>
      </c>
      <c r="D54" s="59"/>
      <c r="E54" s="35"/>
      <c r="F54" s="40"/>
      <c r="G54" s="41"/>
      <c r="H54" s="41"/>
      <c r="I54" s="41"/>
      <c r="J54" s="41"/>
    </row>
    <row r="55" spans="1:10" x14ac:dyDescent="0.25">
      <c r="A55" s="34">
        <v>22</v>
      </c>
      <c r="B55" s="36" t="s">
        <v>43</v>
      </c>
      <c r="C55" s="57" t="s">
        <v>57</v>
      </c>
      <c r="D55" s="57"/>
      <c r="E55" s="35"/>
      <c r="F55" s="40"/>
      <c r="G55" s="41"/>
      <c r="H55" s="41"/>
      <c r="I55" s="41"/>
      <c r="J55" s="41"/>
    </row>
    <row r="56" spans="1:10" x14ac:dyDescent="0.25">
      <c r="A56" s="34">
        <v>23</v>
      </c>
      <c r="B56" s="36" t="s">
        <v>43</v>
      </c>
      <c r="C56" s="57" t="s">
        <v>58</v>
      </c>
      <c r="D56" s="57"/>
      <c r="E56" s="35"/>
      <c r="F56" s="40"/>
      <c r="G56" s="41"/>
      <c r="H56" s="41"/>
      <c r="I56" s="41"/>
      <c r="J56" s="41"/>
    </row>
    <row r="57" spans="1:10" x14ac:dyDescent="0.25">
      <c r="A57" s="34">
        <v>24</v>
      </c>
      <c r="B57" s="36" t="s">
        <v>43</v>
      </c>
      <c r="C57" s="57" t="s">
        <v>59</v>
      </c>
      <c r="D57" s="57"/>
      <c r="E57" s="35"/>
      <c r="F57" s="40"/>
      <c r="G57" s="41"/>
      <c r="H57" s="41"/>
      <c r="I57" s="41"/>
      <c r="J57" s="41"/>
    </row>
    <row r="58" spans="1:10" x14ac:dyDescent="0.25">
      <c r="A58" s="34">
        <v>25</v>
      </c>
      <c r="B58" s="36" t="s">
        <v>43</v>
      </c>
      <c r="C58" s="57" t="s">
        <v>60</v>
      </c>
      <c r="D58" s="57"/>
      <c r="E58" s="35"/>
      <c r="F58" s="40"/>
      <c r="G58" s="41"/>
      <c r="H58" s="41"/>
      <c r="I58" s="41"/>
      <c r="J58" s="41"/>
    </row>
    <row r="59" spans="1:10" x14ac:dyDescent="0.25">
      <c r="A59" s="34">
        <v>26</v>
      </c>
      <c r="B59" s="37" t="s">
        <v>8</v>
      </c>
      <c r="C59" s="58" t="s">
        <v>61</v>
      </c>
      <c r="D59" s="58"/>
      <c r="E59" s="35">
        <v>67</v>
      </c>
      <c r="F59" s="41" t="s">
        <v>88</v>
      </c>
      <c r="G59" s="41">
        <v>42772</v>
      </c>
      <c r="H59" s="41">
        <v>42790</v>
      </c>
      <c r="I59" s="41"/>
      <c r="J59" s="41"/>
    </row>
    <row r="60" spans="1:10" ht="30" x14ac:dyDescent="0.25">
      <c r="A60" s="34">
        <v>27</v>
      </c>
      <c r="B60" s="37" t="s">
        <v>8</v>
      </c>
      <c r="C60" s="58" t="s">
        <v>62</v>
      </c>
      <c r="D60" s="58"/>
      <c r="E60" s="35"/>
      <c r="F60" s="40"/>
      <c r="G60" s="41"/>
      <c r="H60" s="41"/>
      <c r="I60" s="41"/>
      <c r="J60" s="41"/>
    </row>
    <row r="61" spans="1:10" ht="30" x14ac:dyDescent="0.25">
      <c r="A61" s="34">
        <v>28</v>
      </c>
      <c r="B61" s="37" t="s">
        <v>8</v>
      </c>
      <c r="C61" s="58" t="s">
        <v>63</v>
      </c>
      <c r="D61" s="58"/>
      <c r="E61" s="35"/>
      <c r="F61" s="40"/>
      <c r="G61" s="41"/>
      <c r="H61" s="41"/>
      <c r="I61" s="41"/>
      <c r="J61" s="41"/>
    </row>
    <row r="62" spans="1:10" ht="30" x14ac:dyDescent="0.25">
      <c r="A62" s="34">
        <v>29</v>
      </c>
      <c r="B62" s="37" t="s">
        <v>8</v>
      </c>
      <c r="C62" s="58" t="s">
        <v>64</v>
      </c>
      <c r="D62" s="58"/>
      <c r="E62" s="35"/>
      <c r="F62" s="40"/>
      <c r="G62" s="41"/>
      <c r="H62" s="41"/>
      <c r="I62" s="41"/>
      <c r="J62" s="41"/>
    </row>
    <row r="63" spans="1:10" x14ac:dyDescent="0.25">
      <c r="A63" s="34">
        <v>30</v>
      </c>
      <c r="B63" s="37" t="s">
        <v>8</v>
      </c>
      <c r="C63" s="57" t="s">
        <v>65</v>
      </c>
      <c r="D63" s="57"/>
      <c r="E63" s="35"/>
      <c r="F63" s="40"/>
      <c r="G63" s="41"/>
      <c r="H63" s="41"/>
      <c r="I63" s="41"/>
      <c r="J63" s="41"/>
    </row>
    <row r="64" spans="1:10" x14ac:dyDescent="0.25">
      <c r="A64" s="34">
        <v>31</v>
      </c>
      <c r="B64" s="37" t="s">
        <v>66</v>
      </c>
      <c r="C64" s="57" t="s">
        <v>67</v>
      </c>
      <c r="D64" s="57"/>
      <c r="E64" s="35">
        <v>9</v>
      </c>
      <c r="F64" s="41" t="s">
        <v>88</v>
      </c>
      <c r="G64" s="41">
        <v>42800</v>
      </c>
      <c r="H64" s="41">
        <v>42818</v>
      </c>
      <c r="I64" s="41"/>
      <c r="J64" s="41"/>
    </row>
    <row r="65" spans="1:10" x14ac:dyDescent="0.25">
      <c r="A65" s="34">
        <v>32</v>
      </c>
      <c r="B65" s="36" t="s">
        <v>9</v>
      </c>
      <c r="C65" s="57" t="s">
        <v>68</v>
      </c>
      <c r="D65" s="57"/>
      <c r="E65" s="35">
        <v>51</v>
      </c>
      <c r="F65" s="41" t="s">
        <v>88</v>
      </c>
      <c r="G65" s="41">
        <v>42800</v>
      </c>
      <c r="H65" s="41">
        <v>42818</v>
      </c>
      <c r="I65" s="41"/>
      <c r="J65" s="41"/>
    </row>
    <row r="66" spans="1:10" ht="30" x14ac:dyDescent="0.25">
      <c r="A66" s="34">
        <v>33</v>
      </c>
      <c r="B66" s="36" t="s">
        <v>9</v>
      </c>
      <c r="C66" s="57" t="s">
        <v>69</v>
      </c>
      <c r="D66" s="57"/>
      <c r="E66" s="35"/>
      <c r="F66" s="40"/>
      <c r="G66" s="41"/>
      <c r="H66" s="41"/>
      <c r="I66" s="41"/>
      <c r="J66" s="41"/>
    </row>
    <row r="67" spans="1:10" x14ac:dyDescent="0.25">
      <c r="A67" s="34">
        <v>34</v>
      </c>
      <c r="B67" s="36" t="s">
        <v>9</v>
      </c>
      <c r="C67" s="57" t="s">
        <v>70</v>
      </c>
      <c r="D67" s="57"/>
      <c r="E67" s="35"/>
      <c r="F67" s="40"/>
      <c r="G67" s="41"/>
      <c r="H67" s="41"/>
      <c r="I67" s="41"/>
      <c r="J67" s="41"/>
    </row>
    <row r="68" spans="1:10" ht="30" x14ac:dyDescent="0.25">
      <c r="A68" s="34">
        <v>35</v>
      </c>
      <c r="B68" s="36" t="s">
        <v>9</v>
      </c>
      <c r="C68" s="57" t="s">
        <v>71</v>
      </c>
      <c r="D68" s="57"/>
      <c r="E68" s="35"/>
      <c r="F68" s="40"/>
      <c r="G68" s="41"/>
      <c r="H68" s="41"/>
      <c r="I68" s="41"/>
      <c r="J68" s="41"/>
    </row>
    <row r="69" spans="1:10" x14ac:dyDescent="0.25">
      <c r="A69" s="34">
        <v>36</v>
      </c>
      <c r="B69" s="36" t="s">
        <v>9</v>
      </c>
      <c r="C69" s="62" t="s">
        <v>72</v>
      </c>
      <c r="D69" s="62"/>
      <c r="E69" s="35"/>
      <c r="F69" s="40"/>
      <c r="G69" s="41"/>
      <c r="H69" s="41"/>
      <c r="I69" s="41"/>
      <c r="J69" s="41"/>
    </row>
    <row r="70" spans="1:10" x14ac:dyDescent="0.25">
      <c r="A70" s="34">
        <v>37</v>
      </c>
      <c r="B70" s="36" t="s">
        <v>73</v>
      </c>
      <c r="C70" s="62" t="s">
        <v>74</v>
      </c>
      <c r="D70" s="62"/>
      <c r="E70" s="35">
        <v>6</v>
      </c>
      <c r="F70" s="41" t="s">
        <v>88</v>
      </c>
      <c r="G70" s="41">
        <v>42807</v>
      </c>
      <c r="H70" s="41">
        <v>42818</v>
      </c>
      <c r="I70" s="41"/>
      <c r="J70" s="41"/>
    </row>
    <row r="71" spans="1:10" x14ac:dyDescent="0.25">
      <c r="A71" s="34">
        <v>38</v>
      </c>
      <c r="B71" s="36" t="s">
        <v>73</v>
      </c>
      <c r="C71" s="62" t="s">
        <v>75</v>
      </c>
      <c r="D71" s="62"/>
      <c r="E71" s="35">
        <v>16</v>
      </c>
      <c r="F71" s="40"/>
      <c r="G71" s="41"/>
      <c r="H71" s="41"/>
      <c r="I71" s="41"/>
      <c r="J71" s="41"/>
    </row>
    <row r="72" spans="1:10" ht="15" customHeight="1" x14ac:dyDescent="0.25">
      <c r="A72" s="34">
        <v>39</v>
      </c>
      <c r="B72" s="38" t="s">
        <v>10</v>
      </c>
      <c r="C72" s="39" t="s">
        <v>76</v>
      </c>
      <c r="D72" s="39"/>
      <c r="E72" s="35">
        <v>4</v>
      </c>
      <c r="F72" s="41" t="s">
        <v>88</v>
      </c>
      <c r="G72" s="41">
        <v>42821</v>
      </c>
      <c r="H72" s="41">
        <v>42832</v>
      </c>
      <c r="I72" s="41"/>
      <c r="J72" s="41"/>
    </row>
    <row r="73" spans="1:10" x14ac:dyDescent="0.25">
      <c r="A73" s="34">
        <v>40</v>
      </c>
      <c r="B73" s="38" t="s">
        <v>77</v>
      </c>
      <c r="C73" s="38" t="s">
        <v>78</v>
      </c>
      <c r="D73" s="38"/>
      <c r="E73" s="35">
        <v>3</v>
      </c>
      <c r="F73" s="41" t="s">
        <v>88</v>
      </c>
      <c r="G73" s="41">
        <v>42842</v>
      </c>
      <c r="H73" s="41">
        <v>42846</v>
      </c>
      <c r="I73" s="41"/>
      <c r="J73" s="41"/>
    </row>
    <row r="74" spans="1:10" x14ac:dyDescent="0.25">
      <c r="A74" s="34">
        <v>41</v>
      </c>
      <c r="B74" s="38" t="s">
        <v>77</v>
      </c>
      <c r="C74" s="38" t="s">
        <v>79</v>
      </c>
      <c r="D74" s="38"/>
      <c r="E74" s="35">
        <v>5</v>
      </c>
      <c r="F74" s="40"/>
      <c r="G74" s="41"/>
      <c r="H74" s="41"/>
      <c r="I74" s="41"/>
      <c r="J74" s="41"/>
    </row>
    <row r="75" spans="1:10" x14ac:dyDescent="0.25">
      <c r="A75" s="34">
        <v>42</v>
      </c>
      <c r="B75" s="38" t="s">
        <v>80</v>
      </c>
      <c r="C75" s="38" t="s">
        <v>81</v>
      </c>
      <c r="D75" s="38"/>
      <c r="E75" s="35">
        <v>2</v>
      </c>
      <c r="F75" s="41" t="s">
        <v>88</v>
      </c>
      <c r="G75" s="41">
        <v>42793</v>
      </c>
      <c r="H75" s="41">
        <v>42797</v>
      </c>
      <c r="I75" s="41"/>
      <c r="J75" s="41"/>
    </row>
    <row r="76" spans="1:10" ht="30" x14ac:dyDescent="0.25">
      <c r="A76" s="34">
        <v>43</v>
      </c>
      <c r="B76" s="38" t="s">
        <v>15</v>
      </c>
      <c r="C76" s="62" t="s">
        <v>82</v>
      </c>
      <c r="D76" s="62"/>
      <c r="E76" s="35">
        <f>9+1</f>
        <v>10</v>
      </c>
      <c r="F76" s="41" t="s">
        <v>88</v>
      </c>
      <c r="G76" s="41">
        <v>42842</v>
      </c>
      <c r="H76" s="41">
        <v>42853</v>
      </c>
      <c r="I76" s="41"/>
      <c r="J76" s="41"/>
    </row>
  </sheetData>
  <conditionalFormatting sqref="I4 I19:I20 I22:I24 I26:I34 I42 I38 I46 I55:I76 I50:I51">
    <cfRule type="cellIs" dxfId="21" priority="22" operator="greaterThan">
      <formula>$H4</formula>
    </cfRule>
  </conditionalFormatting>
  <conditionalFormatting sqref="I5">
    <cfRule type="cellIs" dxfId="20" priority="21" operator="greaterThan">
      <formula>$H5</formula>
    </cfRule>
  </conditionalFormatting>
  <conditionalFormatting sqref="I6">
    <cfRule type="cellIs" dxfId="19" priority="20" operator="greaterThan">
      <formula>$H6</formula>
    </cfRule>
  </conditionalFormatting>
  <conditionalFormatting sqref="I7">
    <cfRule type="cellIs" dxfId="18" priority="19" operator="greaterThan">
      <formula>$H7</formula>
    </cfRule>
  </conditionalFormatting>
  <conditionalFormatting sqref="I8">
    <cfRule type="cellIs" dxfId="17" priority="18" operator="greaterThan">
      <formula>$H8</formula>
    </cfRule>
  </conditionalFormatting>
  <conditionalFormatting sqref="I9">
    <cfRule type="cellIs" dxfId="16" priority="17" operator="greaterThan">
      <formula>$H9</formula>
    </cfRule>
  </conditionalFormatting>
  <conditionalFormatting sqref="I11">
    <cfRule type="cellIs" dxfId="15" priority="16" operator="greaterThan">
      <formula>$H11</formula>
    </cfRule>
  </conditionalFormatting>
  <conditionalFormatting sqref="I12:I17">
    <cfRule type="cellIs" dxfId="14" priority="15" operator="greaterThan">
      <formula>$H12</formula>
    </cfRule>
  </conditionalFormatting>
  <conditionalFormatting sqref="I18">
    <cfRule type="cellIs" dxfId="13" priority="14" operator="greaterThan">
      <formula>$H18</formula>
    </cfRule>
  </conditionalFormatting>
  <conditionalFormatting sqref="I21">
    <cfRule type="cellIs" dxfId="12" priority="13" operator="greaterThan">
      <formula>$H21</formula>
    </cfRule>
  </conditionalFormatting>
  <conditionalFormatting sqref="I36">
    <cfRule type="cellIs" dxfId="11" priority="12" operator="greaterThan">
      <formula>$H36</formula>
    </cfRule>
  </conditionalFormatting>
  <conditionalFormatting sqref="I37">
    <cfRule type="cellIs" dxfId="10" priority="11" operator="greaterThan">
      <formula>$H37</formula>
    </cfRule>
  </conditionalFormatting>
  <conditionalFormatting sqref="I25">
    <cfRule type="cellIs" dxfId="9" priority="10" operator="greaterThan">
      <formula>$H25</formula>
    </cfRule>
  </conditionalFormatting>
  <conditionalFormatting sqref="I39:I40">
    <cfRule type="cellIs" dxfId="8" priority="9" operator="greaterThan">
      <formula>$H39</formula>
    </cfRule>
  </conditionalFormatting>
  <conditionalFormatting sqref="I41">
    <cfRule type="cellIs" dxfId="7" priority="8" operator="greaterThan">
      <formula>$H41</formula>
    </cfRule>
  </conditionalFormatting>
  <conditionalFormatting sqref="I35">
    <cfRule type="cellIs" dxfId="6" priority="7" operator="greaterThan">
      <formula>$H35</formula>
    </cfRule>
  </conditionalFormatting>
  <conditionalFormatting sqref="I43:I44">
    <cfRule type="cellIs" dxfId="5" priority="6" operator="greaterThan">
      <formula>$H43</formula>
    </cfRule>
  </conditionalFormatting>
  <conditionalFormatting sqref="I45">
    <cfRule type="cellIs" dxfId="4" priority="5" operator="greaterThan">
      <formula>$H45</formula>
    </cfRule>
  </conditionalFormatting>
  <conditionalFormatting sqref="I47:I48">
    <cfRule type="cellIs" dxfId="3" priority="4" operator="greaterThan">
      <formula>$H47</formula>
    </cfRule>
  </conditionalFormatting>
  <conditionalFormatting sqref="I49">
    <cfRule type="cellIs" dxfId="2" priority="3" operator="greaterThan">
      <formula>$H49</formula>
    </cfRule>
  </conditionalFormatting>
  <conditionalFormatting sqref="I52:I53">
    <cfRule type="cellIs" dxfId="1" priority="2" operator="greaterThan">
      <formula>$H52</formula>
    </cfRule>
  </conditionalFormatting>
  <conditionalFormatting sqref="I54">
    <cfRule type="cellIs" dxfId="0" priority="1" operator="greaterThan">
      <formula>$H54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88"/>
  <sheetViews>
    <sheetView topLeftCell="B1" zoomScale="85" zoomScaleNormal="85" workbookViewId="0">
      <pane ySplit="2" topLeftCell="A63" activePane="bottomLeft" state="frozen"/>
      <selection pane="bottomLeft" activeCell="C40" sqref="C40:C44"/>
    </sheetView>
  </sheetViews>
  <sheetFormatPr defaultColWidth="43.42578125" defaultRowHeight="15" x14ac:dyDescent="0.25"/>
  <cols>
    <col min="1" max="1" width="1.85546875" customWidth="1"/>
    <col min="2" max="2" width="4.28515625" style="31" customWidth="1"/>
    <col min="3" max="3" width="58.140625" customWidth="1"/>
    <col min="4" max="4" width="84" bestFit="1" customWidth="1"/>
    <col min="5" max="5" width="31.7109375" style="72" customWidth="1"/>
    <col min="6" max="6" width="31.7109375" customWidth="1"/>
  </cols>
  <sheetData>
    <row r="1" spans="2:5" ht="36" customHeight="1" x14ac:dyDescent="0.25">
      <c r="B1" s="77" t="s">
        <v>134</v>
      </c>
    </row>
    <row r="2" spans="2:5" x14ac:dyDescent="0.25">
      <c r="B2" s="31" t="s">
        <v>135</v>
      </c>
    </row>
    <row r="3" spans="2:5" ht="9.75" customHeight="1" thickBot="1" x14ac:dyDescent="0.3"/>
    <row r="4" spans="2:5" ht="15.75" thickBot="1" x14ac:dyDescent="0.3">
      <c r="B4" s="78" t="s">
        <v>136</v>
      </c>
      <c r="C4" s="79"/>
      <c r="D4" s="80" t="s">
        <v>137</v>
      </c>
      <c r="E4" s="81" t="s">
        <v>138</v>
      </c>
    </row>
    <row r="5" spans="2:5" ht="15.75" thickBot="1" x14ac:dyDescent="0.3">
      <c r="B5" s="82">
        <v>1</v>
      </c>
      <c r="C5" s="83" t="s">
        <v>139</v>
      </c>
      <c r="D5" s="84" t="s">
        <v>140</v>
      </c>
      <c r="E5" s="85" t="s">
        <v>141</v>
      </c>
    </row>
    <row r="6" spans="2:5" s="34" customFormat="1" ht="15.75" thickBot="1" x14ac:dyDescent="0.3">
      <c r="B6" s="86">
        <v>2</v>
      </c>
      <c r="C6" s="87" t="s">
        <v>142</v>
      </c>
      <c r="D6" s="88" t="s">
        <v>143</v>
      </c>
      <c r="E6" s="89" t="s">
        <v>141</v>
      </c>
    </row>
    <row r="7" spans="2:5" s="34" customFormat="1" ht="15.75" thickBot="1" x14ac:dyDescent="0.3">
      <c r="B7" s="86">
        <v>3</v>
      </c>
      <c r="C7" s="87" t="s">
        <v>144</v>
      </c>
      <c r="D7" s="88" t="s">
        <v>145</v>
      </c>
      <c r="E7" s="89" t="s">
        <v>141</v>
      </c>
    </row>
    <row r="8" spans="2:5" s="34" customFormat="1" ht="15.75" thickBot="1" x14ac:dyDescent="0.3">
      <c r="B8" s="86">
        <v>4</v>
      </c>
      <c r="C8" s="87" t="s">
        <v>146</v>
      </c>
      <c r="D8" s="88" t="s">
        <v>147</v>
      </c>
      <c r="E8" s="89" t="s">
        <v>141</v>
      </c>
    </row>
    <row r="9" spans="2:5" s="34" customFormat="1" x14ac:dyDescent="0.25">
      <c r="B9" s="120">
        <v>5</v>
      </c>
      <c r="C9" s="123" t="s">
        <v>148</v>
      </c>
      <c r="D9" s="90" t="s">
        <v>149</v>
      </c>
      <c r="E9" s="126" t="s">
        <v>141</v>
      </c>
    </row>
    <row r="10" spans="2:5" s="34" customFormat="1" x14ac:dyDescent="0.25">
      <c r="B10" s="121"/>
      <c r="C10" s="124"/>
      <c r="D10" s="90" t="s">
        <v>150</v>
      </c>
      <c r="E10" s="127"/>
    </row>
    <row r="11" spans="2:5" ht="15.75" thickBot="1" x14ac:dyDescent="0.3">
      <c r="B11" s="122"/>
      <c r="C11" s="125"/>
      <c r="D11" s="91" t="s">
        <v>151</v>
      </c>
      <c r="E11" s="128"/>
    </row>
    <row r="12" spans="2:5" ht="15.75" thickBot="1" x14ac:dyDescent="0.3">
      <c r="B12" s="92" t="s">
        <v>152</v>
      </c>
      <c r="C12" s="93"/>
      <c r="D12" s="80" t="s">
        <v>137</v>
      </c>
      <c r="E12" s="81" t="s">
        <v>138</v>
      </c>
    </row>
    <row r="13" spans="2:5" ht="15.75" thickBot="1" x14ac:dyDescent="0.3">
      <c r="B13" s="82">
        <v>1</v>
      </c>
      <c r="C13" s="83" t="s">
        <v>153</v>
      </c>
      <c r="D13" s="84" t="s">
        <v>154</v>
      </c>
      <c r="E13" s="85" t="s">
        <v>40</v>
      </c>
    </row>
    <row r="14" spans="2:5" x14ac:dyDescent="0.25">
      <c r="B14" s="120">
        <v>2</v>
      </c>
      <c r="C14" s="123" t="s">
        <v>155</v>
      </c>
      <c r="D14" s="94" t="s">
        <v>156</v>
      </c>
      <c r="E14" s="126" t="s">
        <v>40</v>
      </c>
    </row>
    <row r="15" spans="2:5" x14ac:dyDescent="0.25">
      <c r="B15" s="121"/>
      <c r="C15" s="124"/>
      <c r="D15" s="94" t="s">
        <v>157</v>
      </c>
      <c r="E15" s="127"/>
    </row>
    <row r="16" spans="2:5" x14ac:dyDescent="0.25">
      <c r="B16" s="121"/>
      <c r="C16" s="124"/>
      <c r="D16" s="94" t="s">
        <v>158</v>
      </c>
      <c r="E16" s="127"/>
    </row>
    <row r="17" spans="2:5" x14ac:dyDescent="0.25">
      <c r="B17" s="121"/>
      <c r="C17" s="124"/>
      <c r="D17" s="94" t="s">
        <v>159</v>
      </c>
      <c r="E17" s="127"/>
    </row>
    <row r="18" spans="2:5" x14ac:dyDescent="0.25">
      <c r="B18" s="121"/>
      <c r="C18" s="124"/>
      <c r="D18" s="94" t="s">
        <v>160</v>
      </c>
      <c r="E18" s="127"/>
    </row>
    <row r="19" spans="2:5" x14ac:dyDescent="0.25">
      <c r="B19" s="121"/>
      <c r="C19" s="124"/>
      <c r="D19" s="95" t="s">
        <v>161</v>
      </c>
      <c r="E19" s="127"/>
    </row>
    <row r="20" spans="2:5" x14ac:dyDescent="0.25">
      <c r="B20" s="121"/>
      <c r="C20" s="124"/>
      <c r="D20" s="95" t="s">
        <v>162</v>
      </c>
      <c r="E20" s="127"/>
    </row>
    <row r="21" spans="2:5" x14ac:dyDescent="0.25">
      <c r="B21" s="121"/>
      <c r="C21" s="124"/>
      <c r="D21" s="95" t="s">
        <v>163</v>
      </c>
      <c r="E21" s="127"/>
    </row>
    <row r="22" spans="2:5" ht="15.75" thickBot="1" x14ac:dyDescent="0.3">
      <c r="B22" s="122"/>
      <c r="C22" s="125"/>
      <c r="D22" s="84" t="s">
        <v>164</v>
      </c>
      <c r="E22" s="128"/>
    </row>
    <row r="23" spans="2:5" x14ac:dyDescent="0.25">
      <c r="B23" s="120">
        <v>3</v>
      </c>
      <c r="C23" s="123" t="s">
        <v>165</v>
      </c>
      <c r="D23" s="94" t="s">
        <v>166</v>
      </c>
      <c r="E23" s="126" t="s">
        <v>40</v>
      </c>
    </row>
    <row r="24" spans="2:5" ht="15.75" thickBot="1" x14ac:dyDescent="0.3">
      <c r="B24" s="122"/>
      <c r="C24" s="125"/>
      <c r="D24" s="91" t="s">
        <v>167</v>
      </c>
      <c r="E24" s="128"/>
    </row>
    <row r="25" spans="2:5" x14ac:dyDescent="0.25">
      <c r="B25" s="120">
        <v>4</v>
      </c>
      <c r="C25" s="123" t="s">
        <v>168</v>
      </c>
      <c r="D25" s="94" t="s">
        <v>169</v>
      </c>
      <c r="E25" s="126" t="s">
        <v>40</v>
      </c>
    </row>
    <row r="26" spans="2:5" ht="15.75" thickBot="1" x14ac:dyDescent="0.3">
      <c r="B26" s="122"/>
      <c r="C26" s="125"/>
      <c r="D26" s="84" t="s">
        <v>170</v>
      </c>
      <c r="E26" s="128"/>
    </row>
    <row r="27" spans="2:5" x14ac:dyDescent="0.25">
      <c r="B27" s="120">
        <v>5</v>
      </c>
      <c r="C27" s="123" t="s">
        <v>171</v>
      </c>
      <c r="D27" s="95" t="s">
        <v>172</v>
      </c>
      <c r="E27" s="126" t="s">
        <v>40</v>
      </c>
    </row>
    <row r="28" spans="2:5" x14ac:dyDescent="0.25">
      <c r="B28" s="121"/>
      <c r="C28" s="124"/>
      <c r="D28" s="95" t="s">
        <v>173</v>
      </c>
      <c r="E28" s="127"/>
    </row>
    <row r="29" spans="2:5" x14ac:dyDescent="0.25">
      <c r="B29" s="121"/>
      <c r="C29" s="124"/>
      <c r="D29" s="95" t="s">
        <v>174</v>
      </c>
      <c r="E29" s="127"/>
    </row>
    <row r="30" spans="2:5" ht="15.75" thickBot="1" x14ac:dyDescent="0.3">
      <c r="B30" s="122"/>
      <c r="C30" s="125"/>
      <c r="D30" s="84" t="s">
        <v>175</v>
      </c>
      <c r="E30" s="128"/>
    </row>
    <row r="31" spans="2:5" x14ac:dyDescent="0.25">
      <c r="B31" s="120">
        <v>6</v>
      </c>
      <c r="C31" s="123" t="s">
        <v>176</v>
      </c>
      <c r="D31" s="94" t="s">
        <v>177</v>
      </c>
      <c r="E31" s="126" t="s">
        <v>40</v>
      </c>
    </row>
    <row r="32" spans="2:5" x14ac:dyDescent="0.25">
      <c r="B32" s="121"/>
      <c r="C32" s="124"/>
      <c r="D32" s="95" t="s">
        <v>178</v>
      </c>
      <c r="E32" s="127"/>
    </row>
    <row r="33" spans="2:5" x14ac:dyDescent="0.25">
      <c r="B33" s="121"/>
      <c r="C33" s="124"/>
      <c r="D33" s="95" t="s">
        <v>179</v>
      </c>
      <c r="E33" s="127"/>
    </row>
    <row r="34" spans="2:5" x14ac:dyDescent="0.25">
      <c r="B34" s="121"/>
      <c r="C34" s="124"/>
      <c r="D34" s="95" t="s">
        <v>180</v>
      </c>
      <c r="E34" s="127"/>
    </row>
    <row r="35" spans="2:5" ht="15.75" thickBot="1" x14ac:dyDescent="0.3">
      <c r="B35" s="122"/>
      <c r="C35" s="125"/>
      <c r="D35" s="84" t="s">
        <v>181</v>
      </c>
      <c r="E35" s="128"/>
    </row>
    <row r="36" spans="2:5" x14ac:dyDescent="0.25">
      <c r="B36" s="120">
        <v>7</v>
      </c>
      <c r="C36" s="123" t="s">
        <v>182</v>
      </c>
      <c r="D36" s="95" t="s">
        <v>183</v>
      </c>
      <c r="E36" s="126" t="s">
        <v>184</v>
      </c>
    </row>
    <row r="37" spans="2:5" x14ac:dyDescent="0.25">
      <c r="B37" s="121"/>
      <c r="C37" s="124"/>
      <c r="D37" s="95" t="s">
        <v>185</v>
      </c>
      <c r="E37" s="127"/>
    </row>
    <row r="38" spans="2:5" x14ac:dyDescent="0.25">
      <c r="B38" s="121"/>
      <c r="C38" s="124"/>
      <c r="D38" s="95" t="s">
        <v>186</v>
      </c>
      <c r="E38" s="127"/>
    </row>
    <row r="39" spans="2:5" ht="15.75" thickBot="1" x14ac:dyDescent="0.3">
      <c r="B39" s="122"/>
      <c r="C39" s="125"/>
      <c r="D39" s="84" t="s">
        <v>187</v>
      </c>
      <c r="E39" s="128"/>
    </row>
    <row r="40" spans="2:5" x14ac:dyDescent="0.25">
      <c r="B40" s="120">
        <v>8</v>
      </c>
      <c r="C40" s="123" t="s">
        <v>188</v>
      </c>
      <c r="D40" s="94" t="s">
        <v>189</v>
      </c>
      <c r="E40" s="126" t="s">
        <v>184</v>
      </c>
    </row>
    <row r="41" spans="2:5" x14ac:dyDescent="0.25">
      <c r="B41" s="121"/>
      <c r="C41" s="124"/>
      <c r="D41" s="94" t="s">
        <v>190</v>
      </c>
      <c r="E41" s="127"/>
    </row>
    <row r="42" spans="2:5" x14ac:dyDescent="0.25">
      <c r="B42" s="121"/>
      <c r="C42" s="124"/>
      <c r="D42" s="95" t="s">
        <v>191</v>
      </c>
      <c r="E42" s="127"/>
    </row>
    <row r="43" spans="2:5" x14ac:dyDescent="0.25">
      <c r="B43" s="121"/>
      <c r="C43" s="124"/>
      <c r="D43" s="95" t="s">
        <v>192</v>
      </c>
      <c r="E43" s="127"/>
    </row>
    <row r="44" spans="2:5" ht="15.75" thickBot="1" x14ac:dyDescent="0.3">
      <c r="B44" s="122"/>
      <c r="C44" s="125"/>
      <c r="D44" s="84" t="s">
        <v>193</v>
      </c>
      <c r="E44" s="128"/>
    </row>
    <row r="45" spans="2:5" x14ac:dyDescent="0.25">
      <c r="B45" s="120">
        <v>9</v>
      </c>
      <c r="C45" s="123" t="s">
        <v>194</v>
      </c>
      <c r="D45" s="94" t="s">
        <v>195</v>
      </c>
      <c r="E45" s="126" t="s">
        <v>184</v>
      </c>
    </row>
    <row r="46" spans="2:5" x14ac:dyDescent="0.25">
      <c r="B46" s="121"/>
      <c r="C46" s="124"/>
      <c r="D46" s="94" t="s">
        <v>196</v>
      </c>
      <c r="E46" s="127"/>
    </row>
    <row r="47" spans="2:5" ht="15.75" thickBot="1" x14ac:dyDescent="0.3">
      <c r="B47" s="122"/>
      <c r="C47" s="125"/>
      <c r="D47" s="91" t="s">
        <v>197</v>
      </c>
      <c r="E47" s="128"/>
    </row>
    <row r="48" spans="2:5" x14ac:dyDescent="0.25">
      <c r="B48" s="120">
        <v>10</v>
      </c>
      <c r="C48" s="123" t="s">
        <v>198</v>
      </c>
      <c r="D48" s="94" t="s">
        <v>199</v>
      </c>
      <c r="E48" s="126" t="s">
        <v>184</v>
      </c>
    </row>
    <row r="49" spans="2:5" x14ac:dyDescent="0.25">
      <c r="B49" s="121"/>
      <c r="C49" s="124"/>
      <c r="D49" s="94" t="s">
        <v>200</v>
      </c>
      <c r="E49" s="127"/>
    </row>
    <row r="50" spans="2:5" x14ac:dyDescent="0.25">
      <c r="B50" s="121"/>
      <c r="C50" s="124"/>
      <c r="D50" s="94" t="s">
        <v>201</v>
      </c>
      <c r="E50" s="127"/>
    </row>
    <row r="51" spans="2:5" ht="15.75" thickBot="1" x14ac:dyDescent="0.3">
      <c r="B51" s="122"/>
      <c r="C51" s="125"/>
      <c r="D51" s="91" t="s">
        <v>202</v>
      </c>
      <c r="E51" s="128"/>
    </row>
    <row r="52" spans="2:5" x14ac:dyDescent="0.25">
      <c r="B52" s="120">
        <v>11</v>
      </c>
      <c r="C52" s="123" t="s">
        <v>203</v>
      </c>
      <c r="D52" s="94" t="s">
        <v>204</v>
      </c>
      <c r="E52" s="126" t="s">
        <v>184</v>
      </c>
    </row>
    <row r="53" spans="2:5" x14ac:dyDescent="0.25">
      <c r="B53" s="121"/>
      <c r="C53" s="124"/>
      <c r="D53" s="94" t="s">
        <v>205</v>
      </c>
      <c r="E53" s="127"/>
    </row>
    <row r="54" spans="2:5" ht="15.75" thickBot="1" x14ac:dyDescent="0.3">
      <c r="B54" s="122"/>
      <c r="C54" s="125"/>
      <c r="D54" s="91" t="s">
        <v>206</v>
      </c>
      <c r="E54" s="128"/>
    </row>
    <row r="55" spans="2:5" x14ac:dyDescent="0.25">
      <c r="B55" s="120">
        <v>12</v>
      </c>
      <c r="C55" s="123" t="s">
        <v>207</v>
      </c>
      <c r="D55" s="94" t="s">
        <v>208</v>
      </c>
      <c r="E55" s="126" t="s">
        <v>184</v>
      </c>
    </row>
    <row r="56" spans="2:5" ht="17.25" customHeight="1" x14ac:dyDescent="0.25">
      <c r="B56" s="121"/>
      <c r="C56" s="124"/>
      <c r="D56" s="94" t="s">
        <v>209</v>
      </c>
      <c r="E56" s="127"/>
    </row>
    <row r="57" spans="2:5" ht="15.75" thickBot="1" x14ac:dyDescent="0.3">
      <c r="B57" s="122"/>
      <c r="C57" s="125"/>
      <c r="D57" s="91" t="s">
        <v>210</v>
      </c>
      <c r="E57" s="128"/>
    </row>
    <row r="58" spans="2:5" x14ac:dyDescent="0.25">
      <c r="B58" s="120">
        <v>13</v>
      </c>
      <c r="C58" s="123" t="s">
        <v>211</v>
      </c>
      <c r="D58" s="94" t="s">
        <v>212</v>
      </c>
      <c r="E58" s="126" t="s">
        <v>184</v>
      </c>
    </row>
    <row r="59" spans="2:5" x14ac:dyDescent="0.25">
      <c r="B59" s="121"/>
      <c r="C59" s="124"/>
      <c r="D59" s="94" t="s">
        <v>213</v>
      </c>
      <c r="E59" s="127"/>
    </row>
    <row r="60" spans="2:5" x14ac:dyDescent="0.25">
      <c r="B60" s="121"/>
      <c r="C60" s="124"/>
      <c r="D60" s="94" t="s">
        <v>214</v>
      </c>
      <c r="E60" s="127"/>
    </row>
    <row r="61" spans="2:5" ht="15.75" thickBot="1" x14ac:dyDescent="0.3">
      <c r="B61" s="122"/>
      <c r="C61" s="125"/>
      <c r="D61" s="91" t="s">
        <v>215</v>
      </c>
      <c r="E61" s="128"/>
    </row>
    <row r="62" spans="2:5" ht="15.75" thickBot="1" x14ac:dyDescent="0.3">
      <c r="B62" s="82">
        <v>14</v>
      </c>
      <c r="C62" s="83" t="s">
        <v>216</v>
      </c>
      <c r="D62" s="84" t="s">
        <v>217</v>
      </c>
      <c r="E62" s="85" t="s">
        <v>184</v>
      </c>
    </row>
    <row r="63" spans="2:5" ht="15.75" thickBot="1" x14ac:dyDescent="0.3">
      <c r="B63" s="92" t="s">
        <v>218</v>
      </c>
      <c r="C63" s="93"/>
      <c r="D63" s="80" t="s">
        <v>137</v>
      </c>
      <c r="E63" s="81" t="s">
        <v>138</v>
      </c>
    </row>
    <row r="64" spans="2:5" x14ac:dyDescent="0.25">
      <c r="B64" s="120">
        <v>1</v>
      </c>
      <c r="C64" s="123" t="s">
        <v>219</v>
      </c>
      <c r="D64" s="94" t="s">
        <v>220</v>
      </c>
      <c r="E64" s="126" t="s">
        <v>221</v>
      </c>
    </row>
    <row r="65" spans="2:5" ht="15.75" thickBot="1" x14ac:dyDescent="0.3">
      <c r="B65" s="122"/>
      <c r="C65" s="125"/>
      <c r="D65" s="91" t="s">
        <v>222</v>
      </c>
      <c r="E65" s="128"/>
    </row>
    <row r="66" spans="2:5" x14ac:dyDescent="0.25">
      <c r="B66" s="120">
        <v>2</v>
      </c>
      <c r="C66" s="123" t="s">
        <v>223</v>
      </c>
      <c r="D66" s="94" t="s">
        <v>224</v>
      </c>
      <c r="E66" s="126" t="s">
        <v>225</v>
      </c>
    </row>
    <row r="67" spans="2:5" x14ac:dyDescent="0.25">
      <c r="B67" s="121"/>
      <c r="C67" s="124"/>
      <c r="D67" s="94" t="s">
        <v>226</v>
      </c>
      <c r="E67" s="127"/>
    </row>
    <row r="68" spans="2:5" ht="15.75" thickBot="1" x14ac:dyDescent="0.3">
      <c r="B68" s="122"/>
      <c r="C68" s="125"/>
      <c r="D68" s="91" t="s">
        <v>222</v>
      </c>
      <c r="E68" s="128"/>
    </row>
    <row r="69" spans="2:5" x14ac:dyDescent="0.25">
      <c r="B69" s="120">
        <v>3</v>
      </c>
      <c r="C69" s="123" t="s">
        <v>227</v>
      </c>
      <c r="D69" s="94" t="s">
        <v>228</v>
      </c>
      <c r="E69" s="126" t="s">
        <v>229</v>
      </c>
    </row>
    <row r="70" spans="2:5" ht="15.75" thickBot="1" x14ac:dyDescent="0.3">
      <c r="B70" s="122"/>
      <c r="C70" s="125"/>
      <c r="D70" s="91" t="s">
        <v>222</v>
      </c>
      <c r="E70" s="128"/>
    </row>
    <row r="71" spans="2:5" ht="15.75" thickBot="1" x14ac:dyDescent="0.3">
      <c r="B71" s="92" t="s">
        <v>230</v>
      </c>
      <c r="C71" s="93"/>
      <c r="D71" s="80" t="s">
        <v>137</v>
      </c>
      <c r="E71" s="81" t="s">
        <v>138</v>
      </c>
    </row>
    <row r="72" spans="2:5" x14ac:dyDescent="0.25">
      <c r="B72" s="120">
        <v>1</v>
      </c>
      <c r="C72" s="123" t="s">
        <v>231</v>
      </c>
      <c r="D72" s="94" t="s">
        <v>232</v>
      </c>
      <c r="E72" s="126" t="s">
        <v>233</v>
      </c>
    </row>
    <row r="73" spans="2:5" x14ac:dyDescent="0.25">
      <c r="B73" s="121"/>
      <c r="C73" s="124"/>
      <c r="D73" s="94" t="s">
        <v>234</v>
      </c>
      <c r="E73" s="127"/>
    </row>
    <row r="74" spans="2:5" x14ac:dyDescent="0.25">
      <c r="B74" s="121"/>
      <c r="C74" s="124"/>
      <c r="D74" s="94" t="s">
        <v>235</v>
      </c>
      <c r="E74" s="127"/>
    </row>
    <row r="75" spans="2:5" x14ac:dyDescent="0.25">
      <c r="B75" s="121"/>
      <c r="C75" s="124"/>
      <c r="D75" s="94" t="s">
        <v>236</v>
      </c>
      <c r="E75" s="127"/>
    </row>
    <row r="76" spans="2:5" ht="15.75" thickBot="1" x14ac:dyDescent="0.3">
      <c r="B76" s="122"/>
      <c r="C76" s="125"/>
      <c r="D76" s="91" t="s">
        <v>237</v>
      </c>
      <c r="E76" s="128"/>
    </row>
    <row r="77" spans="2:5" x14ac:dyDescent="0.25">
      <c r="B77" s="120">
        <v>2</v>
      </c>
      <c r="C77" s="123" t="s">
        <v>238</v>
      </c>
      <c r="D77" s="94" t="s">
        <v>239</v>
      </c>
      <c r="E77" s="126" t="s">
        <v>238</v>
      </c>
    </row>
    <row r="78" spans="2:5" x14ac:dyDescent="0.25">
      <c r="B78" s="121"/>
      <c r="C78" s="124"/>
      <c r="D78" s="94" t="s">
        <v>240</v>
      </c>
      <c r="E78" s="127"/>
    </row>
    <row r="79" spans="2:5" ht="15.75" thickBot="1" x14ac:dyDescent="0.3">
      <c r="B79" s="122"/>
      <c r="C79" s="125"/>
      <c r="D79" s="91" t="s">
        <v>241</v>
      </c>
      <c r="E79" s="128"/>
    </row>
    <row r="80" spans="2:5" x14ac:dyDescent="0.25">
      <c r="B80" s="120">
        <v>3</v>
      </c>
      <c r="C80" s="123" t="s">
        <v>242</v>
      </c>
      <c r="D80" s="94" t="s">
        <v>243</v>
      </c>
      <c r="E80" s="126" t="s">
        <v>242</v>
      </c>
    </row>
    <row r="81" spans="2:5" x14ac:dyDescent="0.25">
      <c r="B81" s="121"/>
      <c r="C81" s="124"/>
      <c r="D81" s="94" t="s">
        <v>244</v>
      </c>
      <c r="E81" s="127"/>
    </row>
    <row r="82" spans="2:5" ht="15.75" thickBot="1" x14ac:dyDescent="0.3">
      <c r="B82" s="122"/>
      <c r="C82" s="125"/>
      <c r="D82" s="91" t="s">
        <v>245</v>
      </c>
      <c r="E82" s="128"/>
    </row>
    <row r="83" spans="2:5" x14ac:dyDescent="0.25">
      <c r="B83" s="120">
        <v>4</v>
      </c>
      <c r="C83" s="123" t="s">
        <v>246</v>
      </c>
      <c r="D83" s="94" t="s">
        <v>247</v>
      </c>
      <c r="E83" s="126" t="s">
        <v>246</v>
      </c>
    </row>
    <row r="84" spans="2:5" x14ac:dyDescent="0.25">
      <c r="B84" s="121"/>
      <c r="C84" s="124"/>
      <c r="D84" s="94" t="s">
        <v>248</v>
      </c>
      <c r="E84" s="127"/>
    </row>
    <row r="85" spans="2:5" x14ac:dyDescent="0.25">
      <c r="B85" s="121"/>
      <c r="C85" s="124"/>
      <c r="D85" s="94" t="s">
        <v>249</v>
      </c>
      <c r="E85" s="127"/>
    </row>
    <row r="86" spans="2:5" x14ac:dyDescent="0.25">
      <c r="B86" s="121"/>
      <c r="C86" s="124"/>
      <c r="D86" s="94" t="s">
        <v>250</v>
      </c>
      <c r="E86" s="127"/>
    </row>
    <row r="87" spans="2:5" x14ac:dyDescent="0.25">
      <c r="B87" s="121"/>
      <c r="C87" s="124"/>
      <c r="D87" s="94" t="s">
        <v>251</v>
      </c>
      <c r="E87" s="127"/>
    </row>
    <row r="88" spans="2:5" ht="15.75" thickBot="1" x14ac:dyDescent="0.3">
      <c r="B88" s="122"/>
      <c r="C88" s="125"/>
      <c r="D88" s="91" t="s">
        <v>252</v>
      </c>
      <c r="E88" s="128"/>
    </row>
  </sheetData>
  <mergeCells count="60">
    <mergeCell ref="B9:B11"/>
    <mergeCell ref="C9:C11"/>
    <mergeCell ref="E9:E11"/>
    <mergeCell ref="B14:B22"/>
    <mergeCell ref="C14:C22"/>
    <mergeCell ref="E14:E22"/>
    <mergeCell ref="B23:B24"/>
    <mergeCell ref="C23:C24"/>
    <mergeCell ref="E23:E24"/>
    <mergeCell ref="B25:B26"/>
    <mergeCell ref="C25:C26"/>
    <mergeCell ref="E25:E26"/>
    <mergeCell ref="B27:B30"/>
    <mergeCell ref="C27:C30"/>
    <mergeCell ref="E27:E30"/>
    <mergeCell ref="B31:B35"/>
    <mergeCell ref="C31:C35"/>
    <mergeCell ref="E31:E35"/>
    <mergeCell ref="B36:B39"/>
    <mergeCell ref="C36:C39"/>
    <mergeCell ref="E36:E39"/>
    <mergeCell ref="B40:B44"/>
    <mergeCell ref="C40:C44"/>
    <mergeCell ref="E40:E44"/>
    <mergeCell ref="B45:B47"/>
    <mergeCell ref="C45:C47"/>
    <mergeCell ref="E45:E47"/>
    <mergeCell ref="B48:B51"/>
    <mergeCell ref="C48:C51"/>
    <mergeCell ref="E48:E51"/>
    <mergeCell ref="B52:B54"/>
    <mergeCell ref="C52:C54"/>
    <mergeCell ref="E52:E54"/>
    <mergeCell ref="B55:B57"/>
    <mergeCell ref="C55:C57"/>
    <mergeCell ref="E55:E57"/>
    <mergeCell ref="B58:B61"/>
    <mergeCell ref="C58:C61"/>
    <mergeCell ref="E58:E61"/>
    <mergeCell ref="B64:B65"/>
    <mergeCell ref="C64:C65"/>
    <mergeCell ref="E64:E65"/>
    <mergeCell ref="B66:B68"/>
    <mergeCell ref="C66:C68"/>
    <mergeCell ref="E66:E68"/>
    <mergeCell ref="B69:B70"/>
    <mergeCell ref="C69:C70"/>
    <mergeCell ref="E69:E70"/>
    <mergeCell ref="B72:B76"/>
    <mergeCell ref="C72:C76"/>
    <mergeCell ref="E72:E76"/>
    <mergeCell ref="B77:B79"/>
    <mergeCell ref="C77:C79"/>
    <mergeCell ref="E77:E79"/>
    <mergeCell ref="B80:B82"/>
    <mergeCell ref="C80:C82"/>
    <mergeCell ref="E80:E82"/>
    <mergeCell ref="B83:B88"/>
    <mergeCell ref="C83:C88"/>
    <mergeCell ref="E83:E88"/>
  </mergeCells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 Break Down</vt:lpstr>
      <vt:lpstr>Deliverables Description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Leung</dc:creator>
  <cp:lastModifiedBy>Edward Leung</cp:lastModifiedBy>
  <cp:lastPrinted>2016-12-30T08:16:02Z</cp:lastPrinted>
  <dcterms:created xsi:type="dcterms:W3CDTF">2016-12-20T04:04:06Z</dcterms:created>
  <dcterms:modified xsi:type="dcterms:W3CDTF">2017-01-18T02:02:55Z</dcterms:modified>
</cp:coreProperties>
</file>