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<sst xmlns="http://schemas.openxmlformats.org/spreadsheetml/2006/main" count="182" uniqueCount="125">
  <si>
    <t>Tommy Rohmann</t>
  </si>
  <si>
    <t>Washing Machine Working Prototype 1 Final Parts List</t>
  </si>
  <si>
    <t>Total Price:</t>
  </si>
  <si>
    <t>Part not Included in Cost if Owned Previously</t>
  </si>
  <si>
    <t>Object Catagory</t>
  </si>
  <si>
    <t>Object Name</t>
  </si>
  <si>
    <t>Qty</t>
  </si>
  <si>
    <t>Price Per Unit</t>
  </si>
  <si>
    <t>Cost for Parts</t>
  </si>
  <si>
    <t>Unit</t>
  </si>
  <si>
    <t>Owned? 1=no</t>
  </si>
  <si>
    <t>Notes</t>
  </si>
  <si>
    <t>Found at</t>
  </si>
  <si>
    <t>Sealing</t>
  </si>
  <si>
    <t>4" O.D. Buna-N O-ring</t>
  </si>
  <si>
    <t>10-pack</t>
  </si>
  <si>
    <t>Used for Piston Head and Chamber Top</t>
  </si>
  <si>
    <t>https://www.amazon.com/gp/product/B0051XYDYU/ref=ppx_yo_dt_b_asin_title_o04_s00?ie=UTF8&amp;psc=1</t>
  </si>
  <si>
    <t>1.287 in I.D., 1.707"O.D. Buna-N O-Ring</t>
  </si>
  <si>
    <t>50-pack</t>
  </si>
  <si>
    <t>Used in Chamber top to seal the piston shaft</t>
  </si>
  <si>
    <t>https://www.grainger.com/product/1KLR3?RIID=56596031375&amp;GID=&amp;mid=ShipConfirmation&amp;rfe=b63697ddd08f37a270c84decf21912dca00b360dd759431ba4fe4878b1b7a464&amp;gcrfe=b63697ddd08f37a270c84decf21912dca00b360dd759431ba4fe4878b1b7a464&amp;gucid=EMT:10376092:Item:CSM-329&amp;emcid=NA:Item</t>
  </si>
  <si>
    <t>Rubber Cut-out gasket</t>
  </si>
  <si>
    <t>2-pack</t>
  </si>
  <si>
    <t>4" PVC Pipe pressed into gasket to seal bottom</t>
  </si>
  <si>
    <t>https://www.homedepot.com/p/DANCO-6-in-x-6-in-Rubber-Packing-Sheets-59849/203193498</t>
  </si>
  <si>
    <t>Wash Chamber</t>
  </si>
  <si>
    <t>4" SCH 40 Clear PVC</t>
  </si>
  <si>
    <t>18"</t>
  </si>
  <si>
    <t>https://www.ebay.com/itm/1-2-to-4-Diameter-Clear-PVC-Pipe-SCH-40-Choose-Your-Length-5-IN-to-8-FT/202628215521?ssPageName=STRK%3AMEBIDX%3AIT&amp;_trksid=p2057872.m2749.l2649</t>
  </si>
  <si>
    <t>4" SCH 40 PVC Coupling</t>
  </si>
  <si>
    <t>1 per</t>
  </si>
  <si>
    <t>Singles sold at stores</t>
  </si>
  <si>
    <t>https://www.homedepot.com/p/Carlon-4-in-PVC-Standard-Coupling-Case-of-5-E940N-CAR/202204214?source=shoppingads&amp;locale=en-US&amp;mtc=Shopping-B-F_Brand-G-Multi-NA-Multi-NA-Feed-PLA-NA-NA-Catchall_PLA&amp;cm_mmc=Shopping-B-F_Brand-G-Multi-NA-Multi-NA-Feed-PLA-NA-NA-Catchall_PLA-71700000014585962-58700001236285396-92700052972852845&amp;gclid=CjwKCAiAo5qABhBdEiwAOtGmbuoN8C9jIcXr4NimmuQEX5kWcWgRG4x-9x8aQn1h8vI8pudq7-QqsxoCcc4QAvD_BwE&amp;gclsrc=aw.ds</t>
  </si>
  <si>
    <t>Piping/Bypass Line</t>
  </si>
  <si>
    <t>1/2" SCH 40 PVC Pipe</t>
  </si>
  <si>
    <t>2'</t>
  </si>
  <si>
    <t>https://www.homedepot.com/p/VPC-1-2-in-x-24-in-PVC-Sch-40-Pipe-22015/202300504</t>
  </si>
  <si>
    <t>1/2" SCH 40 PVC Ball Valve Slip x Slip</t>
  </si>
  <si>
    <t>https://www.homedepot.com/p/Homewerks-Worldwide-1-2-in-PVC-Schedule-40-Slip-Joint-x-Slip-Joint-Ball-Valve-VBVP40E3B/202370031</t>
  </si>
  <si>
    <t>1/2" SCH 40 PVC Tee Slip x Slip x Slip</t>
  </si>
  <si>
    <t>https://www.homedepot.com/p/Charlotte-Pipe-1-2-in-PVC-Schedule-40-S-x-S-x-S-Tee-PVC024000600HD/203812195</t>
  </si>
  <si>
    <t>1/2" SCH 40 PVC 90 Degree Elbow Slip x Slip</t>
  </si>
  <si>
    <t>2 per</t>
  </si>
  <si>
    <t>https://www.homedepot.com/p/Charlotte-Pipe-1-2-in-PVC-Schedule-40-90-Degree-S-x-S-Elbow-Fitting-PVC023000600HD/203812033</t>
  </si>
  <si>
    <t>1/2" SCH 40 Male NPT x Slip PVC adapter</t>
  </si>
  <si>
    <t>https://www.homedepot.com/p/Charlotte-Pipe-1-2-in-PVC-Schedule-40-Male-MPT-x-S-Adapter-PVC021090600HD/203811636</t>
  </si>
  <si>
    <t>1/2" SCH 40 Slip x Slip Union</t>
  </si>
  <si>
    <t>https://www.homedepot.com/p/Homewerks-Worldwide-1-2-in-PVC-Slip-Joint-x-Slip-Joint-Union-511-14-12-12H/204202875</t>
  </si>
  <si>
    <t>Piston Head</t>
  </si>
  <si>
    <t>1" SCH 40 PVC Pipe</t>
  </si>
  <si>
    <t>https://www.homedepot.com/p/VPC-1-in-x-24-in-PVC-Sch-40-Pipe-2201/202300506</t>
  </si>
  <si>
    <t>3" SCH 40 PVC End Cap Slip</t>
  </si>
  <si>
    <t>Outside charictaristics vary on manufacturer. Be sure to check their fit to 4" PVC Pipe at supply store</t>
  </si>
  <si>
    <t>https://www.homedepot.com/p/NIBCO-3-in-PVC-DWV-Hub-Cap-C4817HD3/205799562?MERCH=REC-_-searchViewed-_-NA-_-205799562-_-N&amp;</t>
  </si>
  <si>
    <t>3" x 2" SCH 40 PVC Bushing Reducer Slip x Slip</t>
  </si>
  <si>
    <t>3" to 1" could also work in place of the use of multiple reducers</t>
  </si>
  <si>
    <t>https://www.homedepot.com/p/NIBCO-3-in-x-2-in-PVC-DWV-Spigot-x-Hub-Flush-Bushing-C48012FHD32/100346774</t>
  </si>
  <si>
    <t>2" x 1" SCH 40 PVC Bushing Reducer Slip x Slip</t>
  </si>
  <si>
    <t>https://pvcpipesupplies.com/2-x-1-bushing-s-437-249.html?gclid=CjwKCAiAsOmABhAwEiwAEBR0Zq70W2VkR5joGCzxQFzfmohxRaaoZHVimB8On0vTkzLwCJNpHP5cExoCRJAQAvD_BwE</t>
  </si>
  <si>
    <t>Chamber Top</t>
  </si>
  <si>
    <t>1-1/4" SCH 40 PVC Pipe</t>
  </si>
  <si>
    <t>https://www.homedepot.com/p/Charlotte-Pipe-1-1-4-in-x-2-ft-PVC-DWV-Sch-40-Pipe-PVC-07100-0200/202018045</t>
  </si>
  <si>
    <t>1-1/2" x 1-1/4" SCH 40 PVC Bushing Reducer Slip x Slip</t>
  </si>
  <si>
    <t>Can be found at Home Depot Store, though could not be found on website</t>
  </si>
  <si>
    <t>https://www.supplyhouse.com/Spears-437-212-1-1-2-x-1-1-4-PVC-Schedule-40-Spigot-x-Socket-Bushing?gclid=CjwKCAiAo5qABhBdEiwAOtGmbgoyLmCkHlGHktJYaKx-p1xauUNsTB_nYrCbiIJ0vuyGZ8PuV0WiwxoCL0UQAvD_BwE</t>
  </si>
  <si>
    <t>3" x 1-1/2" SCH 40 PVC Coupling Reducer Slip x Slip</t>
  </si>
  <si>
    <t>1) Can be found at Home Depot Store, though could not be found on website 2) Outside charictaristics vary on manufacturer. Be sure to check their fit to 4" PVC Pipe at supply store</t>
  </si>
  <si>
    <t>https://www.supplyhouse.com/Spears-P102-337-3-x-1-1-2-PVC-DWV-Reducer-Coupling?gclid=CjwKCAiAo5qABhBdEiwAOtGmbm_Ype_O-9KbBOowBx1GOUDZU5msiUtkAomF5SiqcZ_J-SrHN-T11hoC4I4QAvD_BwE</t>
  </si>
  <si>
    <t>3" x 1-1/2" SCH 40 PVC Bushing Reducer</t>
  </si>
  <si>
    <t>Can be found at Home Depot Store</t>
  </si>
  <si>
    <t>https://www.pvcfittingsonline.com/437-337-3-x-1-1-2-schedule-40-pvc-reducer-bushing-flush-style.html?country=US&amp;matchtype=&amp;network=u&amp;device=c&amp;adposition=&amp;keyword=&amp;gclid=CjwKCAiAsOmABhAwEiwAEBR0ZhLlUP9SpM3bv4QF6DKo5NY8f-uYjkMDejQG1aVh7P3CA6nloaFE7xoCCf4QAvD_BwE</t>
  </si>
  <si>
    <t>External Frame</t>
  </si>
  <si>
    <t>3/8" Threaded Rods</t>
  </si>
  <si>
    <t>https://www.homedepot.com/p/Everbilt-3-8-in-16-tpi-x-24-in-Zinc-Plated-Threaded-Rod-802167/204274007</t>
  </si>
  <si>
    <t>3/8" Zinc Plated Hex Nut</t>
  </si>
  <si>
    <t>25-pack</t>
  </si>
  <si>
    <t>https://www.homedepot.com/p/Everbilt-3-8-in-16-Zinc-Plated-Hex-Nut-25-Pack-802364/204274093</t>
  </si>
  <si>
    <t>3/8" Zinc Flat Washer</t>
  </si>
  <si>
    <t>https://www.homedepot.com/p/Everbilt-3-8-in-Zinc-Plated-Flat-Washer-25-Pack-802324/204276362</t>
  </si>
  <si>
    <t>3/8" Wing Nut</t>
  </si>
  <si>
    <t>3-pack</t>
  </si>
  <si>
    <t>https://www.homedepot.com/p/Everbilt-3-8-in-16-Zinc-Plated-Wing-Nut-3-Pack-802391/204274204</t>
  </si>
  <si>
    <t>LA Mounting Bracket Fasteners</t>
  </si>
  <si>
    <t>NA</t>
  </si>
  <si>
    <t>Depends on Mounting Bracket Used for Linear Actuator, and may be included in purchase</t>
  </si>
  <si>
    <t>2x6 Pressure Treated Wood</t>
  </si>
  <si>
    <t>4 ft</t>
  </si>
  <si>
    <t>https://www.homedepot.com/p/WeatherShield-2-in-x-6-in-x-4-ft-Premium-Ground-Contact-Pressure-Treated-Wood-Lumber-274326/300526759</t>
  </si>
  <si>
    <t>Linear Actuator</t>
  </si>
  <si>
    <t>12V 6000N 10" Linear Actuator</t>
  </si>
  <si>
    <t>https://www.ebay.com/itm/6000N-Electric-Linear-Actuator-1320-Pound-Max-Lift-Heavy-Duty-12V-DC-Motor/183861496638?ssPageName=STRK%3AMEBIDX%3AIT&amp;_trksid=p2057872.m2749.l2649</t>
  </si>
  <si>
    <t>3/4" hex bolt</t>
  </si>
  <si>
    <t xml:space="preserve"> used as pin to hold LA and PVC together, finding a bolt with non-threaded portion is preferable.</t>
  </si>
  <si>
    <t>https://www.homedepot.com/p/Everbilt-3-4-in-10-x-7-in-Zinc-Plated-Hex-Bolt-801276/204633343?source=shoppingads&amp;locale=en-US</t>
  </si>
  <si>
    <t>3/4" Hex Nut</t>
  </si>
  <si>
    <t>1/2" PVC can be used as spacer</t>
  </si>
  <si>
    <t>https://www.homedepot.com/p/Everbilt-3-4-in-10-Zinc-Plated-Hex-Nut-801796/204647896</t>
  </si>
  <si>
    <t>Assembly/Adhesion</t>
  </si>
  <si>
    <t>Oatey PVC Solvent Cement</t>
  </si>
  <si>
    <t>32 oz.</t>
  </si>
  <si>
    <t>3" x 1-1/2" SCH 40 PVC Bushing Reducer Slip X Slip</t>
  </si>
  <si>
    <t>Oatey PVC Primer</t>
  </si>
  <si>
    <t>8 oz.</t>
  </si>
  <si>
    <t>https://www.homedepot.com/p/Oatey-8-oz-Purple-CPVC-and-PVC-Primer-3075633/100347769</t>
  </si>
  <si>
    <t>4" Hose Clamps</t>
  </si>
  <si>
    <t>https://www.homedepot.com/p/Everbilt-3-5-in-Stainless-Steel-Hose-Clamp-6772595/202309382?MERCH=REC-_-searchViewed-_-NA-_-202309382-_-N&amp;</t>
  </si>
  <si>
    <t>Electronics</t>
  </si>
  <si>
    <t>12V AC/DC Converter</t>
  </si>
  <si>
    <t>https://www.amazon.com/gp/product/B0885W1M5H/ref=ppx_yo_dt_b_asin_title_o09_s00?ie=UTF8&amp;psc=1</t>
  </si>
  <si>
    <t>12V 4 Channel Relay</t>
  </si>
  <si>
    <t>Two required if using motorized valves</t>
  </si>
  <si>
    <r>
      <rPr>
        <color rgb="FF1155CC"/>
        <u/>
      </rPr>
      <t>https://www.amazon.com/gp/product/B07BLQH3K6/ref=ppx_yo_dt_b_asin_title_o09_s00?ie=UTF8&amp;psc=1</t>
    </r>
    <r>
      <rPr/>
      <t>1</t>
    </r>
  </si>
  <si>
    <t>Current Sensor</t>
  </si>
  <si>
    <t>https://www.amazon.com/gp/product/B079P4LVPV/ref=ppx_yo_dt_b_asin_title_o09_s01?ie=UTF8&amp;psc=1</t>
  </si>
  <si>
    <t>ELEGOO UNO</t>
  </si>
  <si>
    <t>https://www.amazon.com/gp/product/B01EWOE0UU/ref=ppx_yo_dt_b_asin_title_o05_s00?ie=UTF8&amp;psc=1</t>
  </si>
  <si>
    <t>Breadboard</t>
  </si>
  <si>
    <t>multi pack</t>
  </si>
  <si>
    <t>https://www.amazon.com/gp/product/B07DL13RZH/ref=ppx_yo_dt_b_asin_title_o08_s00?ie=UTF8&amp;psc=1</t>
  </si>
  <si>
    <t>22-Guage Solid Core Wire</t>
  </si>
  <si>
    <t>14-Guage Solid Core Wire</t>
  </si>
  <si>
    <t>Wire Twist</t>
  </si>
  <si>
    <t>65 per</t>
  </si>
  <si>
    <t>https://www.homedepot.com/p/4-Winged-Twist-On-Wire-Connector-Divided-Combination-4-Pack-ET-CP-14/307279992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</si>
</sst>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
  </numFmts>
  <fonts count="10">
    <font>
      <sz val="10.0"/>
      <color rgb="FF000000"/>
      <name val="Arial"/>
      <scheme val="minor"/>
    </font>
    <font>
      <color theme="1"/>
      <name val="Arial"/>
      <scheme val="minor"/>
    </font>
    <font>
      <color theme="1"/>
      <name val="Arial"/>
    </font>
    <font>
      <u/>
      <color rgb="FF1155CC"/>
      <name val="Arial"/>
    </font>
    <font>
      <i/>
      <color theme="1"/>
      <name val="Arial"/>
      <scheme val="minor"/>
    </font>
    <font>
      <u/>
      <color rgb="FF1155CC"/>
    </font>
    <font>
      <color rgb="FF000000"/>
      <name val="Arial"/>
    </font>
    <font>
      <u/>
      <color rgb="FF0000FF"/>
    </font>
    <font>
      <u/>
      <color rgb="FF1155CC"/>
      <name val="Arial"/>
      <scheme val="minor"/>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165" xfId="0" applyFont="1" applyNumberFormat="1"/>
    <xf borderId="0" fillId="0" fontId="2" numFmtId="0" xfId="0" applyAlignment="1" applyFont="1">
      <alignment vertical="bottom"/>
    </xf>
    <xf borderId="0" fillId="0" fontId="2" numFmtId="0" xfId="0" applyAlignment="1" applyFont="1">
      <alignment horizontal="right" vertical="bottom"/>
    </xf>
    <xf borderId="0" fillId="0" fontId="2" numFmtId="165" xfId="0" applyAlignment="1" applyFont="1" applyNumberFormat="1">
      <alignment horizontal="right" vertical="bottom"/>
    </xf>
    <xf borderId="0" fillId="0" fontId="3" numFmtId="0" xfId="0" applyAlignment="1" applyFont="1">
      <alignment vertical="bottom"/>
    </xf>
    <xf borderId="0" fillId="0" fontId="4" numFmtId="0" xfId="0" applyAlignment="1" applyFont="1">
      <alignment readingOrder="0"/>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165" xfId="0" applyAlignment="1" applyFont="1" applyNumberFormat="1">
      <alignment horizontal="right" readingOrder="0" vertical="bottom"/>
    </xf>
    <xf borderId="0" fillId="0" fontId="1" numFmtId="0" xfId="0" applyFont="1"/>
    <xf borderId="0" fillId="0" fontId="5" numFmtId="0" xfId="0" applyAlignment="1" applyFont="1">
      <alignment readingOrder="0"/>
    </xf>
    <xf borderId="0" fillId="0" fontId="1" numFmtId="165" xfId="0" applyAlignment="1" applyFont="1" applyNumberFormat="1">
      <alignment readingOrder="0"/>
    </xf>
    <xf borderId="0" fillId="2" fontId="6" numFmtId="0" xfId="0" applyAlignment="1" applyFill="1" applyFont="1">
      <alignment horizontal="left" readingOrder="0"/>
    </xf>
    <xf borderId="0" fillId="0" fontId="7" numFmtId="0" xfId="0" applyAlignment="1" applyFont="1">
      <alignment readingOrder="0"/>
    </xf>
    <xf borderId="0" fillId="0" fontId="1" numFmtId="166" xfId="0" applyAlignment="1" applyFont="1" applyNumberFormat="1">
      <alignment readingOrder="0"/>
    </xf>
    <xf borderId="0" fillId="0" fontId="2" numFmtId="165" xfId="0" applyAlignment="1" applyFont="1" applyNumberFormat="1">
      <alignment readingOrder="0" vertical="bottom"/>
    </xf>
    <xf borderId="0" fillId="0" fontId="8" numFmtId="0" xfId="0" applyAlignment="1" applyFont="1">
      <alignment readingOrder="0"/>
    </xf>
    <xf borderId="0" fillId="0" fontId="1" numFmtId="166" xfId="0" applyFont="1" applyNumberFormat="1"/>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homedepot.com/p/Everbilt-3-8-in-16-tpi-x-24-in-Zinc-Plated-Threaded-Rod-802167/204274007" TargetMode="External"/><Relationship Id="rId22" Type="http://schemas.openxmlformats.org/officeDocument/2006/relationships/hyperlink" Target="https://www.homedepot.com/p/Everbilt-3-8-in-Zinc-Plated-Flat-Washer-25-Pack-802324/204276362" TargetMode="External"/><Relationship Id="rId21" Type="http://schemas.openxmlformats.org/officeDocument/2006/relationships/hyperlink" Target="https://www.homedepot.com/p/Everbilt-3-8-in-16-Zinc-Plated-Hex-Nut-25-Pack-802364/204274093" TargetMode="External"/><Relationship Id="rId24" Type="http://schemas.openxmlformats.org/officeDocument/2006/relationships/hyperlink" Target="https://www.homedepot.com/p/WeatherShield-2-in-x-6-in-x-4-ft-Premium-Ground-Contact-Pressure-Treated-Wood-Lumber-274326/300526759" TargetMode="External"/><Relationship Id="rId23" Type="http://schemas.openxmlformats.org/officeDocument/2006/relationships/hyperlink" Target="https://www.homedepot.com/p/Everbilt-3-8-in-16-Zinc-Plated-Wing-Nut-3-Pack-802391/204274204" TargetMode="External"/><Relationship Id="rId1" Type="http://schemas.openxmlformats.org/officeDocument/2006/relationships/hyperlink" Target="https://www.amazon.com/gp/product/B0051XYDYU/ref=ppx_yo_dt_b_asin_title_o04_s00?ie=UTF8&amp;psc=1" TargetMode="External"/><Relationship Id="rId2" Type="http://schemas.openxmlformats.org/officeDocument/2006/relationships/hyperlink" Target="https://www.grainger.com/product/1KLR3?RIID=56596031375&amp;GID=&amp;mid=ShipConfirmation&amp;rfe=b63697ddd08f37a270c84decf21912dca00b360dd759431ba4fe4878b1b7a464&amp;gcrfe=b63697ddd08f37a270c84decf21912dca00b360dd759431ba4fe4878b1b7a464&amp;gucid=EMT:10376092:Item:CSM-329&amp;emcid=NA:Item" TargetMode="External"/><Relationship Id="rId3" Type="http://schemas.openxmlformats.org/officeDocument/2006/relationships/hyperlink" Target="https://www.homedepot.com/p/DANCO-6-in-x-6-in-Rubber-Packing-Sheets-59849/203193498" TargetMode="External"/><Relationship Id="rId4" Type="http://schemas.openxmlformats.org/officeDocument/2006/relationships/hyperlink" Target="https://www.ebay.com/itm/1-2-to-4-Diameter-Clear-PVC-Pipe-SCH-40-Choose-Your-Length-5-IN-to-8-FT/202628215521?ssPageName=STRK%3AMEBIDX%3AIT&amp;_trksid=p2057872.m2749.l2649" TargetMode="External"/><Relationship Id="rId9" Type="http://schemas.openxmlformats.org/officeDocument/2006/relationships/hyperlink" Target="https://www.homedepot.com/p/Charlotte-Pipe-1-2-in-PVC-Schedule-40-90-Degree-S-x-S-Elbow-Fitting-PVC023000600HD/203812033" TargetMode="External"/><Relationship Id="rId26" Type="http://schemas.openxmlformats.org/officeDocument/2006/relationships/hyperlink" Target="https://www.homedepot.com/p/Everbilt-3-4-in-10-x-7-in-Zinc-Plated-Hex-Bolt-801276/204633343?source=shoppingads&amp;locale=en-US" TargetMode="External"/><Relationship Id="rId25" Type="http://schemas.openxmlformats.org/officeDocument/2006/relationships/hyperlink" Target="https://www.ebay.com/itm/6000N-Electric-Linear-Actuator-1320-Pound-Max-Lift-Heavy-Duty-12V-DC-Motor/183861496638?ssPageName=STRK%3AMEBIDX%3AIT&amp;_trksid=p2057872.m2749.l2649" TargetMode="External"/><Relationship Id="rId28" Type="http://schemas.openxmlformats.org/officeDocument/2006/relationships/hyperlink" Target="https://www.homedepot.com/p/Oatey-8-oz-Purple-CPVC-and-PVC-Primer-3075633/100347769" TargetMode="External"/><Relationship Id="rId27" Type="http://schemas.openxmlformats.org/officeDocument/2006/relationships/hyperlink" Target="https://www.homedepot.com/p/Everbilt-3-4-in-10-Zinc-Plated-Hex-Nut-801796/204647896" TargetMode="External"/><Relationship Id="rId5" Type="http://schemas.openxmlformats.org/officeDocument/2006/relationships/hyperlink" Target="https://www.homedepot.com/p/Carlon-4-in-PVC-Standard-Coupling-Case-of-5-E940N-CAR/202204214?source=shoppingads&amp;locale=en-US&amp;mtc=Shopping-B-F_Brand-G-Multi-NA-Multi-NA-Feed-PLA-NA-NA-Catchall_PLA&amp;cm_mmc=Shopping-B-F_Brand-G-Multi-NA-Multi-NA-Feed-PLA-NA-NA-Catchall_PLA-71700000014585962-58700001236285396-92700052972852845&amp;gclid=CjwKCAiAo5qABhBdEiwAOtGmbuoN8C9jIcXr4NimmuQEX5kWcWgRG4x-9x8aQn1h8vI8pudq7-QqsxoCcc4QAvD_BwE&amp;gclsrc=aw.ds" TargetMode="External"/><Relationship Id="rId6" Type="http://schemas.openxmlformats.org/officeDocument/2006/relationships/hyperlink" Target="https://www.homedepot.com/p/VPC-1-2-in-x-24-in-PVC-Sch-40-Pipe-22015/202300504" TargetMode="External"/><Relationship Id="rId29" Type="http://schemas.openxmlformats.org/officeDocument/2006/relationships/hyperlink" Target="https://www.homedepot.com/p/Everbilt-3-5-in-Stainless-Steel-Hose-Clamp-6772595/202309382?MERCH=REC-_-searchViewed-_-NA-_-202309382-_-N&amp;" TargetMode="External"/><Relationship Id="rId7" Type="http://schemas.openxmlformats.org/officeDocument/2006/relationships/hyperlink" Target="https://www.homedepot.com/p/Homewerks-Worldwide-1-2-in-PVC-Schedule-40-Slip-Joint-x-Slip-Joint-Ball-Valve-VBVP40E3B/202370031" TargetMode="External"/><Relationship Id="rId8" Type="http://schemas.openxmlformats.org/officeDocument/2006/relationships/hyperlink" Target="https://www.homedepot.com/p/Charlotte-Pipe-1-2-in-PVC-Schedule-40-S-x-S-x-S-Tee-PVC024000600HD/203812195" TargetMode="External"/><Relationship Id="rId31" Type="http://schemas.openxmlformats.org/officeDocument/2006/relationships/hyperlink" Target="https://www.amazon.com/gp/product/B07BLQH3K6/ref=ppx_yo_dt_b_asin_title_o09_s00?ie=UTF8&amp;psc=1" TargetMode="External"/><Relationship Id="rId30" Type="http://schemas.openxmlformats.org/officeDocument/2006/relationships/hyperlink" Target="https://www.amazon.com/gp/product/B0885W1M5H/ref=ppx_yo_dt_b_asin_title_o09_s00?ie=UTF8&amp;psc=1" TargetMode="External"/><Relationship Id="rId11" Type="http://schemas.openxmlformats.org/officeDocument/2006/relationships/hyperlink" Target="https://www.homedepot.com/p/Homewerks-Worldwide-1-2-in-PVC-Slip-Joint-x-Slip-Joint-Union-511-14-12-12H/204202875" TargetMode="External"/><Relationship Id="rId33" Type="http://schemas.openxmlformats.org/officeDocument/2006/relationships/hyperlink" Target="https://www.amazon.com/gp/product/B01EWOE0UU/ref=ppx_yo_dt_b_asin_title_o05_s00?ie=UTF8&amp;psc=1" TargetMode="External"/><Relationship Id="rId10" Type="http://schemas.openxmlformats.org/officeDocument/2006/relationships/hyperlink" Target="https://www.homedepot.com/p/Charlotte-Pipe-1-2-in-PVC-Schedule-40-Male-MPT-x-S-Adapter-PVC021090600HD/203811636" TargetMode="External"/><Relationship Id="rId32" Type="http://schemas.openxmlformats.org/officeDocument/2006/relationships/hyperlink" Target="https://www.amazon.com/gp/product/B079P4LVPV/ref=ppx_yo_dt_b_asin_title_o09_s01?ie=UTF8&amp;psc=1" TargetMode="External"/><Relationship Id="rId13" Type="http://schemas.openxmlformats.org/officeDocument/2006/relationships/hyperlink" Target="https://www.homedepot.com/p/NIBCO-3-in-PVC-DWV-Hub-Cap-C4817HD3/205799562?MERCH=REC-_-searchViewed-_-NA-_-205799562-_-N&amp;" TargetMode="External"/><Relationship Id="rId35" Type="http://schemas.openxmlformats.org/officeDocument/2006/relationships/hyperlink" Target="https://www.homedepot.com/p/4-Winged-Twist-On-Wire-Connector-Divided-Combination-4-Pack-ET-CP-14/307279992" TargetMode="External"/><Relationship Id="rId12" Type="http://schemas.openxmlformats.org/officeDocument/2006/relationships/hyperlink" Target="https://www.homedepot.com/p/VPC-1-in-x-24-in-PVC-Sch-40-Pipe-2201/202300506" TargetMode="External"/><Relationship Id="rId34" Type="http://schemas.openxmlformats.org/officeDocument/2006/relationships/hyperlink" Target="https://www.amazon.com/gp/product/B07DL13RZH/ref=ppx_yo_dt_b_asin_title_o08_s00?ie=UTF8&amp;psc=1" TargetMode="External"/><Relationship Id="rId15" Type="http://schemas.openxmlformats.org/officeDocument/2006/relationships/hyperlink" Target="https://pvcpipesupplies.com/2-x-1-bushing-s-437-249.html?gclid=CjwKCAiAsOmABhAwEiwAEBR0Zq70W2VkR5joGCzxQFzfmohxRaaoZHVimB8On0vTkzLwCJNpHP5cExoCRJAQAvD_BwE" TargetMode="External"/><Relationship Id="rId14" Type="http://schemas.openxmlformats.org/officeDocument/2006/relationships/hyperlink" Target="https://www.homedepot.com/p/NIBCO-3-in-x-2-in-PVC-DWV-Spigot-x-Hub-Flush-Bushing-C48012FHD32/100346774" TargetMode="External"/><Relationship Id="rId36" Type="http://schemas.openxmlformats.org/officeDocument/2006/relationships/drawing" Target="../drawings/drawing1.xml"/><Relationship Id="rId17" Type="http://schemas.openxmlformats.org/officeDocument/2006/relationships/hyperlink" Target="https://www.supplyhouse.com/Spears-437-212-1-1-2-x-1-1-4-PVC-Schedule-40-Spigot-x-Socket-Bushing?gclid=CjwKCAiAo5qABhBdEiwAOtGmbgoyLmCkHlGHktJYaKx-p1xauUNsTB_nYrCbiIJ0vuyGZ8PuV0WiwxoCL0UQAvD_BwE" TargetMode="External"/><Relationship Id="rId16" Type="http://schemas.openxmlformats.org/officeDocument/2006/relationships/hyperlink" Target="https://www.homedepot.com/p/Charlotte-Pipe-1-1-4-in-x-2-ft-PVC-DWV-Sch-40-Pipe-PVC-07100-0200/202018045" TargetMode="External"/><Relationship Id="rId19" Type="http://schemas.openxmlformats.org/officeDocument/2006/relationships/hyperlink" Target="https://www.pvcfittingsonline.com/437-337-3-x-1-1-2-schedule-40-pvc-reducer-bushing-flush-style.html?country=US&amp;matchtype=&amp;network=u&amp;device=c&amp;adposition=&amp;keyword=&amp;gclid=CjwKCAiAsOmABhAwEiwAEBR0ZhLlUP9SpM3bv4QF6DKo5NY8f-uYjkMDejQG1aVh7P3CA6nloaFE7xoCCf4QAvD_BwE" TargetMode="External"/><Relationship Id="rId18" Type="http://schemas.openxmlformats.org/officeDocument/2006/relationships/hyperlink" Target="https://www.supplyhouse.com/Spears-P102-337-3-x-1-1-2-PVC-DWV-Reducer-Coupling?gclid=CjwKCAiAo5qABhBdEiwAOtGmbm_Ype_O-9KbBOowBx1GOUDZU5msiUtkAomF5SiqcZ_J-SrHN-T11hoC4I4QAvD_Bw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15.38"/>
    <col customWidth="1" min="3" max="3" width="42.75"/>
    <col customWidth="1" min="8" max="8" width="11.25"/>
    <col customWidth="1" min="9" max="9" width="20.25"/>
  </cols>
  <sheetData>
    <row r="1">
      <c r="A1" s="1">
        <v>44230.0</v>
      </c>
      <c r="B1" s="2" t="s">
        <v>0</v>
      </c>
      <c r="C1" s="2" t="s">
        <v>1</v>
      </c>
      <c r="D1" s="2" t="s">
        <v>2</v>
      </c>
      <c r="E1" s="3">
        <f>SUM(F5:F43)</f>
        <v>289.9</v>
      </c>
    </row>
    <row r="2">
      <c r="A2" s="4"/>
      <c r="B2" s="4"/>
      <c r="C2" s="4"/>
      <c r="D2" s="5"/>
      <c r="E2" s="6"/>
      <c r="F2" s="7"/>
      <c r="H2" s="8"/>
    </row>
    <row r="3">
      <c r="A3" s="4"/>
      <c r="B3" s="4"/>
      <c r="C3" s="4"/>
      <c r="D3" s="5"/>
      <c r="E3" s="6"/>
      <c r="F3" s="7"/>
      <c r="H3" s="8" t="s">
        <v>3</v>
      </c>
    </row>
    <row r="4">
      <c r="A4" s="9"/>
      <c r="B4" s="9" t="s">
        <v>4</v>
      </c>
      <c r="C4" s="9" t="s">
        <v>5</v>
      </c>
      <c r="D4" s="9" t="s">
        <v>6</v>
      </c>
      <c r="E4" s="9" t="s">
        <v>7</v>
      </c>
      <c r="F4" s="2" t="s">
        <v>8</v>
      </c>
      <c r="G4" s="9" t="s">
        <v>9</v>
      </c>
      <c r="H4" s="2" t="s">
        <v>10</v>
      </c>
      <c r="I4" s="2" t="s">
        <v>11</v>
      </c>
      <c r="J4" s="2" t="s">
        <v>12</v>
      </c>
    </row>
    <row r="5">
      <c r="A5" s="9"/>
      <c r="B5" s="9" t="s">
        <v>13</v>
      </c>
      <c r="C5" s="9" t="s">
        <v>14</v>
      </c>
      <c r="D5" s="10">
        <v>1.0</v>
      </c>
      <c r="E5" s="11">
        <v>8.16</v>
      </c>
      <c r="F5" s="3">
        <f t="shared" ref="F5:F27" si="1">D5*E5</f>
        <v>8.16</v>
      </c>
      <c r="G5" s="12" t="s">
        <v>15</v>
      </c>
      <c r="H5" s="2">
        <v>1.0</v>
      </c>
      <c r="I5" s="2" t="s">
        <v>16</v>
      </c>
      <c r="J5" s="13" t="s">
        <v>17</v>
      </c>
    </row>
    <row r="6">
      <c r="A6" s="9"/>
      <c r="B6" s="9" t="s">
        <v>13</v>
      </c>
      <c r="C6" s="9" t="s">
        <v>18</v>
      </c>
      <c r="D6" s="10">
        <v>1.0</v>
      </c>
      <c r="E6" s="11">
        <v>9.2</v>
      </c>
      <c r="F6" s="3">
        <f t="shared" si="1"/>
        <v>9.2</v>
      </c>
      <c r="G6" s="12" t="s">
        <v>19</v>
      </c>
      <c r="H6" s="2">
        <v>1.0</v>
      </c>
      <c r="I6" s="2" t="s">
        <v>20</v>
      </c>
      <c r="J6" s="13" t="s">
        <v>21</v>
      </c>
    </row>
    <row r="7">
      <c r="A7" s="9"/>
      <c r="B7" s="9" t="s">
        <v>13</v>
      </c>
      <c r="C7" s="9" t="s">
        <v>22</v>
      </c>
      <c r="D7" s="10">
        <v>1.0</v>
      </c>
      <c r="E7" s="11">
        <v>4.98</v>
      </c>
      <c r="F7" s="3">
        <f t="shared" si="1"/>
        <v>4.98</v>
      </c>
      <c r="G7" s="12" t="s">
        <v>23</v>
      </c>
      <c r="H7" s="2">
        <v>1.0</v>
      </c>
      <c r="I7" s="2" t="s">
        <v>24</v>
      </c>
      <c r="J7" s="13" t="s">
        <v>25</v>
      </c>
    </row>
    <row r="8">
      <c r="A8" s="9"/>
      <c r="B8" s="9" t="s">
        <v>26</v>
      </c>
      <c r="C8" s="9" t="s">
        <v>27</v>
      </c>
      <c r="D8" s="10">
        <v>1.0</v>
      </c>
      <c r="E8" s="11">
        <v>38.35</v>
      </c>
      <c r="F8" s="3">
        <f t="shared" si="1"/>
        <v>38.35</v>
      </c>
      <c r="G8" s="2" t="s">
        <v>28</v>
      </c>
      <c r="H8" s="2">
        <v>1.0</v>
      </c>
      <c r="J8" s="13" t="s">
        <v>29</v>
      </c>
    </row>
    <row r="9">
      <c r="A9" s="9"/>
      <c r="B9" s="9" t="s">
        <v>26</v>
      </c>
      <c r="C9" s="9" t="s">
        <v>30</v>
      </c>
      <c r="D9" s="10">
        <v>1.0</v>
      </c>
      <c r="E9" s="11">
        <v>2.5</v>
      </c>
      <c r="F9" s="3">
        <f t="shared" si="1"/>
        <v>2.5</v>
      </c>
      <c r="G9" s="2" t="s">
        <v>31</v>
      </c>
      <c r="H9" s="2">
        <v>1.0</v>
      </c>
      <c r="I9" s="2" t="s">
        <v>32</v>
      </c>
      <c r="J9" s="13" t="s">
        <v>33</v>
      </c>
    </row>
    <row r="10">
      <c r="A10" s="2"/>
      <c r="B10" s="2" t="s">
        <v>34</v>
      </c>
      <c r="C10" s="2" t="s">
        <v>35</v>
      </c>
      <c r="D10" s="2">
        <v>1.0</v>
      </c>
      <c r="E10" s="14">
        <v>1.34</v>
      </c>
      <c r="F10" s="3">
        <f t="shared" si="1"/>
        <v>1.34</v>
      </c>
      <c r="G10" s="2" t="s">
        <v>36</v>
      </c>
      <c r="H10" s="2">
        <v>1.0</v>
      </c>
      <c r="J10" s="13" t="s">
        <v>37</v>
      </c>
    </row>
    <row r="11">
      <c r="A11" s="2"/>
      <c r="B11" s="2" t="s">
        <v>34</v>
      </c>
      <c r="C11" s="2" t="s">
        <v>38</v>
      </c>
      <c r="D11" s="2">
        <v>4.0</v>
      </c>
      <c r="E11" s="14">
        <v>2.52</v>
      </c>
      <c r="F11" s="3">
        <f t="shared" si="1"/>
        <v>10.08</v>
      </c>
      <c r="G11" s="2" t="s">
        <v>31</v>
      </c>
      <c r="H11" s="2">
        <v>1.0</v>
      </c>
      <c r="J11" s="13" t="s">
        <v>39</v>
      </c>
    </row>
    <row r="12">
      <c r="A12" s="2"/>
      <c r="B12" s="2" t="s">
        <v>34</v>
      </c>
      <c r="C12" s="15" t="s">
        <v>40</v>
      </c>
      <c r="D12" s="2">
        <v>3.0</v>
      </c>
      <c r="E12" s="14">
        <v>0.49</v>
      </c>
      <c r="F12" s="3">
        <f t="shared" si="1"/>
        <v>1.47</v>
      </c>
      <c r="G12" s="2" t="s">
        <v>31</v>
      </c>
      <c r="H12" s="2">
        <v>1.0</v>
      </c>
      <c r="J12" s="13" t="s">
        <v>41</v>
      </c>
    </row>
    <row r="13">
      <c r="A13" s="2"/>
      <c r="B13" s="2" t="s">
        <v>34</v>
      </c>
      <c r="C13" s="2" t="s">
        <v>42</v>
      </c>
      <c r="D13" s="2">
        <v>1.0</v>
      </c>
      <c r="E13" s="14">
        <v>0.41</v>
      </c>
      <c r="F13" s="3">
        <f t="shared" si="1"/>
        <v>0.41</v>
      </c>
      <c r="G13" s="2" t="s">
        <v>43</v>
      </c>
      <c r="H13" s="2">
        <v>1.0</v>
      </c>
      <c r="J13" s="13" t="s">
        <v>44</v>
      </c>
    </row>
    <row r="14">
      <c r="A14" s="2"/>
      <c r="B14" s="2" t="s">
        <v>34</v>
      </c>
      <c r="C14" s="2" t="s">
        <v>45</v>
      </c>
      <c r="D14" s="2">
        <v>2.0</v>
      </c>
      <c r="E14" s="14">
        <v>0.53</v>
      </c>
      <c r="F14" s="3">
        <f t="shared" si="1"/>
        <v>1.06</v>
      </c>
      <c r="G14" s="2" t="s">
        <v>31</v>
      </c>
      <c r="H14" s="2">
        <v>1.0</v>
      </c>
      <c r="J14" s="16" t="s">
        <v>46</v>
      </c>
    </row>
    <row r="15">
      <c r="A15" s="2"/>
      <c r="B15" s="2" t="s">
        <v>34</v>
      </c>
      <c r="C15" s="2" t="s">
        <v>47</v>
      </c>
      <c r="D15" s="2">
        <v>2.0</v>
      </c>
      <c r="E15" s="14">
        <v>3.39</v>
      </c>
      <c r="F15" s="3">
        <f t="shared" si="1"/>
        <v>6.78</v>
      </c>
      <c r="G15" s="2" t="s">
        <v>31</v>
      </c>
      <c r="H15" s="2">
        <v>1.0</v>
      </c>
      <c r="J15" s="13" t="s">
        <v>48</v>
      </c>
    </row>
    <row r="16">
      <c r="A16" s="9"/>
      <c r="B16" s="9" t="s">
        <v>49</v>
      </c>
      <c r="C16" s="9" t="s">
        <v>50</v>
      </c>
      <c r="D16" s="2">
        <v>1.0</v>
      </c>
      <c r="E16" s="14">
        <v>2.34</v>
      </c>
      <c r="F16" s="3">
        <f t="shared" si="1"/>
        <v>2.34</v>
      </c>
      <c r="G16" s="2" t="s">
        <v>36</v>
      </c>
      <c r="H16" s="2">
        <v>1.0</v>
      </c>
      <c r="J16" s="13" t="s">
        <v>51</v>
      </c>
    </row>
    <row r="17">
      <c r="A17" s="9"/>
      <c r="B17" s="9" t="s">
        <v>49</v>
      </c>
      <c r="C17" s="2" t="s">
        <v>52</v>
      </c>
      <c r="D17" s="2">
        <v>1.0</v>
      </c>
      <c r="E17" s="14">
        <v>4.77</v>
      </c>
      <c r="F17" s="3">
        <f t="shared" si="1"/>
        <v>4.77</v>
      </c>
      <c r="G17" s="2" t="s">
        <v>31</v>
      </c>
      <c r="H17" s="2">
        <v>1.0</v>
      </c>
      <c r="I17" s="2" t="s">
        <v>53</v>
      </c>
      <c r="J17" s="13" t="s">
        <v>54</v>
      </c>
    </row>
    <row r="18">
      <c r="A18" s="9"/>
      <c r="B18" s="9" t="s">
        <v>49</v>
      </c>
      <c r="C18" s="2" t="s">
        <v>55</v>
      </c>
      <c r="D18" s="2">
        <v>1.0</v>
      </c>
      <c r="E18" s="14">
        <v>3.41</v>
      </c>
      <c r="F18" s="3">
        <f t="shared" si="1"/>
        <v>3.41</v>
      </c>
      <c r="G18" s="2" t="s">
        <v>31</v>
      </c>
      <c r="H18" s="2">
        <v>1.0</v>
      </c>
      <c r="I18" s="2" t="s">
        <v>56</v>
      </c>
      <c r="J18" s="13" t="s">
        <v>57</v>
      </c>
    </row>
    <row r="19">
      <c r="A19" s="9"/>
      <c r="B19" s="9" t="s">
        <v>49</v>
      </c>
      <c r="C19" s="2" t="s">
        <v>58</v>
      </c>
      <c r="D19" s="2">
        <v>1.0</v>
      </c>
      <c r="E19" s="14">
        <v>0.89</v>
      </c>
      <c r="F19" s="3">
        <f t="shared" si="1"/>
        <v>0.89</v>
      </c>
      <c r="G19" s="2" t="s">
        <v>31</v>
      </c>
      <c r="H19" s="2">
        <v>1.0</v>
      </c>
      <c r="I19" s="2" t="s">
        <v>56</v>
      </c>
      <c r="J19" s="13" t="s">
        <v>59</v>
      </c>
    </row>
    <row r="20">
      <c r="A20" s="9"/>
      <c r="B20" s="9" t="s">
        <v>60</v>
      </c>
      <c r="C20" s="9" t="s">
        <v>61</v>
      </c>
      <c r="D20" s="2">
        <v>1.0</v>
      </c>
      <c r="E20" s="14">
        <v>3.24</v>
      </c>
      <c r="F20" s="3">
        <f t="shared" si="1"/>
        <v>3.24</v>
      </c>
      <c r="G20" s="2" t="s">
        <v>36</v>
      </c>
      <c r="H20" s="2">
        <v>1.0</v>
      </c>
      <c r="J20" s="13" t="s">
        <v>62</v>
      </c>
    </row>
    <row r="21">
      <c r="A21" s="9"/>
      <c r="B21" s="9" t="s">
        <v>60</v>
      </c>
      <c r="C21" s="2" t="s">
        <v>63</v>
      </c>
      <c r="D21" s="2">
        <v>2.0</v>
      </c>
      <c r="E21" s="14">
        <v>0.65</v>
      </c>
      <c r="F21" s="3">
        <f t="shared" si="1"/>
        <v>1.3</v>
      </c>
      <c r="G21" s="2" t="s">
        <v>31</v>
      </c>
      <c r="H21" s="2">
        <v>1.0</v>
      </c>
      <c r="I21" s="2" t="s">
        <v>64</v>
      </c>
      <c r="J21" s="13" t="s">
        <v>65</v>
      </c>
    </row>
    <row r="22">
      <c r="A22" s="9"/>
      <c r="B22" s="9" t="s">
        <v>60</v>
      </c>
      <c r="C22" s="2" t="s">
        <v>66</v>
      </c>
      <c r="D22" s="2">
        <v>1.0</v>
      </c>
      <c r="E22" s="14">
        <v>3.28</v>
      </c>
      <c r="F22" s="3">
        <f t="shared" si="1"/>
        <v>3.28</v>
      </c>
      <c r="G22" s="2" t="s">
        <v>31</v>
      </c>
      <c r="H22" s="2">
        <v>1.0</v>
      </c>
      <c r="I22" s="2" t="s">
        <v>67</v>
      </c>
      <c r="J22" s="13" t="s">
        <v>68</v>
      </c>
    </row>
    <row r="23">
      <c r="A23" s="9"/>
      <c r="B23" s="9" t="s">
        <v>60</v>
      </c>
      <c r="C23" s="2" t="s">
        <v>69</v>
      </c>
      <c r="D23" s="2">
        <v>1.0</v>
      </c>
      <c r="E23" s="14">
        <v>2.19</v>
      </c>
      <c r="F23" s="3">
        <f t="shared" si="1"/>
        <v>2.19</v>
      </c>
      <c r="G23" s="2" t="s">
        <v>31</v>
      </c>
      <c r="H23" s="2">
        <v>1.0</v>
      </c>
      <c r="I23" s="15" t="s">
        <v>70</v>
      </c>
      <c r="J23" s="13" t="s">
        <v>71</v>
      </c>
    </row>
    <row r="24">
      <c r="A24" s="9"/>
      <c r="B24" s="9" t="s">
        <v>72</v>
      </c>
      <c r="C24" s="2" t="s">
        <v>73</v>
      </c>
      <c r="D24" s="2">
        <v>8.0</v>
      </c>
      <c r="E24" s="14">
        <v>2.58</v>
      </c>
      <c r="F24" s="3">
        <f t="shared" si="1"/>
        <v>20.64</v>
      </c>
      <c r="G24" s="2" t="s">
        <v>31</v>
      </c>
      <c r="H24" s="2">
        <v>1.0</v>
      </c>
      <c r="J24" s="13" t="s">
        <v>74</v>
      </c>
    </row>
    <row r="25">
      <c r="A25" s="9"/>
      <c r="B25" s="9" t="s">
        <v>72</v>
      </c>
      <c r="C25" s="2" t="s">
        <v>75</v>
      </c>
      <c r="D25" s="2">
        <v>1.0</v>
      </c>
      <c r="E25" s="14">
        <v>3.56</v>
      </c>
      <c r="F25" s="3">
        <f t="shared" si="1"/>
        <v>3.56</v>
      </c>
      <c r="G25" s="2" t="s">
        <v>76</v>
      </c>
      <c r="H25" s="2">
        <v>1.0</v>
      </c>
      <c r="J25" s="16" t="s">
        <v>77</v>
      </c>
    </row>
    <row r="26">
      <c r="A26" s="9"/>
      <c r="B26" s="9" t="s">
        <v>72</v>
      </c>
      <c r="C26" s="2" t="s">
        <v>78</v>
      </c>
      <c r="D26" s="2">
        <v>1.0</v>
      </c>
      <c r="E26" s="14">
        <v>3.98</v>
      </c>
      <c r="F26" s="3">
        <f t="shared" si="1"/>
        <v>3.98</v>
      </c>
      <c r="G26" s="2" t="s">
        <v>76</v>
      </c>
      <c r="H26" s="2">
        <v>1.0</v>
      </c>
      <c r="J26" s="13" t="s">
        <v>79</v>
      </c>
    </row>
    <row r="27">
      <c r="A27" s="9"/>
      <c r="B27" s="9" t="s">
        <v>72</v>
      </c>
      <c r="C27" s="2" t="s">
        <v>80</v>
      </c>
      <c r="D27" s="2">
        <v>2.0</v>
      </c>
      <c r="E27" s="14">
        <v>1.18</v>
      </c>
      <c r="F27" s="3">
        <f t="shared" si="1"/>
        <v>2.36</v>
      </c>
      <c r="G27" s="2" t="s">
        <v>81</v>
      </c>
      <c r="H27" s="2">
        <v>1.0</v>
      </c>
      <c r="J27" s="13" t="s">
        <v>82</v>
      </c>
    </row>
    <row r="28">
      <c r="A28" s="9"/>
      <c r="B28" s="9" t="s">
        <v>72</v>
      </c>
      <c r="C28" s="9" t="s">
        <v>83</v>
      </c>
      <c r="D28" s="10" t="s">
        <v>84</v>
      </c>
      <c r="E28" s="9" t="s">
        <v>84</v>
      </c>
      <c r="F28" s="17">
        <v>0.0</v>
      </c>
      <c r="G28" s="9" t="s">
        <v>84</v>
      </c>
      <c r="H28" s="2">
        <v>0.0</v>
      </c>
      <c r="I28" s="15" t="s">
        <v>85</v>
      </c>
      <c r="J28" s="2" t="s">
        <v>84</v>
      </c>
    </row>
    <row r="29">
      <c r="A29" s="9"/>
      <c r="B29" s="9" t="s">
        <v>72</v>
      </c>
      <c r="C29" s="9" t="s">
        <v>86</v>
      </c>
      <c r="D29" s="9">
        <v>1.0</v>
      </c>
      <c r="E29" s="18">
        <v>8.27</v>
      </c>
      <c r="F29" s="3">
        <f t="shared" ref="F29:F40" si="2">D29*E29</f>
        <v>8.27</v>
      </c>
      <c r="G29" s="9" t="s">
        <v>87</v>
      </c>
      <c r="H29" s="2">
        <v>1.0</v>
      </c>
      <c r="J29" s="13" t="s">
        <v>88</v>
      </c>
    </row>
    <row r="30">
      <c r="A30" s="9"/>
      <c r="B30" s="9" t="s">
        <v>89</v>
      </c>
      <c r="C30" s="9" t="s">
        <v>90</v>
      </c>
      <c r="D30" s="9">
        <v>1.0</v>
      </c>
      <c r="E30" s="18">
        <v>41.25</v>
      </c>
      <c r="F30" s="3">
        <f t="shared" si="2"/>
        <v>41.25</v>
      </c>
      <c r="G30" s="9" t="s">
        <v>31</v>
      </c>
      <c r="H30" s="2">
        <v>1.0</v>
      </c>
      <c r="J30" s="13" t="s">
        <v>91</v>
      </c>
    </row>
    <row r="31">
      <c r="A31" s="9"/>
      <c r="B31" s="9" t="s">
        <v>89</v>
      </c>
      <c r="C31" s="2" t="s">
        <v>92</v>
      </c>
      <c r="D31" s="2">
        <v>1.0</v>
      </c>
      <c r="E31" s="14">
        <v>1.7</v>
      </c>
      <c r="F31" s="3">
        <f t="shared" si="2"/>
        <v>1.7</v>
      </c>
      <c r="H31" s="2">
        <v>1.0</v>
      </c>
      <c r="I31" s="2" t="s">
        <v>93</v>
      </c>
      <c r="J31" s="13" t="s">
        <v>94</v>
      </c>
    </row>
    <row r="32">
      <c r="A32" s="9"/>
      <c r="B32" s="9" t="s">
        <v>89</v>
      </c>
      <c r="C32" s="2" t="s">
        <v>95</v>
      </c>
      <c r="D32" s="2">
        <v>1.0</v>
      </c>
      <c r="E32" s="14">
        <v>0.62</v>
      </c>
      <c r="F32" s="3">
        <f t="shared" si="2"/>
        <v>0.62</v>
      </c>
      <c r="H32" s="2">
        <v>1.0</v>
      </c>
      <c r="I32" s="2" t="s">
        <v>96</v>
      </c>
      <c r="J32" s="13" t="s">
        <v>97</v>
      </c>
    </row>
    <row r="33">
      <c r="A33" s="2"/>
      <c r="B33" s="2" t="s">
        <v>98</v>
      </c>
      <c r="C33" s="9" t="s">
        <v>99</v>
      </c>
      <c r="D33" s="10">
        <v>1.0</v>
      </c>
      <c r="E33" s="11">
        <v>14.97</v>
      </c>
      <c r="F33" s="3">
        <f t="shared" si="2"/>
        <v>14.97</v>
      </c>
      <c r="G33" s="12" t="s">
        <v>100</v>
      </c>
      <c r="H33" s="2">
        <v>1.0</v>
      </c>
      <c r="J33" s="19" t="s">
        <v>101</v>
      </c>
    </row>
    <row r="34">
      <c r="A34" s="2"/>
      <c r="B34" s="2" t="s">
        <v>98</v>
      </c>
      <c r="C34" s="9" t="s">
        <v>102</v>
      </c>
      <c r="D34" s="10">
        <v>1.0</v>
      </c>
      <c r="E34" s="11">
        <v>6.41</v>
      </c>
      <c r="F34" s="3">
        <f t="shared" si="2"/>
        <v>6.41</v>
      </c>
      <c r="G34" s="12" t="s">
        <v>103</v>
      </c>
      <c r="H34" s="2">
        <v>1.0</v>
      </c>
      <c r="J34" s="13" t="s">
        <v>104</v>
      </c>
    </row>
    <row r="35">
      <c r="A35" s="2"/>
      <c r="B35" s="2" t="s">
        <v>98</v>
      </c>
      <c r="C35" s="2" t="s">
        <v>105</v>
      </c>
      <c r="D35" s="2">
        <v>4.0</v>
      </c>
      <c r="E35" s="17">
        <v>1.98</v>
      </c>
      <c r="F35" s="20">
        <f t="shared" si="2"/>
        <v>7.92</v>
      </c>
      <c r="H35" s="2">
        <v>0.0</v>
      </c>
      <c r="J35" s="13" t="s">
        <v>106</v>
      </c>
    </row>
    <row r="36">
      <c r="A36" s="2"/>
      <c r="B36" s="2" t="s">
        <v>107</v>
      </c>
      <c r="C36" s="9" t="s">
        <v>108</v>
      </c>
      <c r="D36" s="9">
        <v>1.0</v>
      </c>
      <c r="E36" s="18">
        <v>14.99</v>
      </c>
      <c r="F36" s="3">
        <f t="shared" si="2"/>
        <v>14.99</v>
      </c>
      <c r="G36" s="9" t="s">
        <v>31</v>
      </c>
      <c r="H36" s="2">
        <v>1.0</v>
      </c>
      <c r="J36" s="13" t="s">
        <v>109</v>
      </c>
    </row>
    <row r="37">
      <c r="A37" s="2"/>
      <c r="B37" s="2" t="s">
        <v>107</v>
      </c>
      <c r="C37" s="9" t="s">
        <v>110</v>
      </c>
      <c r="D37" s="10">
        <v>1.0</v>
      </c>
      <c r="E37" s="18">
        <v>7.99</v>
      </c>
      <c r="F37" s="3">
        <f t="shared" si="2"/>
        <v>7.99</v>
      </c>
      <c r="G37" s="9" t="s">
        <v>23</v>
      </c>
      <c r="H37" s="2">
        <v>1.0</v>
      </c>
      <c r="I37" s="2" t="s">
        <v>111</v>
      </c>
      <c r="J37" s="21" t="s">
        <v>112</v>
      </c>
    </row>
    <row r="38">
      <c r="A38" s="2"/>
      <c r="B38" s="2" t="s">
        <v>107</v>
      </c>
      <c r="C38" s="2" t="s">
        <v>113</v>
      </c>
      <c r="D38" s="2">
        <v>1.0</v>
      </c>
      <c r="E38" s="14">
        <v>9.99</v>
      </c>
      <c r="F38" s="3">
        <f t="shared" si="2"/>
        <v>9.99</v>
      </c>
      <c r="G38" s="2" t="s">
        <v>23</v>
      </c>
      <c r="H38" s="2">
        <v>1.0</v>
      </c>
      <c r="J38" s="13" t="s">
        <v>114</v>
      </c>
    </row>
    <row r="39">
      <c r="A39" s="2"/>
      <c r="B39" s="2" t="s">
        <v>107</v>
      </c>
      <c r="C39" s="2" t="s">
        <v>115</v>
      </c>
      <c r="D39" s="2">
        <v>1.0</v>
      </c>
      <c r="E39" s="14">
        <v>13.98</v>
      </c>
      <c r="F39" s="3">
        <f t="shared" si="2"/>
        <v>13.98</v>
      </c>
      <c r="G39" s="2" t="s">
        <v>31</v>
      </c>
      <c r="H39" s="2">
        <v>1.0</v>
      </c>
      <c r="J39" s="13" t="s">
        <v>116</v>
      </c>
    </row>
    <row r="40">
      <c r="A40" s="2"/>
      <c r="B40" s="2" t="s">
        <v>107</v>
      </c>
      <c r="C40" s="2" t="s">
        <v>117</v>
      </c>
      <c r="D40" s="2">
        <v>1.0</v>
      </c>
      <c r="E40" s="14">
        <v>10.49</v>
      </c>
      <c r="F40" s="3">
        <f t="shared" si="2"/>
        <v>10.49</v>
      </c>
      <c r="G40" s="2" t="s">
        <v>118</v>
      </c>
      <c r="H40" s="2">
        <v>1.0</v>
      </c>
      <c r="J40" s="13" t="s">
        <v>119</v>
      </c>
    </row>
    <row r="41">
      <c r="A41" s="2"/>
      <c r="B41" s="2" t="s">
        <v>107</v>
      </c>
      <c r="C41" s="2" t="s">
        <v>120</v>
      </c>
      <c r="D41" s="2">
        <v>1.0</v>
      </c>
      <c r="E41" s="2" t="s">
        <v>84</v>
      </c>
      <c r="F41" s="17">
        <v>0.0</v>
      </c>
      <c r="H41" s="2">
        <v>0.0</v>
      </c>
      <c r="J41" s="2" t="s">
        <v>84</v>
      </c>
    </row>
    <row r="42">
      <c r="A42" s="2"/>
      <c r="B42" s="2" t="s">
        <v>107</v>
      </c>
      <c r="C42" s="2" t="s">
        <v>121</v>
      </c>
      <c r="D42" s="2">
        <v>1.0</v>
      </c>
      <c r="E42" s="2" t="s">
        <v>84</v>
      </c>
      <c r="F42" s="17">
        <v>0.0</v>
      </c>
      <c r="H42" s="2">
        <v>0.0</v>
      </c>
      <c r="J42" s="2" t="s">
        <v>84</v>
      </c>
    </row>
    <row r="43">
      <c r="A43" s="2"/>
      <c r="B43" s="2" t="s">
        <v>107</v>
      </c>
      <c r="C43" s="2" t="s">
        <v>122</v>
      </c>
      <c r="D43" s="2">
        <v>1.0</v>
      </c>
      <c r="E43" s="14">
        <v>15.03</v>
      </c>
      <c r="F43" s="3">
        <f>D43*E43</f>
        <v>15.03</v>
      </c>
      <c r="G43" s="2" t="s">
        <v>123</v>
      </c>
      <c r="H43" s="2">
        <v>1.0</v>
      </c>
      <c r="J43" s="13" t="s">
        <v>124</v>
      </c>
    </row>
  </sheetData>
  <hyperlinks>
    <hyperlink r:id="rId1" ref="J5"/>
    <hyperlink r:id="rId2" ref="J6"/>
    <hyperlink r:id="rId3" ref="J7"/>
    <hyperlink r:id="rId4" ref="J8"/>
    <hyperlink r:id="rId5" ref="J9"/>
    <hyperlink r:id="rId6" ref="J10"/>
    <hyperlink r:id="rId7" ref="J11"/>
    <hyperlink r:id="rId8" ref="J12"/>
    <hyperlink r:id="rId9" ref="J13"/>
    <hyperlink r:id="rId10" ref="J14"/>
    <hyperlink r:id="rId11" ref="J15"/>
    <hyperlink r:id="rId12" ref="J16"/>
    <hyperlink r:id="rId13" ref="J17"/>
    <hyperlink r:id="rId14" ref="J18"/>
    <hyperlink r:id="rId15" ref="J19"/>
    <hyperlink r:id="rId16" ref="J20"/>
    <hyperlink r:id="rId17" ref="J21"/>
    <hyperlink r:id="rId18" ref="J22"/>
    <hyperlink r:id="rId19" ref="J23"/>
    <hyperlink r:id="rId20" ref="J24"/>
    <hyperlink r:id="rId21" ref="J25"/>
    <hyperlink r:id="rId22" ref="J26"/>
    <hyperlink r:id="rId23" ref="J27"/>
    <hyperlink r:id="rId24" ref="J29"/>
    <hyperlink r:id="rId25" ref="J30"/>
    <hyperlink r:id="rId26" ref="J31"/>
    <hyperlink r:id="rId27" ref="J32"/>
    <hyperlink r:id="rId28" ref="J34"/>
    <hyperlink r:id="rId29" ref="J35"/>
    <hyperlink r:id="rId30" ref="J36"/>
    <hyperlink r:id="rId31" ref="J37"/>
    <hyperlink r:id="rId32" ref="J38"/>
    <hyperlink r:id="rId33" ref="J39"/>
    <hyperlink r:id="rId34" ref="J40"/>
    <hyperlink r:id="rId35" ref="J43"/>
  </hyperlinks>
  <drawing r:id="rId36"/>
</worksheet>
</file>