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tommy\Documents\Repositories\Microgravity-Press-Washing-Machine\"/>
    </mc:Choice>
  </mc:AlternateContent>
  <xr:revisionPtr revIDLastSave="0" documentId="13_ncr:1_{A6467E2C-7DA0-4DD6-9F1B-9B56B1D6DB61}" xr6:coauthVersionLast="47" xr6:coauthVersionMax="47" xr10:uidLastSave="{00000000-0000-0000-0000-000000000000}"/>
  <bookViews>
    <workbookView xWindow="-98" yWindow="-98" windowWidth="20715" windowHeight="13276" xr2:uid="{00000000-000D-0000-FFFF-FFFF00000000}"/>
  </bookViews>
  <sheets>
    <sheet name="Foundational Information" sheetId="1" r:id="rId1"/>
    <sheet name="Preliminary Statics" sheetId="2" r:id="rId2"/>
    <sheet name="Allowable Piston Trave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 l="1"/>
  <c r="E30" i="1"/>
  <c r="E29" i="1"/>
  <c r="E38" i="1"/>
  <c r="E39" i="1" s="1"/>
  <c r="D7" i="2"/>
</calcChain>
</file>

<file path=xl/sharedStrings.xml><?xml version="1.0" encoding="utf-8"?>
<sst xmlns="http://schemas.openxmlformats.org/spreadsheetml/2006/main" count="76" uniqueCount="56">
  <si>
    <t>Wash Chamber Diameter</t>
  </si>
  <si>
    <t>Designed Fluid Capacity</t>
  </si>
  <si>
    <t>Maximized</t>
  </si>
  <si>
    <t>Reasoning</t>
  </si>
  <si>
    <t>Units</t>
  </si>
  <si>
    <t>Force Equivilant Force Applied</t>
  </si>
  <si>
    <t>Additional for Testing Capacity</t>
  </si>
  <si>
    <t>Factor of Safety</t>
  </si>
  <si>
    <t>lbf</t>
  </si>
  <si>
    <t>Total Force Application</t>
  </si>
  <si>
    <t>General Constants</t>
  </si>
  <si>
    <t>Designed Force Application</t>
  </si>
  <si>
    <t>mL</t>
  </si>
  <si>
    <t>Value</t>
  </si>
  <si>
    <t>Style Guide</t>
  </si>
  <si>
    <t>Color</t>
  </si>
  <si>
    <t>Definition</t>
  </si>
  <si>
    <t>Referenced from list of principal values</t>
  </si>
  <si>
    <t>Unsure/manual input to be changed</t>
  </si>
  <si>
    <t>Manual input sourced from parts list</t>
  </si>
  <si>
    <t>Calculated value of interest/referenced for other calculations</t>
  </si>
  <si>
    <t>Calculated/intermeidate value referenced in slide</t>
  </si>
  <si>
    <t>The higher the fluid capacity, the larger variety of clothing types that can be accomodated</t>
  </si>
  <si>
    <t xml:space="preserve">Reasonable chamber diameter, but could be picked in a more informed manner. All data pertaining to the wash viability was done using 4" PVC Pipe, so </t>
  </si>
  <si>
    <t>Force Application Surface Area</t>
  </si>
  <si>
    <t>Pressure Applied by Acting Piston</t>
  </si>
  <si>
    <t>600 lbf equivilant force found to compress clothing enough that folds of fabric collapses into compact structure which facilitates water to flow through the fibers of the clothing item rather than flowing around it. This was found to fascillitate greater washing capability.</t>
  </si>
  <si>
    <t>Method</t>
  </si>
  <si>
    <t>Step #</t>
  </si>
  <si>
    <t>From known forca application, and general design layout, determine loads experienced by structural members and drive system</t>
  </si>
  <si>
    <t>From member dimensions of hardware in line with the acting piston, determine allowable piston travel and chamber size</t>
  </si>
  <si>
    <t>Use dimensions to create CAD model, check parts usability</t>
  </si>
  <si>
    <t>Locate products to be used for Mechanical assembly such as lead screws, belts, and other components</t>
  </si>
  <si>
    <t>Determine required frame and other structural member dimensions based on loading</t>
  </si>
  <si>
    <t xml:space="preserve">From </t>
  </si>
  <si>
    <t>Double EXPRESS Locker Width</t>
  </si>
  <si>
    <t>Double EXPRESS Locker Height</t>
  </si>
  <si>
    <t>Designed Max Width</t>
  </si>
  <si>
    <t>Designed Max Breadth</t>
  </si>
  <si>
    <t>Designed Max Height</t>
  </si>
  <si>
    <t>Double EXPRESS Locker Breadth</t>
  </si>
  <si>
    <t>Important Values not used in Calculations</t>
  </si>
  <si>
    <t>in^2</t>
  </si>
  <si>
    <t>Psi</t>
  </si>
  <si>
    <t>in</t>
  </si>
  <si>
    <t>N/A</t>
  </si>
  <si>
    <t>Fundamental Values to Inform Washing Machine Characteristcs</t>
  </si>
  <si>
    <t>Symbol</t>
  </si>
  <si>
    <t>D</t>
  </si>
  <si>
    <t>F</t>
  </si>
  <si>
    <t>W</t>
  </si>
  <si>
    <t>B</t>
  </si>
  <si>
    <t>H</t>
  </si>
  <si>
    <t>Name of Value</t>
  </si>
  <si>
    <t>F.S.</t>
  </si>
  <si>
    <t xml:space="preserve">Account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</si>
</sst>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509588</xdr:colOff>
      <xdr:row>28</xdr:row>
      <xdr:rowOff>123825</xdr:rowOff>
    </xdr:from>
    <xdr:to>
      <xdr:col>13</xdr:col>
      <xdr:colOff>28893</xdr:colOff>
      <xdr:row>41</xdr:row>
      <xdr:rowOff>38100</xdr:rowOff>
    </xdr:to>
    <xdr:pic>
      <xdr:nvPicPr>
        <xdr:cNvPr id="2" name="Picture 1">
          <a:extLst>
            <a:ext uri="{FF2B5EF4-FFF2-40B4-BE49-F238E27FC236}">
              <a16:creationId xmlns:a16="http://schemas.microsoft.com/office/drawing/2014/main" id="{62856E43-A84E-D9B2-3115-564E71CA4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7667626" y="5191125"/>
          <a:ext cx="2110105"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4:H58"/>
  <sheetViews>
    <sheetView tabSelected="1" topLeftCell="A16" workbookViewId="0">
      <selection activeCell="L53" sqref="L53"/>
    </sheetView>
  </sheetViews>
  <sheetFormatPr defaultRowHeight="14.25" x14ac:dyDescent="0.45"/>
  <cols>
    <col min="4" max="4" width="27.3984375" customWidth="1"/>
    <col min="5" max="5" width="9.33203125" bestFit="1" customWidth="1"/>
  </cols>
  <sheetData>
    <row r="14" spans="4:5" x14ac:dyDescent="0.45">
      <c r="D14" t="s">
        <v>27</v>
      </c>
    </row>
    <row r="15" spans="4:5" x14ac:dyDescent="0.45">
      <c r="D15" t="s">
        <v>28</v>
      </c>
    </row>
    <row r="16" spans="4:5" x14ac:dyDescent="0.45">
      <c r="D16">
        <v>1</v>
      </c>
      <c r="E16" t="s">
        <v>29</v>
      </c>
    </row>
    <row r="17" spans="4:8" x14ac:dyDescent="0.45">
      <c r="D17">
        <v>2</v>
      </c>
      <c r="E17" t="s">
        <v>32</v>
      </c>
    </row>
    <row r="18" spans="4:8" x14ac:dyDescent="0.45">
      <c r="D18">
        <v>3</v>
      </c>
      <c r="E18" t="s">
        <v>33</v>
      </c>
    </row>
    <row r="19" spans="4:8" x14ac:dyDescent="0.45">
      <c r="D19">
        <v>4</v>
      </c>
      <c r="E19" t="s">
        <v>30</v>
      </c>
    </row>
    <row r="20" spans="4:8" x14ac:dyDescent="0.45">
      <c r="D20">
        <v>5</v>
      </c>
      <c r="E20" t="s">
        <v>31</v>
      </c>
    </row>
    <row r="24" spans="4:8" x14ac:dyDescent="0.45">
      <c r="D24" t="s">
        <v>46</v>
      </c>
    </row>
    <row r="25" spans="4:8" x14ac:dyDescent="0.45">
      <c r="D25" t="s">
        <v>53</v>
      </c>
      <c r="E25" t="s">
        <v>13</v>
      </c>
      <c r="F25" t="s">
        <v>4</v>
      </c>
      <c r="G25" t="s">
        <v>47</v>
      </c>
      <c r="H25" t="s">
        <v>3</v>
      </c>
    </row>
    <row r="27" spans="4:8" x14ac:dyDescent="0.45">
      <c r="D27" t="s">
        <v>0</v>
      </c>
      <c r="E27">
        <v>4</v>
      </c>
      <c r="F27" t="s">
        <v>44</v>
      </c>
      <c r="G27" t="s">
        <v>48</v>
      </c>
      <c r="H27" t="s">
        <v>23</v>
      </c>
    </row>
    <row r="28" spans="4:8" x14ac:dyDescent="0.45">
      <c r="D28" t="s">
        <v>11</v>
      </c>
      <c r="E28">
        <v>600</v>
      </c>
      <c r="F28" t="s">
        <v>8</v>
      </c>
      <c r="G28" t="s">
        <v>49</v>
      </c>
      <c r="H28" t="s">
        <v>26</v>
      </c>
    </row>
    <row r="29" spans="4:8" x14ac:dyDescent="0.45">
      <c r="D29" t="s">
        <v>37</v>
      </c>
      <c r="E29">
        <f>E40/2</f>
        <v>8.67</v>
      </c>
      <c r="F29" t="s">
        <v>44</v>
      </c>
      <c r="G29" t="s">
        <v>50</v>
      </c>
    </row>
    <row r="30" spans="4:8" x14ac:dyDescent="0.45">
      <c r="D30" t="s">
        <v>38</v>
      </c>
      <c r="E30">
        <f>E41/2</f>
        <v>10.55</v>
      </c>
      <c r="F30" t="s">
        <v>44</v>
      </c>
      <c r="G30" t="s">
        <v>51</v>
      </c>
    </row>
    <row r="31" spans="4:8" x14ac:dyDescent="0.45">
      <c r="D31" t="s">
        <v>39</v>
      </c>
      <c r="E31">
        <f>E42</f>
        <v>21.45</v>
      </c>
      <c r="F31" t="s">
        <v>44</v>
      </c>
      <c r="G31" t="s">
        <v>52</v>
      </c>
    </row>
    <row r="36" spans="4:8" x14ac:dyDescent="0.45">
      <c r="D36" t="s">
        <v>41</v>
      </c>
    </row>
    <row r="37" spans="4:8" x14ac:dyDescent="0.45">
      <c r="D37" t="s">
        <v>53</v>
      </c>
      <c r="E37" t="s">
        <v>13</v>
      </c>
      <c r="F37" t="s">
        <v>4</v>
      </c>
      <c r="G37" t="s">
        <v>47</v>
      </c>
      <c r="H37" t="s">
        <v>3</v>
      </c>
    </row>
    <row r="38" spans="4:8" x14ac:dyDescent="0.45">
      <c r="D38" t="s">
        <v>24</v>
      </c>
      <c r="E38">
        <f>PI()*(E27/2)^2</f>
        <v>12.566370614359172</v>
      </c>
      <c r="F38" t="s">
        <v>42</v>
      </c>
    </row>
    <row r="39" spans="4:8" x14ac:dyDescent="0.45">
      <c r="D39" t="s">
        <v>25</v>
      </c>
      <c r="E39">
        <f>E28/E38</f>
        <v>47.7464829275686</v>
      </c>
      <c r="F39" t="s">
        <v>43</v>
      </c>
    </row>
    <row r="40" spans="4:8" x14ac:dyDescent="0.45">
      <c r="D40" t="s">
        <v>35</v>
      </c>
      <c r="E40">
        <v>17.34</v>
      </c>
      <c r="F40" t="s">
        <v>44</v>
      </c>
    </row>
    <row r="41" spans="4:8" x14ac:dyDescent="0.45">
      <c r="D41" t="s">
        <v>40</v>
      </c>
      <c r="E41">
        <v>21.1</v>
      </c>
      <c r="F41" t="s">
        <v>44</v>
      </c>
    </row>
    <row r="42" spans="4:8" x14ac:dyDescent="0.45">
      <c r="D42" t="s">
        <v>36</v>
      </c>
      <c r="E42">
        <v>21.45</v>
      </c>
      <c r="F42" t="s">
        <v>44</v>
      </c>
    </row>
    <row r="43" spans="4:8" x14ac:dyDescent="0.45">
      <c r="D43" t="s">
        <v>1</v>
      </c>
      <c r="E43" t="s">
        <v>2</v>
      </c>
      <c r="F43" t="s">
        <v>12</v>
      </c>
      <c r="H43" t="s">
        <v>22</v>
      </c>
    </row>
    <row r="47" spans="4:8" x14ac:dyDescent="0.45">
      <c r="D47" t="s">
        <v>10</v>
      </c>
    </row>
    <row r="48" spans="4:8" x14ac:dyDescent="0.45">
      <c r="D48" t="s">
        <v>53</v>
      </c>
      <c r="E48" t="s">
        <v>13</v>
      </c>
      <c r="F48" t="s">
        <v>4</v>
      </c>
      <c r="G48" t="s">
        <v>47</v>
      </c>
      <c r="H48" t="s">
        <v>3</v>
      </c>
    </row>
    <row r="49" spans="4:8" x14ac:dyDescent="0.45">
      <c r="D49" t="s">
        <v>7</v>
      </c>
      <c r="E49">
        <v>2</v>
      </c>
      <c r="F49" t="s">
        <v>45</v>
      </c>
      <c r="G49" t="s">
        <v>54</v>
      </c>
      <c r="H49" t="s">
        <v>55</v>
      </c>
    </row>
    <row r="52" spans="4:8" x14ac:dyDescent="0.45">
      <c r="D52" t="s">
        <v>14</v>
      </c>
    </row>
    <row r="53" spans="4:8" x14ac:dyDescent="0.45">
      <c r="D53" t="s">
        <v>15</v>
      </c>
      <c r="E53" t="s">
        <v>16</v>
      </c>
    </row>
    <row r="54" spans="4:8" x14ac:dyDescent="0.45">
      <c r="D54" s="1"/>
      <c r="E54" t="s">
        <v>17</v>
      </c>
    </row>
    <row r="55" spans="4:8" x14ac:dyDescent="0.45">
      <c r="D55" s="2"/>
      <c r="E55" t="s">
        <v>18</v>
      </c>
    </row>
    <row r="56" spans="4:8" x14ac:dyDescent="0.45">
      <c r="D56" s="3"/>
      <c r="E56" t="s">
        <v>19</v>
      </c>
    </row>
    <row r="57" spans="4:8" x14ac:dyDescent="0.45">
      <c r="D57" s="4"/>
      <c r="E57" t="s">
        <v>20</v>
      </c>
    </row>
    <row r="58" spans="4:8" x14ac:dyDescent="0.45">
      <c r="D58" s="5"/>
      <c r="E58" t="s">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62D-1DD5-42ED-9C8F-20E55F92E359}">
  <dimension ref="C4:E7"/>
  <sheetViews>
    <sheetView workbookViewId="0">
      <selection activeCell="C23" sqref="C23"/>
    </sheetView>
  </sheetViews>
  <sheetFormatPr defaultRowHeight="14.25" x14ac:dyDescent="0.45"/>
  <cols>
    <col min="3" max="3" width="25.265625" customWidth="1"/>
  </cols>
  <sheetData>
    <row r="4" spans="3:5" x14ac:dyDescent="0.45">
      <c r="D4" t="s">
        <v>13</v>
      </c>
      <c r="E4" t="s">
        <v>4</v>
      </c>
    </row>
    <row r="5" spans="3:5" x14ac:dyDescent="0.45">
      <c r="C5" t="s">
        <v>5</v>
      </c>
      <c r="D5">
        <v>600</v>
      </c>
      <c r="E5" t="s">
        <v>8</v>
      </c>
    </row>
    <row r="6" spans="3:5" x14ac:dyDescent="0.45">
      <c r="C6" t="s">
        <v>6</v>
      </c>
      <c r="D6">
        <v>200</v>
      </c>
      <c r="E6" t="s">
        <v>8</v>
      </c>
    </row>
    <row r="7" spans="3:5" x14ac:dyDescent="0.45">
      <c r="C7" t="s">
        <v>9</v>
      </c>
      <c r="D7">
        <f>D5+D6</f>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B95-2334-4B4C-B562-C25DB0F54F68}">
  <dimension ref="C4"/>
  <sheetViews>
    <sheetView workbookViewId="0">
      <selection activeCell="C4" sqref="C4"/>
    </sheetView>
  </sheetViews>
  <sheetFormatPr defaultRowHeight="14.25" x14ac:dyDescent="0.45"/>
  <sheetData>
    <row r="4" spans="3:3" x14ac:dyDescent="0.45">
      <c r="C4"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Foundational Information</vt:lpstr>
      <vt:lpstr>Preliminary Statics</vt:lpstr>
      <vt:lpstr>Allowable Piston Travel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Rohmann</dc:creator>
  <cp:lastModifiedBy>Tommy Rohmann</cp:lastModifiedBy>
  <dcterms:created xsi:type="dcterms:W3CDTF">2015-06-05T18:17:20Z</dcterms:created>
  <dcterms:modified xsi:type="dcterms:W3CDTF">2023-05-14T16:57:18Z</dcterms:modified>
</cp:coreProperties>
</file>