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gram\"/>
    </mc:Choice>
  </mc:AlternateContent>
  <xr:revisionPtr revIDLastSave="0" documentId="8_{D68E398C-04DF-422E-AE08-B54722FCF7BF}" xr6:coauthVersionLast="45" xr6:coauthVersionMax="45" xr10:uidLastSave="{00000000-0000-0000-0000-000000000000}"/>
  <bookViews>
    <workbookView xWindow="-120" yWindow="-120" windowWidth="20730" windowHeight="11160" xr2:uid="{37DFFA94-2F8F-437B-BBE3-616F3D3F1F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<sst xmlns="http://schemas.openxmlformats.org/spreadsheetml/2006/main" count="24" uniqueCount="17">
  <si>
    <t>No.</t>
  </si>
  <si>
    <t>Client Name</t>
  </si>
  <si>
    <t>VA Number</t>
  </si>
  <si>
    <t>Name</t>
  </si>
  <si>
    <t>Billing ID</t>
  </si>
  <si>
    <t>Billing Amount</t>
  </si>
  <si>
    <t>Status</t>
  </si>
  <si>
    <t>Payment Status</t>
  </si>
  <si>
    <t>1</t>
  </si>
  <si>
    <t>Unpaid (Belum Dibayar)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</si>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</sst>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993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BE2E-1D90-4C2D-8DDA-C985D6E71A45}">
  <dimension ref="A2:H10"/>
  <sheetViews>
    <sheetView tabSelected="1" workbookViewId="0">
      <selection activeCell="D10" sqref="D10"/>
    </sheetView>
  </sheetViews>
  <sheetFormatPr defaultRowHeight="15" x14ac:dyDescent="0.25"/>
  <cols>
    <col min="2" max="2" width="9.140625" customWidth="1"/>
    <col min="3" max="3" width="23.7109375" customWidth="1"/>
    <col min="4" max="4" width="31.42578125" customWidth="1"/>
    <col min="5" max="5" width="30.7109375" customWidth="1"/>
    <col min="8" max="8" width="26" customWidth="1"/>
  </cols>
  <sheetData>
    <row r="2" spans="1:8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2" t="s">
        <v>8</v>
      </c>
      <c r="B3" s="3" t="str">
        <f t="shared" ref="B3:B10" si="0">"524"</f>
        <v>524</v>
      </c>
      <c r="C3" s="3" t="str">
        <f>"8524081811000085"</f>
        <v>8524081811000085</v>
      </c>
      <c r="D3" s="4" t="str">
        <f>"DEDI SIDAURUK"</f>
        <v>DEDI SIDAURUK</v>
      </c>
      <c r="E3" s="3" t="str">
        <f>"192081811000085-200324115740"</f>
        <v>192081811000085-200324115740</v>
      </c>
      <c r="F3" s="3" t="str">
        <f>"478000"</f>
        <v>478000</v>
      </c>
      <c r="G3" s="4" t="str">
        <f t="shared" ref="G3:G10" si="1">"Active"</f>
        <v>Active</v>
      </c>
      <c r="H3" s="4" t="s">
        <v>9</v>
      </c>
    </row>
    <row r="4" spans="1:8" x14ac:dyDescent="0.25">
      <c r="A4" s="2" t="s">
        <v>10</v>
      </c>
      <c r="B4" s="3" t="str">
        <f t="shared" si="0"/>
        <v>524</v>
      </c>
      <c r="C4" s="3" t="str">
        <f>"8524081831000018"</f>
        <v>8524081831000018</v>
      </c>
      <c r="D4" s="4" t="str">
        <f>"ZUKHRUFI ARDIAN"</f>
        <v>ZUKHRUFI ARDIAN</v>
      </c>
      <c r="E4" s="3" t="str">
        <f>"192081831000018-200324115740"</f>
        <v>192081831000018-200324115740</v>
      </c>
      <c r="F4" s="3" t="str">
        <f>"353000"</f>
        <v>353000</v>
      </c>
      <c r="G4" s="4" t="str">
        <f t="shared" si="1"/>
        <v>Active</v>
      </c>
      <c r="H4" s="4" t="s">
        <v>9</v>
      </c>
    </row>
    <row r="5" spans="1:8" x14ac:dyDescent="0.25">
      <c r="A5" s="2" t="s">
        <v>11</v>
      </c>
      <c r="B5" s="3" t="str">
        <f t="shared" si="0"/>
        <v>524</v>
      </c>
      <c r="C5" s="3" t="str">
        <f>"8524081823000004"</f>
        <v>8524081823000004</v>
      </c>
      <c r="D5" s="4" t="str">
        <f>"MUHAMMAD ZULFIKRI HADI"</f>
        <v>MUHAMMAD ZULFIKRI HADI</v>
      </c>
      <c r="E5" s="3" t="str">
        <f>"192081823000004-200324115740"</f>
        <v>192081823000004-200324115740</v>
      </c>
      <c r="F5" s="3" t="str">
        <f>"428000"</f>
        <v>428000</v>
      </c>
      <c r="G5" s="4" t="str">
        <f t="shared" si="1"/>
        <v>Active</v>
      </c>
      <c r="H5" s="4" t="s">
        <v>9</v>
      </c>
    </row>
    <row r="6" spans="1:8" x14ac:dyDescent="0.25">
      <c r="A6" s="2" t="s">
        <v>12</v>
      </c>
      <c r="B6" s="3" t="str">
        <f t="shared" si="0"/>
        <v>524</v>
      </c>
      <c r="C6" s="3" t="str">
        <f>"8524081832000046"</f>
        <v>8524081832000046</v>
      </c>
      <c r="D6" s="4" t="str">
        <f>"ADLYA FILZA"</f>
        <v>ADLYA FILZA</v>
      </c>
      <c r="E6" s="3" t="str">
        <f>"192081832000046-200324115740"</f>
        <v>192081832000046-200324115740</v>
      </c>
      <c r="F6" s="3" t="str">
        <f>"353000"</f>
        <v>353000</v>
      </c>
      <c r="G6" s="4" t="str">
        <f t="shared" si="1"/>
        <v>Active</v>
      </c>
      <c r="H6" s="4" t="s">
        <v>9</v>
      </c>
    </row>
    <row r="7" spans="1:8" x14ac:dyDescent="0.25">
      <c r="A7" s="2" t="s">
        <v>13</v>
      </c>
      <c r="B7" s="3" t="str">
        <f t="shared" si="0"/>
        <v>524</v>
      </c>
      <c r="C7" s="3" t="str">
        <f>"8524081811000081"</f>
        <v>8524081811000081</v>
      </c>
      <c r="D7" s="4" t="str">
        <f>"ADE YUDHA PRATAMA"</f>
        <v>ADE YUDHA PRATAMA</v>
      </c>
      <c r="E7" s="3" t="str">
        <f>"192081811000081-200324115740"</f>
        <v>192081811000081-200324115740</v>
      </c>
      <c r="F7" s="3" t="str">
        <f>"478000"</f>
        <v>478000</v>
      </c>
      <c r="G7" s="4" t="str">
        <f t="shared" si="1"/>
        <v>Active</v>
      </c>
      <c r="H7" s="4" t="s">
        <v>9</v>
      </c>
    </row>
    <row r="8" spans="1:8" x14ac:dyDescent="0.25">
      <c r="A8" s="2" t="s">
        <v>14</v>
      </c>
      <c r="B8" s="3" t="str">
        <f t="shared" si="0"/>
        <v>524</v>
      </c>
      <c r="C8" s="3" t="str">
        <f>"8524081842000045"</f>
        <v>8524081842000045</v>
      </c>
      <c r="D8" s="4" t="str">
        <f>"FEBBY NORA PANE"</f>
        <v>FEBBY NORA PANE</v>
      </c>
      <c r="E8" s="3" t="str">
        <f>"192081842000045-200324115740"</f>
        <v>192081842000045-200324115740</v>
      </c>
      <c r="F8" s="3" t="str">
        <f>"353000"</f>
        <v>353000</v>
      </c>
      <c r="G8" s="4" t="str">
        <f t="shared" si="1"/>
        <v>Active</v>
      </c>
      <c r="H8" s="4" t="s">
        <v>9</v>
      </c>
    </row>
    <row r="9" spans="1:8" x14ac:dyDescent="0.25">
      <c r="A9" s="2" t="s">
        <v>15</v>
      </c>
      <c r="B9" s="3" t="str">
        <f t="shared" si="0"/>
        <v>524</v>
      </c>
      <c r="C9" s="3" t="str">
        <f>"8524081844000134"</f>
        <v>8524081844000134</v>
      </c>
      <c r="D9" s="4" t="str">
        <f>"SAYYIDATUL AULIA TAMBUNAN"</f>
        <v>SAYYIDATUL AULIA TAMBUNAN</v>
      </c>
      <c r="E9" s="3" t="str">
        <f>"192081844000134-200324115740"</f>
        <v>192081844000134-200324115740</v>
      </c>
      <c r="F9" s="3" t="str">
        <f>"353000"</f>
        <v>353000</v>
      </c>
      <c r="G9" s="4" t="str">
        <f t="shared" si="1"/>
        <v>Active</v>
      </c>
      <c r="H9" s="4" t="s">
        <v>9</v>
      </c>
    </row>
    <row r="10" spans="1:8" x14ac:dyDescent="0.25">
      <c r="A10" s="2" t="s">
        <v>16</v>
      </c>
      <c r="B10" s="3" t="str">
        <f t="shared" si="0"/>
        <v>524</v>
      </c>
      <c r="C10" s="3" t="str">
        <f>"8524081812000394"</f>
        <v>8524081812000394</v>
      </c>
      <c r="D10" s="4" t="str">
        <f>"SAVIRA JULIZAL"</f>
        <v>SAVIRA JULIZAL</v>
      </c>
      <c r="E10" s="3" t="str">
        <f>"192081812000394-200324115740"</f>
        <v>192081812000394-200324115740</v>
      </c>
      <c r="F10" s="3" t="str">
        <f>"478000"</f>
        <v>478000</v>
      </c>
      <c r="G10" s="4" t="str">
        <f t="shared" si="1"/>
        <v>Active</v>
      </c>
      <c r="H10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2020-03-26T13:37:37Z</dcterms:created>
  <dcterms:modified xsi:type="dcterms:W3CDTF">2020-03-26T13:38:28Z</dcterms:modified>
</cp:coreProperties>
</file>