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ommy/Downloads/"/>
    </mc:Choice>
  </mc:AlternateContent>
  <xr:revisionPtr revIDLastSave="0" documentId="13_ncr:1_{EBF32C68-FE69-3D42-943C-1107B6943E73}" xr6:coauthVersionLast="47" xr6:coauthVersionMax="47" xr10:uidLastSave="{00000000-0000-0000-0000-000000000000}"/>
  <bookViews>
    <workbookView xWindow="0" yWindow="500" windowWidth="28800" windowHeight="16000" activeTab="5" xr2:uid="{682E1751-3EB0-1A45-9925-72CA1FE0FCF6}"/>
  </bookViews>
  <sheets>
    <sheet name="get_block" sheetId="2" r:id="rId1"/>
    <sheet name="get_transaction" sheetId="4" r:id="rId2"/>
    <sheet name="get_transaction_receipt" sheetId="5" r:id="rId3"/>
    <sheet name="trace_transaction" sheetId="3" r:id="rId4"/>
    <sheet name="not_sure" sheetId="1" r:id="rId5"/>
    <sheet name="Sheet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3" l="1"/>
  <c r="I22" i="3"/>
  <c r="D40" i="4"/>
</calcChain>
</file>

<file path=xl/sharedStrings.xml><?xml version="1.0" encoding="utf-8"?>
<sst xmlns="http://schemas.openxmlformats.org/spreadsheetml/2006/main" count="698" uniqueCount="250">
  <si>
    <t xml:space="preserve">hash  </t>
  </si>
  <si>
    <t xml:space="preserve"> key is type: &lt;class 'str'&gt;  </t>
  </si>
  <si>
    <t xml:space="preserve"> value is type: &lt;class 'hexbytes.main.HexBytes'&gt;</t>
  </si>
  <si>
    <t xml:space="preserve">parentHash  </t>
  </si>
  <si>
    <t xml:space="preserve">sha3Uncles  </t>
  </si>
  <si>
    <t xml:space="preserve">miner  </t>
  </si>
  <si>
    <t xml:space="preserve"> value is type: &lt;class 'str'&gt;</t>
  </si>
  <si>
    <t xml:space="preserve">stateRoot  </t>
  </si>
  <si>
    <t xml:space="preserve">transactionsRoot  </t>
  </si>
  <si>
    <t xml:space="preserve">receiptsRoot  </t>
  </si>
  <si>
    <t xml:space="preserve">logsBloom  </t>
  </si>
  <si>
    <t xml:space="preserve">difficulty  </t>
  </si>
  <si>
    <t xml:space="preserve"> value is type: &lt;class 'int'&gt;</t>
  </si>
  <si>
    <t xml:space="preserve">number  </t>
  </si>
  <si>
    <t xml:space="preserve">gasLimit  </t>
  </si>
  <si>
    <t xml:space="preserve">gasUsed  </t>
  </si>
  <si>
    <t xml:space="preserve">timestamp  </t>
  </si>
  <si>
    <t xml:space="preserve">totalDifficulty  </t>
  </si>
  <si>
    <t xml:space="preserve">extraData  </t>
  </si>
  <si>
    <t xml:space="preserve">mixHash  </t>
  </si>
  <si>
    <t xml:space="preserve">nonce  </t>
  </si>
  <si>
    <t xml:space="preserve">baseFeePerGas  </t>
  </si>
  <si>
    <t xml:space="preserve">withdrawalsRoot  </t>
  </si>
  <si>
    <t xml:space="preserve">blobGasUsed  </t>
  </si>
  <si>
    <t xml:space="preserve">excessBlobGas  </t>
  </si>
  <si>
    <t xml:space="preserve">parentBeaconBlockRoot  </t>
  </si>
  <si>
    <t xml:space="preserve">uncles  </t>
  </si>
  <si>
    <t xml:space="preserve"> value is type: &lt;class 'list'&gt;</t>
  </si>
  <si>
    <t xml:space="preserve">transactions  </t>
  </si>
  <si>
    <t xml:space="preserve">size  </t>
  </si>
  <si>
    <t xml:space="preserve">withdrawals  </t>
  </si>
  <si>
    <t xml:space="preserve"> &lt;class 'str'&gt;  </t>
  </si>
  <si>
    <t xml:space="preserve"> &lt;class 'hexbytes.main.HexBytes'&gt;</t>
  </si>
  <si>
    <t xml:space="preserve"> &lt;class 'str'&gt;</t>
  </si>
  <si>
    <t xml:space="preserve"> &lt;class 'int'&gt;</t>
  </si>
  <si>
    <t xml:space="preserve"> &lt;class 'list'&gt;</t>
  </si>
  <si>
    <t>&lt;class 'web3.datastructures.AttributeDict'&gt;</t>
  </si>
  <si>
    <t>baseFeePerGas</t>
  </si>
  <si>
    <t>blobGasUsed</t>
  </si>
  <si>
    <t>difficulty</t>
  </si>
  <si>
    <t>excessBlobGas</t>
  </si>
  <si>
    <t>extraData</t>
  </si>
  <si>
    <t>gasLimit</t>
  </si>
  <si>
    <t>gasUsed</t>
  </si>
  <si>
    <t>hash</t>
  </si>
  <si>
    <t>logsBloom</t>
  </si>
  <si>
    <t>miner</t>
  </si>
  <si>
    <t>mixHash</t>
  </si>
  <si>
    <t>nonce</t>
  </si>
  <si>
    <t>number</t>
  </si>
  <si>
    <t>parentBeaconBlockRoot</t>
  </si>
  <si>
    <t>parentHash</t>
  </si>
  <si>
    <t>receiptsRoot</t>
  </si>
  <si>
    <t>sha3Uncles</t>
  </si>
  <si>
    <t>size</t>
  </si>
  <si>
    <t>stateRoot</t>
  </si>
  <si>
    <t>timestamp</t>
  </si>
  <si>
    <t>totalDifficulty</t>
  </si>
  <si>
    <t>transactions</t>
  </si>
  <si>
    <t>transactionsRoot</t>
  </si>
  <si>
    <t>uncles</t>
  </si>
  <si>
    <t>withdrawals</t>
  </si>
  <si>
    <t>withdrawalsRoot</t>
  </si>
  <si>
    <t>&lt;class 'int'&gt;</t>
  </si>
  <si>
    <t>&lt;class 'hexbytes.main.HexBytes'&gt;</t>
  </si>
  <si>
    <t>&lt;class 'str'&gt;</t>
  </si>
  <si>
    <t>&lt;class 'list'&gt;</t>
  </si>
  <si>
    <t>b'beaverbuild.org'</t>
  </si>
  <si>
    <t>1dcc4de8dec75d7aab85b567b6ccd41ad312451b948a7413f0a142fd40d49347</t>
  </si>
  <si>
    <t>List of &lt;class 'web3.datastructures.AttributeDict'&gt;</t>
  </si>
  <si>
    <t>action</t>
  </si>
  <si>
    <t>blockHash</t>
  </si>
  <si>
    <t>blockNumber</t>
  </si>
  <si>
    <t>result</t>
  </si>
  <si>
    <t>subtraces</t>
  </si>
  <si>
    <t>traceAddress</t>
  </si>
  <si>
    <t>transactionHash</t>
  </si>
  <si>
    <t>transactionPosition</t>
  </si>
  <si>
    <t>type</t>
  </si>
  <si>
    <t>5faf0696debaf99a62e1adf580481250e51c9d3433b62165b5729b6349b820e4</t>
  </si>
  <si>
    <t>[0]</t>
  </si>
  <si>
    <t>e92b8e5552bb48a95dcb827c12cbd4bc703c7f6e2a902f7b3f576f5354bf9e2d</t>
  </si>
  <si>
    <t>call</t>
  </si>
  <si>
    <t>from</t>
  </si>
  <si>
    <t>callType</t>
  </si>
  <si>
    <t>gas</t>
  </si>
  <si>
    <t>input</t>
  </si>
  <si>
    <t>to</t>
  </si>
  <si>
    <t>value</t>
  </si>
  <si>
    <t>output</t>
  </si>
  <si>
    <t>w3_archive.tracing.trace_transaction('0xe92b8e5552bb48a95dcb827c12cbd4bc703c7f6e2a902f7b3f576f5354bf9e2d')</t>
  </si>
  <si>
    <t>w3.eth.get_transaction('0xe92b8e5552bb48a95dcb827c12cbd4bc703c7f6e2a902f7b3f576f5354bf9e2d')</t>
  </si>
  <si>
    <t>Type:</t>
  </si>
  <si>
    <t>web3.datastructures.AttributeDict</t>
  </si>
  <si>
    <t>Length:</t>
  </si>
  <si>
    <t>accessList</t>
  </si>
  <si>
    <t>chainId</t>
  </si>
  <si>
    <t>gasPrice</t>
  </si>
  <si>
    <t>maxFeePerGas</t>
  </si>
  <si>
    <t>maxPriorityFeePerGas</t>
  </si>
  <si>
    <t>r</t>
  </si>
  <si>
    <t>s</t>
  </si>
  <si>
    <t>transactionIndex</t>
  </si>
  <si>
    <t>v</t>
  </si>
  <si>
    <t>yParity</t>
  </si>
  <si>
    <t>[]</t>
  </si>
  <si>
    <t>0x9075Fd896a0b4f4b9805226E31b30E23a27b501c</t>
  </si>
  <si>
    <t>0x80a64c6D7f12C47B7c66c5B4E20E72bc1FCd5d9e</t>
  </si>
  <si>
    <t>1100000000000000000</t>
  </si>
  <si>
    <t>088890dc000000000000000000000000000000000000000000000000000288f2e6ad4b6c00000000000000000000000000000000000000000000000000000000000000a00000000000000000000000009075fd896a0b4f4b9805226e31b30e23a27b501c000000000000000000000000000000000000000000000000000000006721fd880000000000000000000000005c69bee701ef814a2b6a3edd4b1652cb9cc5aa6f0000000000000000000000000000000000000000000000000000000000000002000000000000000000000000c02aaa39b223fe8d0a0e5c4f27ead9083c756cc2000000000000000000000000930059af3fd7f898623d9436cc7a85bce960e907</t>
  </si>
  <si>
    <t>8737814f325fa0288e5f57a1aee3d71215473247aa1129ff4c172d01c50cf4ea</t>
  </si>
  <si>
    <t>3165e5d8ff8a49f39bfe28f8d7189baed2f45393ce6a3262d98d97a1c0f913fc</t>
  </si>
  <si>
    <t>120163502992</t>
  </si>
  <si>
    <t>121859711449</t>
  </si>
  <si>
    <t>110000000000</t>
  </si>
  <si>
    <t>contractAddress</t>
  </si>
  <si>
    <t>cumulativeGasUsed</t>
  </si>
  <si>
    <t>effectiveGasPrice</t>
  </si>
  <si>
    <t>logs</t>
  </si>
  <si>
    <t>status</t>
  </si>
  <si>
    <t>&lt;class 'NoneType'&gt;</t>
  </si>
  <si>
    <t>None</t>
  </si>
  <si>
    <t>[AttributeDict({'address': '0xC02aaA39b223FE8D0A0e5C4F27eAD9083C756Cc2', 'blockHash': HexBytes('0x5faf0696debaf99a62e1adf580481250e51c9d3433b62165b5729b6349b820e4'), 'blockNumber': 21077593, 'data': HexBytes('0x0000000000000000000000000000000000000000000000000f43fc2c04ee0064'), 'logIndex': 0, 'removed': False, 'topics': [HexBytes('0xe1fffcc4923d04b559f4d29a8bfc6cda04eb5b0d3c460751c2402c5c5cc9109c'), HexBytes('0x00000000000000000000000080a64c6d7f12c47b7c66c5b4e20e72bc1fcd5d9e')], 'transactionHash': HexBytes('0xe92b8e5552bb48a95dcb827c12cbd4bc703c7f6e2a902f7b3f576f5354bf9e2d'), 'transactionIndex': 0}), AttributeDict({'address': '0xC02aaA39b223FE8D0A0e5C4F27eAD9083C756Cc2', 'blockHash': HexBytes('0x5faf0696debaf99a62e1adf580481250e51c9d3433b62165b5729b6349b820e4'), 'blockNumber': 21077593, 'data': HexBytes('0x0000000000000000000000000000000000000000000000000f43fc2c04ee0064'), 'logIndex': 1, 'removed': False, 'topics': [HexBytes('0xddf252ad1be2c89b69c2b068fc378daa952ba7f163c4a11628f55a4df523b3ef'), HexBytes('0x00000000000000000000000080a64c6d7f12c47b7c66c5b4e20e72bc1fcd5d9e'), HexBytes('0x0000000000000000000000003b26c69a19ee11bcff4a044f69bc03ce7b4853ab')], 'transactionHash': HexBytes('0xe92b8e5552bb48a95dcb827c12cbd4bc703c7f6e2a902f7b3f576f5354bf9e2d'), 'transactionIndex': 0}), AttributeDict({'address': '0x930059AF3fd7f898623D9436Cc7a85bcE960e907', 'blockHash': HexBytes('0x5faf0696debaf99a62e1adf580481250e51c9d3433b62165b5729b6349b820e4'), 'blockNumber': 21077593, 'data': HexBytes('0x0000000000000000000000000000000000000000000000000004bbe1fdda21aa'), 'logIndex': 2, 'removed': False, 'topics': [HexBytes('0xddf252ad1be2c89b69c2b068fc378daa952ba7f163c4a11628f55a4df523b3ef'), HexBytes('0x0000000000000000000000003b26c69a19ee11bcff4a044f69bc03ce7b4853ab'), HexBytes('0x0000000000000000000000009075fd896a0b4f4b9805226e31b30e23a27b501c')], 'transactionHash': HexBytes('0xe92b8e5552bb48a95dcb827c12cbd4bc703c7f6e2a902f7b3f576f5354bf9e2d'), 'transactionIndex': 0}), AttributeDict({'address': '0x3B26c69a19eE11bCfF4A044f69bc03ce7B4853aB', 'blockHash': HexBytes('0x5faf0696debaf99a62e1adf580481250e51c9d3433b62165b5729b6349b820e4'), 'blockNumber': 21077593, 'data': HexBytes('0x0000000000000000000000000000000000000000000000000021376e3e9010520000000000000000000000000000000000000000000000007a0eebd497ab9262'), 'logIndex': 3, 'removed': False, 'topics': [HexBytes('0x1c411e9a96e071241c2f21f7726b17ae89e3cab4c78be50e062b03a9fffbbad1')], 'transactionHash': HexBytes('0xe92b8e5552bb48a95dcb827c12cbd4bc703c7f6e2a902f7b3f576f5354bf9e2d'), 'transactionIndex': 0}), AttributeDict({'address': '0x3B26c69a19eE11bCfF4A044f69bc03ce7B4853aB', 'blockHash': HexBytes('0x5faf0696debaf99a62e1adf580481250e51c9d3433b62165b5729b6349b820e4'), 'blockNumber': 21077593, 'data': HexBytes('0x00000000000000000000000000000000000000000000000000000000000000000000000000000000000000000000000000000000000000000f43fc2c04ee00640000000000000000000000000000000000000000000000000004bbe1fdda21aa0000000000000000000000000000000000000000000000000000000000000000'), 'logIndex': 4, 'removed': False, 'topics': [HexBytes('0xd78ad95fa46c994b6551d0da85fc275fe613ce37657fb8d5e3d130840159d822'), HexBytes('0x00000000000000000000000080a64c6d7f12c47b7c66c5b4e20e72bc1fcd5d9e'), HexBytes('0x0000000000000000000000009075fd896a0b4f4b9805226e31b30e23a27b501c')], 'transactionHash': HexBytes('0xe92b8e5552bb48a95dcb827c12cbd4bc703c7f6e2a902f7b3f576f5354bf9e2d'), 'transactionIndex': 0})]</t>
  </si>
  <si>
    <t>address</t>
  </si>
  <si>
    <t>data</t>
  </si>
  <si>
    <t>logIndex</t>
  </si>
  <si>
    <t>removed</t>
  </si>
  <si>
    <t>topics</t>
  </si>
  <si>
    <t>&lt;class 'bool'&gt;</t>
  </si>
  <si>
    <t>0xC02aaA39b223FE8D0A0e5C4F27eAD9083C756Cc2</t>
  </si>
  <si>
    <t>0x95222290DD7278Aa3Ddd389Cc1E1d165CC4BAfe5</t>
  </si>
  <si>
    <t>58750003716598352816469</t>
  </si>
  <si>
    <t>6265617665726275696c642e6f7267</t>
  </si>
  <si>
    <t>398288fb62a0296bd2d2d9abfcadaafd54a46c2bbd98d3e8376c6b00ad990f61</t>
  </si>
  <si>
    <t>4944aa268c89ef9bb5064cc0629d9f3a8c5cfe84afb5a75dc0ba4fa57c28ea8f</t>
  </si>
  <si>
    <t>fe971e232a3d8d72c33ffd37582fbd24b70e9138334ae6de9981a7eec472daa3</t>
  </si>
  <si>
    <t>4e54aeafd69734de5541dcc1c159229fbe89fcbf3546198b468a0a2da06e1758</t>
  </si>
  <si>
    <t>34ab9e63062073eaefc6668e9614d623bfbe0b8fa689f459c43a08bceb6ac3f5</t>
  </si>
  <si>
    <t>4729484cccac01ff9b383857b0b992019c4349df1f75c6a1861dd0248c32967a8d130705ef64ae13c259d2c749565d943a21f0018dc6bc334fad25db50adb0112a23a0b8721c686d4c0e5f8ae54c1120c14b30b30ce44880ee2545679b2549cc436da8828a6a8f36386fc65ef8886dd3a64f03283970874bd263f59c998c06edab7017fa72bbb99dcb4d23248ee23328e17381e38fbb4478c53c33edcbf9402c2fe8bc9a2bb73f3802e775e668ba87dc768592801281f0a7adc04306c2232169397152a7017abe552eee2d185113898ecd4d677a6c277ab5068d618a2127ecc289fba53209c184c129b411c74ce1508cd0b8f3785bee07d3ae1d004c92db5405</t>
  </si>
  <si>
    <t>a0cc0f652a3f6527b42b8775d582fc96bf451b3f30759dee584a09a4cea763e5</t>
  </si>
  <si>
    <t>2c31acdee36c43f3a7e5a5f9dd0be1cdeecb71e9a38890425a2dec3d3d2e0745</t>
  </si>
  <si>
    <t>0c650719e28e3a38401e4508d96ca58709633f2d9b598477e9056bdd46aa2566</t>
  </si>
  <si>
    <t>b'9\x82\x88\xfbb\xa0)k\xd2\xd2\xd9\xab\xfc\xad\xaa\xfdT\xa4l+\xbd\x98\xd3\xe87lk\x00\xad\x99\x0fa'</t>
  </si>
  <si>
    <t>b'ID\xaa&amp;\x8c\x89\xef\x9b\xb5\x06L\xc0b\x9d\x9f:\x8c\\\xfe\x84\xaf\xb5\xa7]\xc0\xbaO\xa5|(\xea\x8f'</t>
  </si>
  <si>
    <t>b'\x1d\xccM\xe8\xde\xc7]z\xab\x85\xb5g\xb6\xcc\xd4\x1a\xd3\x12E\x1b\x94\x8at\x13\xf0\xa1B\xfd@\xd4\x93G'</t>
  </si>
  <si>
    <t>b'\xfe\x97\x1e#*=\x8dr\xc3?\xfd7X/\xbd$\xb7\x0e\x9183J\xe6\xde\x99\x81\xa7\xee\xc4r\xda\xa3'</t>
  </si>
  <si>
    <t>b'NT\xae\xaf\xd6\x974\xdeUA\xdc\xc1\xc1Y"\x9f\xbe\x89\xfc\xbf5F\x19\x8bF\x8a\n-\xa0n\x17X'</t>
  </si>
  <si>
    <t>b'4\xab\x9ec\x06 s\xea\xef\xc6f\x8e\x96\x14\xd6#\xbf\xbe\x0b\x8f\xa6\x89\xf4Y\xc4:\x08\xbc\xebj\xc3\xf5'</t>
  </si>
  <si>
    <t>b"G)HL\xcc\xac\x01\xff\x9b88W\xb0\xb9\x92\x01\x9cCI\xdf\x1fu\xc6\xa1\x86\x1d\xd0$\x8c2\x96z\x8d\x13\x07\x05\xefd\xae\x13\xc2Y\xd2\xc7IV]\x94:!\xf0\x01\x8d\xc6\xbc3O\xad%\xdbP\xad\xb0\x11*#\xa0\xb8r\x1chmL\x0e_\x8a\xe5L\x11 \xc1K0\xb3\x0c\xe4H\x80\xee%Eg\x9b%I\xccCm\xa8\x82\x8aj\x8f68o\xc6^\xf8\x88m\xd3\xa6O\x03(9p\x87K\xd2c\xf5\x9c\x99\x8c\x06\xed\xabp\x17\xfar\xbb\xb9\x9d\xcbM#$\x8e\xe23(\xe1s\x81\xe3\x8f\xbbDx\xc5&lt;3\xed\xcb\xf9@,/\xe8\xbc\x9a+\xb7?8\x02\xe7u\xe6h\xba\x87\xdcv\x85\x92\x80\x12\x81\xf0\xa7\xad\xc0C\x06\xc2#!i9qR\xa7\x01z\xbeU.\xee-\x18Q\x13\x89\x8e\xcdMgzl'z\xb5\x06\x8da\x8a!'\xec\xc2\x89\xfb\xa52\t\xc1\x84\xc1)\xb4\x11\xc7L\xe1P\x8c\xd0\xb8\xf3x[\xee\x07\xd3\xae\x1d\x00L\x92\xdbT\x05"</t>
  </si>
  <si>
    <t>b"\xa0\xcc\x0fe*?e'\xb4+\x87u\xd5\x82\xfc\x96\xbfE\x1b?0u\x9d\xeeXJ\t\xa4\xce\xa7c\xe5"</t>
  </si>
  <si>
    <t>b'\x00\x00\x00\x00\x00\x00\x00\x00'</t>
  </si>
  <si>
    <t>b',1\xac\xde\xe3lC\xf3\xa7\xe5\xa5\xf9\xdd\x0b\xe1\xcd\xee\xcbq\xe9\xa3\x88\x90BZ-\xec==.\x07E'</t>
  </si>
  <si>
    <t>b'\x0ce\x07\x19\xe2\x8e:8@\x1eE\x08\xd9l\xa5\x87\tc?-\x9bY\x84w\xe9\x05k\xddF\xaa%f'</t>
  </si>
  <si>
    <t>[AttributeDict({'index': 63782011, 'validatorIndex': 1278251, 'address': '0xdaE56D85FF707B3d19427F23D8B03B7B76dA1006', 'amount': 19320104}), AttributeDict({'index': 63782012, 'validatorIndex': 1278252, 'address': '0xdaE56D85FF707B3d19427F23D8B03B7B76dA1006', 'amount': 19326709}), AttributeDict({'index': 63782013, 'validatorIndex': 1278253, 'address': '0xdaE56D85FF707B3d19427F23D8B03B7B76dA1006', 'amount': 19324500}), AttributeDict({'index': 63782014, 'validatorIndex': 1278254, 'address': '0xdaE56D85FF707B3d19427F23D8B03B7B76dA1006', 'amount': 19312859}), AttributeDict({'index': 63782015, 'validatorIndex': 1278255, 'address': '0xdaE56D85FF707B3d19427F23D8B03B7B76dA1006', 'amount': 19315400}), AttributeDict({'index': 63782016, 'validatorIndex': 1278256, 'address': '0xdaE56D85FF707B3d19427F23D8B03B7B76dA1006', 'amount': 19318945}), AttributeDict({'index': 63782017, 'validatorIndex': 1278257, 'address': '0xdaE56D85FF707B3d19427F23D8B03B7B76dA1006', 'amount': 19294655}), AttributeDict({'index': 63782018, 'validatorIndex': 1278259, 'address': '0xdaE56D85FF707B3d19427F23D8B03B7B76dA1006', 'amount': 19315203}), AttributeDict({'index': 63782019, 'validatorIndex': 1278260, 'address': '0xdaE56D85FF707B3d19427F23D8B03B7B76dA1006', 'amount': 19317587}), AttributeDict({'index': 63782020, 'validatorIndex': 1278261, 'address': '0xdaE56D85FF707B3d19427F23D8B03B7B76dA1006', 'amount': 19301910}), AttributeDict({'index': 63782021, 'validatorIndex': 1278262, 'address': '0xdaE56D85FF707B3d19427F23D8B03B7B76dA1006', 'amount': 19313266}), AttributeDict({'index': 63782022, 'validatorIndex': 1278263, 'address': '0xdaE56D85FF707B3d19427F23D8B03B7B76dA1006', 'amount': 19315054}), AttributeDict({'index': 63782023, 'validatorIndex': 1278264, 'address': '0xdaE56D85FF707B3d19427F23D8B03B7B76dA1006', 'amount': 19283292}), AttributeDict({'index': 63782024, 'validatorIndex': 1278265, 'address': '0xdaE56D85FF707B3d19427F23D8B03B7B76dA1006', 'amount': 19299510}), AttributeDict({'index': 63782025, 'validatorIndex': 1278266, 'address': '0xdaE56D85FF707B3d19427F23D8B03B7B76dA1006', 'amount': 19292846}), AttributeDict({'index': 63782026, 'validatorIndex': 1278267, 'address': '0xdaE56D85FF707B3d19427F23D8B03B7B76dA1006', 'amount': 19333958})]</t>
  </si>
  <si>
    <t>01b43db4065899cedeb6121b9ff3222c377a432a477768b3117ae1b2440a7bc3</t>
  </si>
  <si>
    <t>0x029f159b23828Ca769f3431463383A36525ed120</t>
  </si>
  <si>
    <t>0x64545160d28Fd0E309277C02D6d73b3923Cc4bFA</t>
  </si>
  <si>
    <t>ca8bd1f90300010026f22710bd402a0cf18148389c6f10b6e67aea915c3960ecc02aaa39b223fe8d0a0e5c4f27ead9083c756cc213000127102710fdfd2391b06f35369f56aa4be12bca3c3262b9870258f474786ddfd37abce6df6bbb1dd5dfc4434a14010000642710c7bbec68d12a0d1830360f8ec58fa599ba1b0e9bdac17f958d2ee523a2206206994597c13d831ec7070abe97bf809ba00819716ae0c5abaf0000ab00ab00ab03190319031900781f3e000000100000000000000000000000000000000000000004001c00000000000000000000000000000000000000000000000000000004a817c8004e00000000100000000000000000000000000000000000000004001c00000000000000000000000000000000000000000000000000000143603a96380100000b0000111111125421ca6dc452d289314280a0f8842a6501d4f497df75bee08428e69542d7b8569e6bc86dbb26b4f18110471639b4d979f070330bcd2b0000000000000000000000004d680f4b832ff3dcdac59fa8db1f59911b71e3910000000000000000000000000000000000000000000000000000000000000000000000000000000000000000dac17f958d2ee523a2206206994597c13d831ec70000000000000000000000000258f474786ddfd37abce6df6bbb1dd5dfc4434a00000000000000000000000000000000000000000000000000000004a817c80000000000000000000000000000000000000000000000000000000143603a963844000000000000000000000000000000000069fb02c7000000000000000000004634d438eee3b068660227450ac53d75fbf772c6d36d3226a63749a6349285ad534ccbf80a72511888386693fa6d06091b239c56db453c815bfa3655e82291d90000000000000000000000000000000000000000000000000000000000000000080000000000000000000000000000000000000000000000000000000000000000000000000000000000000000000000000000000000000000000000000001a00000000000000000000000000000000000000000000000000000000000000014c7bbec68d12a0d1830360f8ec58fa599ba1b0e9b012c00000000</t>
  </si>
  <si>
    <t>1214ecb79b41da49e4616e2a887419473f39ed7973abc8283808a06e1413a113</t>
  </si>
  <si>
    <t>7f6aaedd09b03b7ccb4008d48fea92b89e009c53991966e8a505d012c4da1378</t>
  </si>
  <si>
    <t>10411326242</t>
  </si>
  <si>
    <t>13935812238</t>
  </si>
  <si>
    <t>002000000000000000000000800000000000000000000000000000000000800004000000080000000000000000420100020000000800200000800000002000000000000000000008000000080000002000000010004000000000000000000040000000000060000000000000000000000000000000008400020000140008000000000000000000000000000002000008000000200000400800000040009800000200200000000000000010a000000000000000000000000000000000000000200000000200000a000000000000000800040000000000001000000002000000020010200000000000000000000000000000000000000002000010000000000000</t>
  </si>
  <si>
    <t>[AttributeDict({'address': '0xC02aaA39b223FE8D0A0e5C4F27eAD9083C756Cc2', 'topics': [HexBytes('0xddf252ad1be2c89b69c2b068fc378daa952ba7f163c4a11628f55a4df523b3ef'), HexBytes('0x000000000000000000000000c7bbec68d12a0d1830360f8ec58fa599ba1b0e9b'), HexBytes('0x00000000000000000000000064545160d28fd0e309277c02d6d73b3923cc4bfa')], 'data': HexBytes('0x0000000000000000000000000000000000000000000000001b71ae0268bcc10f'), 'blockHash': HexBytes('0x398288fb62a0296bd2d2d9abfcadaafd54a46c2bbd98d3e8376c6b00ad990f61'), 'blockNumber': 21021337, 'blockTimestamp': '0x6717a49f', 'transactionHash': HexBytes('0x01b43db4065899cedeb6121b9ff3222c377a432a477768b3117ae1b2440a7bc3'), 'transactionIndex': 2, 'logIndex': 24, 'removed': False}), AttributeDict({'address': '0xC02aaA39b223FE8D0A0e5C4F27eAD9083C756Cc2', 'topics': [HexBytes('0xddf252ad1be2c89b69c2b068fc378daa952ba7f163c4a11628f55a4df523b3ef'), HexBytes('0x00000000000000000000000064545160d28fd0e309277c02d6d73b3923cc4bfa'), HexBytes('0x000000000000000000000000bd402a0cf18148389c6f10b6e67aea915c3960ec')], 'data': HexBytes('0x00000000000000000000000000000000000000000000000019716ae0c5abaf00'), 'blockHash': HexBytes('0x398288fb62a0296bd2d2d9abfcadaafd54a46c2bbd98d3e8376c6b00ad990f61'), 'blockNumber': 21021337, 'blockTimestamp': '0x6717a49f', 'transactionHash': HexBytes('0x01b43db4065899cedeb6121b9ff3222c377a432a477768b3117ae1b2440a7bc3'), 'transactionIndex': 2, 'logIndex': 25, 'removed': False}), AttributeDict({'address': '0x0258F474786DdFd37ABCE6df6BBb1Dd5dfC4434a', 'topics': [HexBytes('0xddf252ad1be2c89b69c2b068fc378daa952ba7f163c4a11628f55a4df523b3ef'), HexBytes('0x000000000000000000000000bd402a0cf18148389c6f10b6e67aea915c3960ec'), HexBytes('0x00000000000000000000000064545160d28fd0e309277c02d6d73b3923cc4bfa')], 'data': HexBytes('0x00000000000000000000000000000000000000000000000000000053e121f0e6'), 'blockHash': HexBytes('0x398288fb62a0296bd2d2d9abfcadaafd54a46c2bbd98d3e8376c6b00ad990f61'), 'blockNumber': 21021337, 'blockTimestamp': '0x6717a49f', 'transactionHash': HexBytes('0x01b43db4065899cedeb6121b9ff3222c377a432a477768b3117ae1b2440a7bc3'), 'transactionIndex': 2, 'logIndex': 26, 'removed': False}), AttributeDict({'address': '0xbd402A0cf18148389c6f10b6e67aea915C3960ec', 'topics': [HexBytes('0x1c411e9a96e071241c2f21f7726b17ae89e3cab4c78be50e062b03a9fffbbad1')], 'data': HexBytes('0x000000000000000000000000000000000000000000000000000009e429d480480000000000000000000000000000000000000000000000031737763479854039'), 'blockHash': HexBytes('0x398288fb62a0296bd2d2d9abfcadaafd54a46c2bbd98d3e8376c6b00ad990f61'), 'blockNumber': 21021337, 'blockTimestamp': '0x6717a49f', 'transactionHash': HexBytes('0x01b43db4065899cedeb6121b9ff3222c377a432a477768b3117ae1b2440a7bc3'), 'transactionIndex': 2, 'logIndex': 27, 'removed': False}), AttributeDict({'address': '0xbd402A0cf18148389c6f10b6e67aea915C3960ec', 'topics': [HexBytes('0xd78ad95fa46c994b6551d0da85fc275fe613ce37657fb8d5e3d130840159d822'), HexBytes('0x00000000000000000000000064545160d28fd0e309277c02d6d73b3923cc4bfa'), HexBytes('0x00000000000000000000000064545160d28fd0e309277c02d6d73b3923cc4bfa')], 'data': HexBytes('0x000000000000000000000000000000000000000000000000000000000000000000000000000000000000000000000000000000000000000019716ae0c5abaf0000000000000000000000000000000000000000000000000000000053e121f0e60000000000000000000000000000000000000000000000000000000000000000'), 'blockHash': HexBytes('0x398288fb62a0296bd2d2d9abfcadaafd54a46c2bbd98d3e8376c6b00ad990f61'), 'blockNumber': 21021337, 'blockTimestamp': '0x6717a49f', 'transactionHash': HexBytes('0x01b43db4065899cedeb6121b9ff3222c377a432a477768b3117ae1b2440a7bc3'), 'transactionIndex': 2, 'logIndex': 28, 'removed': False}), AttributeDict({'address': '0x0258F474786DdFd37ABCE6df6BBb1Dd5dfC4434a', 'topics': [HexBytes('0x8c5be1e5ebec7d5bd14f71427d1e84f3dd0314c0f7b2291e5b200ac8c7c3b925'), HexBytes('0x00000000000000000000000064545160d28fd0e309277c02d6d73b3923cc4bfa'), HexBytes('0x000000000000000000000000111111125421ca6dc452d289314280a0f8842a65')], 'data': HexBytes('0x00000000000000000000000000000000000000000000000000000053e121f0e6'), 'blockHash': HexBytes('0x398288fb62a0296bd2d2d9abfcadaafd54a46c2bbd98d3e8376c6b00ad990f61'), 'blockNumber': 21021337, 'blockTimestamp': '0x6717a49f', 'transactionHash': HexBytes('0x01b43db4065899cedeb6121b9ff3222c377a432a477768b3117ae1b2440a7bc3'), 'transactionIndex': 2, 'logIndex': 29, 'removed': False}), AttributeDict({'address': '0xdAC17F958D2ee523a2206206994597C13D831ec7', 'topics': [HexBytes('0xddf252ad1be2c89b69c2b068fc378daa952ba7f163c4a11628f55a4df523b3ef'), HexBytes('0x0000000000000000000000004d680f4b832ff3dcdac59fa8db1f59911b71e391'), HexBytes('0x000000000000000000000000c7bbec68d12a0d1830360f8ec58fa599ba1b0e9b')], 'data': HexBytes('0x0000000000000000000000000000000000000000000000000000000135368e52'), 'blockHash': HexBytes('0x398288fb62a0296bd2d2d9abfcadaafd54a46c2bbd98d3e8376c6b00ad990f61'), 'blockNumber': 21021337, 'blockTimestamp': '0x6717a49f', 'transactionHash': HexBytes('0x01b43db4065899cedeb6121b9ff3222c377a432a477768b3117ae1b2440a7bc3'), 'transactionIndex': 2, 'logIndex': 30, 'removed': False}), AttributeDict({'address': '0x0258F474786DdFd37ABCE6df6BBb1Dd5dfC4434a', 'topics': [HexBytes('0xddf252ad1be2c89b69c2b068fc378daa952ba7f163c4a11628f55a4df523b3ef'), HexBytes('0x00000000000000000000000064545160d28fd0e309277c02d6d73b3923cc4bfa'), HexBytes('0x0000000000000000000000004d680f4b832ff3dcdac59fa8db1f59911b71e391')], 'data': HexBytes('0x00000000000000000000000000000000000000000000000000000053e121f0e6'), 'blockHash': HexBytes('0x398288fb62a0296bd2d2d9abfcadaafd54a46c2bbd98d3e8376c6b00ad990f61'), 'blockNumber': 21021337, 'blockTimestamp': '0x6717a49f', 'transactionHash': HexBytes('0x01b43db4065899cedeb6121b9ff3222c377a432a477768b3117ae1b2440a7bc3'), 'transactionIndex': 2, 'logIndex': 31, 'removed': False}), AttributeDict({'address': '0x0258F474786DdFd37ABCE6df6BBb1Dd5dfC4434a', 'topics': [HexBytes('0x8c5be1e5ebec7d5bd14f71427d1e84f3dd0314c0f7b2291e5b200ac8c7c3b925'), HexBytes('0x00000000000000000000000064545160d28fd0e309277c02d6d73b3923cc4bfa'), HexBytes('0x000000000000000000000000111111125421ca6dc452d289314280a0f8842a65')], 'data': HexBytes('0x0000000000000000000000000000000000000000000000000000000000000000'), 'blockHash': HexBytes('0x398288fb62a0296bd2d2d9abfcadaafd54a46c2bbd98d3e8376c6b00ad990f61'), 'blockNumber': 21021337, 'blockTimestamp': '0x6717a49f', 'transactionHash': HexBytes('0x01b43db4065899cedeb6121b9ff3222c377a432a477768b3117ae1b2440a7bc3'), 'transactionIndex': 2, 'logIndex': 32, 'removed': False}), AttributeDict({'address': '0x111111125421cA6dc452d289314280a0f8842A65', 'topics': [HexBytes('0xfec331350fce78ba658e082a71da20ac9f8d798a99b3c79681c8440cbfe77e07')], 'data': HexBytes('0xfdfd2391b06f35369f56aa4be12bca3c3262b9879edf3b7c26cb02f510199874000000000000000000000000000000000000000000000000000000014e3367dc'), 'blockHash': HexBytes('0x398288fb62a0296bd2d2d9abfcadaafd54a46c2bbd98d3e8376c6b00ad990f61'), 'blockNumber': 21021337, 'blockTimestamp': '0x6717a49f', 'transactionHash': HexBytes('0x01b43db4065899cedeb6121b9ff3222c377a432a477768b3117ae1b2440a7bc3'), 'transactionIndex': 2, 'logIndex': 33, 'removed': False}), AttributeDict({'address': '0xc7bBeC68d12a0d1830360F8Ec58fA599bA1b0e9b', 'topics': [HexBytes('0xc42079f94a6350d7e6235f29174924f928cc2ac818eb64fed8004e115fbcca67'), HexBytes('0x00000000000000000000000064545160d28fd0e309277c02d6d73b3923cc4bfa'), HexBytes('0x00000000000000000000000064545160d28fd0e309277c02d6d73b3923cc4bfa')], 'data': HexBytes('0xffffffffffffffffffffffffffffffffffffffffffffffffe48e51fd97433ef10000000000000000000000000000000000000000000000000000000135368e52000000000000000000000000000000000000000000035b495c6366d539ddd9550000000000000000000000000000000000000000000000001453be320ca53a06fffffffffffffffffffffffffffffffffffffffffffffffffffffffffffcfc21'), 'blockHash': HexBytes('0x398288fb62a0296bd2d2d9abfcadaafd54a46c2bbd98d3e8376c6b00ad990f61'), 'blockNumber': 21021337, 'blockTimestamp': '0x6717a49f', 'transactionHash': HexBytes('0x01b43db4065899cedeb6121b9ff3222c377a432a477768b3117ae1b2440a7bc3'), 'transactionIndex': 2, 'logIndex': 34, 'removed': False}), AttributeDict({'address': '0xC02aaA39b223FE8D0A0e5C4F27eAD9083C756Cc2', 'topics': [HexBytes('0x7fcf532c15f0a6db0bd6d0e038bea71d30d808c7d98cb3bf7268a95bf5081b65'), HexBytes('0x00000000000000000000000064545160d28fd0e309277c02d6d73b3923cc4bfa')], 'data': HexBytes('0x00000000000000000000000000000000000000000000000002004321a311120f'), 'blockHash': HexBytes('0x398288fb62a0296bd2d2d9abfcadaafd54a46c2bbd98d3e8376c6b00ad990f61'), 'blockNumber': 21021337, 'blockTimestamp': '0x6717a49f', 'transactionHash': HexBytes('0x01b43db4065899cedeb6121b9ff3222c377a432a477768b3117ae1b2440a7bc3'), 'transactionIndex': 2, 'logIndex': 35, 'removed': False})]</t>
  </si>
  <si>
    <t>blockTimestamp</t>
  </si>
  <si>
    <t>00000000000000000000000000000000000000000000000000000000000412f900000000000000000000000000000000000000000000000002004321a311120f</t>
  </si>
  <si>
    <t>staticcall</t>
  </si>
  <si>
    <t>0902f1ac</t>
  </si>
  <si>
    <t>0xbd402A0cf18148389c6f10b6e67aea915C3960ec</t>
  </si>
  <si>
    <t>00000000000000000000000000000000000000000000000000000a380af6712e000000000000000000000000000000000000000000000002fdc60b53b3d991390000000000000000000000000000000000000000000000000000000067178993</t>
  </si>
  <si>
    <t>delegatecall</t>
  </si>
  <si>
    <t>6526f12f0000000000000000000000000000000000000000000000000000000000000014000000000000000000000000c7bbec68d12a0d1830360f8ec58fa599ba1b0e9b0000000000000000000000000000000000000000000000000000000135368e52000000000000000000000000000000000000000000000000000000000000006400000000000000000000000000000000000000000000000000000000000000010000000000000000000000000000000000000000000000000000000000000000000000000000000000000000dac17f958d2ee523a2206206994597c13d831ec7000000000000000000000000dac17f958d2ee523a2206206994597c13d831ec7</t>
  </si>
  <si>
    <t>0xB2F5CD9Fa4368dEb21922C6C3Cc328fA67a6978F</t>
  </si>
  <si>
    <t>0000000000000000000000000000000000000000000000001b71ae0268bcc10f</t>
  </si>
  <si>
    <t>[1]</t>
  </si>
  <si>
    <t>1a686502</t>
  </si>
  <si>
    <t>0xc7bBeC68d12a0d1830360F8Ec58fA599bA1b0e9b</t>
  </si>
  <si>
    <t>0000000000000000000000000000000000000000000000001453be320ca53a06</t>
  </si>
  <si>
    <t>[1, 0]</t>
  </si>
  <si>
    <t>d0c93a7c</t>
  </si>
  <si>
    <t>[1, 1]</t>
  </si>
  <si>
    <t>ddca3f43</t>
  </si>
  <si>
    <t>[1, 2]</t>
  </si>
  <si>
    <t>3850c7bd</t>
  </si>
  <si>
    <t>000000000000000000000000000000000000000000035b3a268b4f006feef0ebfffffffffffffffffffffffffffffffffffffffffffffffffffffffffffcfc2000000000000000000000000000000000000000000000000000000000000000000000000000000000000000000000000000000000000000000000000000000001000000000000000000000000000000000000000000000000000000000000000100000000000000000000000000000000000000000000000000000000000000000000000000000000000000000000000000000000000000000000000000000001</t>
  </si>
  <si>
    <t>[1, 3]</t>
  </si>
  <si>
    <t>5339c296fffffffffffffffffffffffffffffffffffffffffffffffffffffffffffffcfc</t>
  </si>
  <si>
    <t>[1, 4]</t>
  </si>
  <si>
    <t>128acb0800000000000000000000000064545160d28fd0e309277c02d6d73b3923cc4bfa00000000000000000000000000000000000000000000000000000000000000000000000000000000000000000000000000000000000000000000000135368e52000000000000000000000000fffd8963efd1fc6a506488495d951d5263988d2500000000000000000000000000000000000000000000000000000000000000a000000000000000000000000000000000000000000000000000000000000003c00300010026f22710bd402a0cf18148389c6f10b6e67aea915c3960ecc02aaa39b223fe8d0a0e5c4f27ead9083c756cc213000127102710fdfd2391b06f35369f56aa4be12bca3c3262b9870258f474786ddfd37abce6df6bbb1dd5dfc4434a14010000642710c7bbec68d12a0d1830360f8ec58fa599ba1b0e9bdac17f958d2ee523a2206206994597c13d831ec7070abe97bf809ba00819716ae0c5abaf0000ab00ab00ab03190319031900781f3e000000100000000000000000000000000000000000000004001c00000000000000000000000000000000000000000000000000000004a817c8004e00000000100000000000000000000000000000000000000004001c00000000000000000000000000000000000000000000000000000143603a96380100000b0000111111125421ca6dc452d289314280a0f8842a6501d4f497df75bee08428e69542d7b8569e6bc86dbb26b4f18110471639b4d979f070330bcd2b0000000000000000000000004d680f4b832ff3dcdac59fa8db1f59911b71e3910000000000000000000000000000000000000000000000000000000000000000000000000000000000000000dac17f958d2ee523a2206206994597c13d831ec70000000000000000000000000258f474786ddfd37abce6df6bbb1dd5dfc4434a00000000000000000000000000000000000000000000000000000004a817c80000000000000000000000000000000000000000000000000000000143603a963844000000000000000000000000000000000069fb02c7000000000000000000004634d438eee3b068660227450ac53d75fbf772c6d36d3226a63749a6349285ad534ccbf80a72511888386693fa6d06091b239c56db453c815bfa3655e82291d90000000000000000000000000000000000000000000000000000000000000000080000000000000000000000000000000000000000000000000000000000000000000000000000000000000000000000000000000000000000000000000001a00000000000000000000000000000000000000000000000000000000000000014c7bbec68d12a0d1830360f8ec58fa599ba1b0e9b0000000000000000000000000000000000000000000000000000000000000000000000000000000000000000000000000000000000001b71ae0268bcc10f0000000000000000000000000000000000000000000000000000000135368e5200000000000000000000000000000000000000000000000000000053e121f0e600000000000000000000000000000000000000000000000019716ae0c5abaf000403c0012c00000000</t>
  </si>
  <si>
    <t>ffffffffffffffffffffffffffffffffffffffffffffffffe48e51fd97433ef10000000000000000000000000000000000000000000000000000000135368e52</t>
  </si>
  <si>
    <t>[2]</t>
  </si>
  <si>
    <t>a9059cbb00000000000000000000000064545160d28fd0e309277c02d6d73b3923cc4bfa0000000000000000000000000000000000000000000000001b71ae0268bcc10f</t>
  </si>
  <si>
    <t>[2, 0]</t>
  </si>
  <si>
    <t>70a08231000000000000000000000000c7bbec68d12a0d1830360f8ec58fa599ba1b0e9b</t>
  </si>
  <si>
    <t>0xdAC17F958D2ee523a2206206994597C13D831ec7</t>
  </si>
  <si>
    <t>000000000000000000000000000000000000000000000000000004a5128db5e6</t>
  </si>
  <si>
    <t>[2, 1]</t>
  </si>
  <si>
    <t>fa461e33ffffffffffffffffffffffffffffffffffffffffffffffffe48e51fd97433ef10000000000000000000000000000000000000000000000000000000135368e52000000000000000000000000000000000000000000000000000000000000006000000000000000000000000000000000000000000000000000000000000003c00300010026f22710bd402a0cf18148389c6f10b6e67aea915c3960ecc02aaa39b223fe8d0a0e5c4f27ead9083c756cc213000127102710fdfd2391b06f35369f56aa4be12bca3c3262b9870258f474786ddfd37abce6df6bbb1dd5dfc4434a14010000642710c7bbec68d12a0d1830360f8ec58fa599ba1b0e9bdac17f958d2ee523a2206206994597c13d831ec7070abe97bf809ba00819716ae0c5abaf0000ab00ab00ab03190319031900781f3e000000100000000000000000000000000000000000000004001c00000000000000000000000000000000000000000000000000000004a817c8004e00000000100000000000000000000000000000000000000004001c00000000000000000000000000000000000000000000000000000143603a96380100000b0000111111125421ca6dc452d289314280a0f8842a6501d4f497df75bee08428e69542d7b8569e6bc86dbb26b4f18110471639b4d979f070330bcd2b0000000000000000000000004d680f4b832ff3dcdac59fa8db1f59911b71e3910000000000000000000000000000000000000000000000000000000000000000000000000000000000000000dac17f958d2ee523a2206206994597c13d831ec70000000000000000000000000258f474786ddfd37abce6df6bbb1dd5dfc4434a00000000000000000000000000000000000000000000000000000004a817c80000000000000000000000000000000000000000000000000000000143603a963844000000000000000000000000000000000069fb02c7000000000000000000004634d438eee3b068660227450ac53d75fbf772c6d36d3226a63749a6349285ad534ccbf80a72511888386693fa6d06091b239c56db453c815bfa3655e82291d90000000000000000000000000000000000000000000000000000000000000000080000000000000000000000000000000000000000000000000000000000000000000000000000000000000000000000000000000000000000000000000001a00000000000000000000000000000000000000000000000000000000000000014c7bbec68d12a0d1830360f8ec58fa599ba1b0e9b0000000000000000000000000000000000000000000000000000000000000000000000000000000000000000000000000000000000001b71ae0268bcc10f0000000000000000000000000000000000000000000000000000000135368e5200000000000000000000000000000000000000000000000000000053e121f0e600000000000000000000000000000000000000000000000019716ae0c5abaf000403c0012c00000000</t>
  </si>
  <si>
    <t>[2, 2]</t>
  </si>
  <si>
    <t>a9059cbb000000000000000000000000bd402a0cf18148389c6f10b6e67aea915c3960ec00000000000000000000000000000000000000000000000019716ae0c5abaf00</t>
  </si>
  <si>
    <t>[2, 2, 0]</t>
  </si>
  <si>
    <t>022c0d9f00000000000000000000000000000000000000000000000000000053e121f0e6000000000000000000000000000000000000000000000000000000000000000000000000000000000000000064545160d28fd0e309277c02d6d73b3923cc4bfa00000000000000000000000000000000000000000000000000000000000000800000000000000000000000000000000000000000000000000000000000000000</t>
  </si>
  <si>
    <t>[2, 2, 1]</t>
  </si>
  <si>
    <t>a9059cbb00000000000000000000000064545160d28fd0e309277c02d6d73b3923cc4bfa00000000000000000000000000000000000000000000000000000053e121f0e6</t>
  </si>
  <si>
    <t>0x0258F474786DdFd37ABCE6df6BBb1Dd5dfC4434a</t>
  </si>
  <si>
    <t>[2, 2, 1, 0]</t>
  </si>
  <si>
    <t>70a08231000000000000000000000000bd402a0cf18148389c6f10b6e67aea915c3960ec</t>
  </si>
  <si>
    <t>000000000000000000000000000000000000000000000000000009e429d48048</t>
  </si>
  <si>
    <t>[2, 2, 1, 1]</t>
  </si>
  <si>
    <t>[2, 2, 1, 2]</t>
  </si>
  <si>
    <t>095ea7b3000000000000000000000000111111125421ca6dc452d289314280a0f8842a6500000000000000000000000000000000000000000000000000000053e121f0e6</t>
  </si>
  <si>
    <t>[2, 2, 2]</t>
  </si>
  <si>
    <t>f497df75bee08428e69542d7b8569e6bc86dbb26b4f18110471639b4d979f070330bcd2b0000000000000000000000004d680f4b832ff3dcdac59fa8db1f59911b71e3910000000000000000000000000000000000000000000000000000000000000000000000000000000000000000dac17f958d2ee523a2206206994597c13d831ec70000000000000000000000000258f474786ddfd37abce6df6bbb1dd5dfc4434a00000000000000000000000000000000000000000000000000000004a817c80000000000000000000000000000000000000000000000000000000143603a963844000000000000000000000000000000000069fb02c7000000000000000000004634d438eee3b068660227450ac53d75fbf772c6d36d3226a63749a6349285ad534ccbf80a72511888386693fa6d06091b239c56db453c815bfa3655e82291d900000000000000000000000000000000000000000000000000000053e121f0e6080000000000000000000000000000000000000000000000000000000000000000000000000000000000000000000000000000000000000000000000000001a00000000000000000000000000000000000000000000000000000000000000014c7bbec68d12a0d1830360f8ec58fa599ba1b0e9b</t>
  </si>
  <si>
    <t>0x111111125421cA6dc452d289314280a0f8842A65</t>
  </si>
  <si>
    <t>0000000000000000000000000000000000000000000000000000000135368e5200000000000000000000000000000000000000000000000000000053e121f0e6fdfd2391b06f35369f56aa4be12bca3c3262b9879edf3b7c26cb02f510199874</t>
  </si>
  <si>
    <t>[2, 2, 3]</t>
  </si>
  <si>
    <t>23b872dd0000000000000000000000004d680f4b832ff3dcdac59fa8db1f59911b71e391000000000000000000000000c7bbec68d12a0d1830360f8ec58fa599ba1b0e9b0000000000000000000000000000000000000000000000000000000135368e52</t>
  </si>
  <si>
    <t>[2, 2, 3, 0]</t>
  </si>
  <si>
    <t>23b872dd00000000000000000000000064545160d28fd0e309277c02d6d73b3923cc4bfa0000000000000000000000004d680f4b832ff3dcdac59fa8db1f59911b71e39100000000000000000000000000000000000000000000000000000053e121f0e6</t>
  </si>
  <si>
    <t>[2, 2, 3, 1]</t>
  </si>
  <si>
    <t>000000000000000000000000000000000000000000000000000004a647c44438</t>
  </si>
  <si>
    <t>[2, 3]</t>
  </si>
  <si>
    <t>2e1a7d4d00000000000000000000000000000000000000000000000002004321a311120f</t>
  </si>
  <si>
    <t>[3]</t>
  </si>
  <si>
    <t>[3, 0]</t>
  </si>
  <si>
    <t>[4]</t>
  </si>
  <si>
    <t>[5]</t>
  </si>
  <si>
    <t>w3.eth.get_transaction_receipt('01b43db4065899cedeb6121b9ff3222c377a432a477768b3117ae1b2440a7bc3')</t>
  </si>
  <si>
    <t xml:space="preserve">The type of each item is &lt;class 'web3.datastructures.AttributeDict'&gt; and the structure of each item is: </t>
  </si>
  <si>
    <t>Where each key is a string and the structure of each value is:</t>
  </si>
  <si>
    <t>'action' has type  &lt;class 'web3.datastructures.AttributeDict'&gt;</t>
  </si>
  <si>
    <t xml:space="preserve"> 'blockHash' has type  &lt;class 'hexbytes.main.HexBytes'&gt;</t>
  </si>
  <si>
    <t xml:space="preserve"> 'blockNumber' has type  &lt;class 'int'&gt;</t>
  </si>
  <si>
    <t xml:space="preserve"> 'result' has type  &lt;class 'web3.datastructures.AttributeDict'&gt;</t>
  </si>
  <si>
    <t xml:space="preserve"> 'subtraces' has type  &lt;class 'int'&gt;</t>
  </si>
  <si>
    <t xml:space="preserve"> 'traceAddress' has type  &lt;class 'list'&gt;</t>
  </si>
  <si>
    <t xml:space="preserve"> 'transactionHash' has type  &lt;class 'hexbytes.main.HexBytes'&gt;</t>
  </si>
  <si>
    <t xml:space="preserve"> 'transactionPosition' has type  &lt;class 'int'&gt;</t>
  </si>
  <si>
    <t xml:space="preserve"> 'type' has type  &lt;class 'str'&gt;</t>
  </si>
  <si>
    <t>block_number</t>
  </si>
  <si>
    <t>tx_hash</t>
  </si>
  <si>
    <t>contract_address</t>
  </si>
  <si>
    <t>gas_used</t>
  </si>
  <si>
    <t>effective_gas_price</t>
  </si>
  <si>
    <t>cumulative_gas_used</t>
  </si>
  <si>
    <t>logs_count</t>
  </si>
  <si>
    <t>transaction_type</t>
  </si>
  <si>
    <t>data: value</t>
  </si>
  <si>
    <t>data: received</t>
  </si>
  <si>
    <t>data: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</si>
</sst>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Aptos Narrow"/>
      <family val="2"/>
      <scheme val="minor"/>
    </font>
    <font>
      <sz val="13"/>
      <color theme="1"/>
      <name val="Var(--jp-code-font-family)"/>
    </font>
    <font>
      <sz val="12"/>
      <color theme="1"/>
      <name val="Var(--jp-code-font-family)"/>
    </font>
    <font>
      <sz val="12"/>
      <color theme="1"/>
      <name val="Var(--jp-cell-prompt-font-famil"/>
    </font>
    <font>
      <sz val="12"/>
      <color theme="1"/>
      <name val="Aptos Display"/>
      <scheme val="major"/>
    </font>
    <font>
      <sz val="13"/>
      <color theme="1"/>
      <name val="Aptos Display"/>
      <scheme val="major"/>
    </font>
    <font>
      <sz val="13"/>
      <color rgb="FF6C6C6C"/>
      <name val="Menlo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B5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4" fillId="0" borderId="0" xfId="0" quotePrefix="1" applyFont="1" applyAlignment="1">
      <alignment horizontal="left"/>
    </xf>
    <xf numFmtId="0" fontId="5" fillId="2" borderId="0" xfId="0" applyFont="1" applyFill="1"/>
    <xf numFmtId="0" fontId="5" fillId="2" borderId="0" xfId="0" applyFont="1" applyFill="1" applyAlignment="1">
      <alignment horizontal="left"/>
    </xf>
    <xf numFmtId="0" fontId="2" fillId="0" borderId="0" xfId="0" applyFont="1"/>
    <xf numFmtId="0" fontId="5" fillId="3" borderId="0" xfId="0" applyFont="1" applyFill="1" applyAlignment="1">
      <alignment horizontal="left"/>
    </xf>
    <xf numFmtId="0" fontId="4" fillId="2" borderId="1" xfId="0" applyFont="1" applyFill="1" applyBorder="1"/>
    <xf numFmtId="0" fontId="4" fillId="2" borderId="2" xfId="0" applyFont="1" applyFill="1" applyBorder="1"/>
    <xf numFmtId="0" fontId="3" fillId="0" borderId="0" xfId="0" applyFont="1"/>
    <xf numFmtId="0" fontId="0" fillId="3" borderId="0" xfId="0" applyFill="1"/>
    <xf numFmtId="0" fontId="0" fillId="3" borderId="0" xfId="0" applyFill="1" applyAlignment="1">
      <alignment horizontal="left"/>
    </xf>
    <xf numFmtId="0" fontId="0" fillId="3" borderId="0" xfId="0" quotePrefix="1" applyFill="1" applyAlignment="1">
      <alignment horizontal="left"/>
    </xf>
    <xf numFmtId="0" fontId="4" fillId="0" borderId="3" xfId="0" quotePrefix="1" applyFont="1" applyBorder="1" applyAlignment="1">
      <alignment horizontal="left"/>
    </xf>
    <xf numFmtId="0" fontId="4" fillId="0" borderId="0" xfId="0" quotePrefix="1" applyFont="1"/>
    <xf numFmtId="0" fontId="4" fillId="0" borderId="0" xfId="0" applyFont="1" applyAlignment="1">
      <alignment vertical="top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4" fillId="4" borderId="0" xfId="0" applyFont="1" applyFill="1" applyAlignment="1">
      <alignment horizontal="right"/>
    </xf>
    <xf numFmtId="0" fontId="4" fillId="5" borderId="0" xfId="0" applyFont="1" applyFill="1" applyAlignment="1">
      <alignment horizontal="right"/>
    </xf>
    <xf numFmtId="0" fontId="4" fillId="6" borderId="0" xfId="0" applyFont="1" applyFill="1" applyAlignment="1">
      <alignment horizontal="right"/>
    </xf>
    <xf numFmtId="0" fontId="5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30C8B-27D6-E748-8F20-618A1E352A03}">
  <dimension ref="A1:F79"/>
  <sheetViews>
    <sheetView topLeftCell="A39" zoomScale="130" zoomScaleNormal="130" workbookViewId="0">
      <selection activeCell="B66" sqref="B66"/>
    </sheetView>
  </sheetViews>
  <sheetFormatPr baseColWidth="10" defaultRowHeight="16" outlineLevelRow="1"/>
  <cols>
    <col min="1" max="1" width="2.6640625" customWidth="1"/>
    <col min="2" max="2" width="37.5" customWidth="1"/>
    <col min="3" max="3" width="32.6640625" bestFit="1" customWidth="1"/>
    <col min="4" max="4" width="66.83203125" bestFit="1" customWidth="1"/>
    <col min="5" max="5" width="11.6640625" bestFit="1" customWidth="1"/>
  </cols>
  <sheetData>
    <row r="1" spans="1:6">
      <c r="B1" s="7"/>
      <c r="C1" s="7"/>
      <c r="D1" s="7"/>
    </row>
    <row r="2" spans="1:6">
      <c r="B2" s="7" t="s">
        <v>36</v>
      </c>
      <c r="C2" s="9">
        <v>26</v>
      </c>
      <c r="D2" s="7"/>
    </row>
    <row r="3" spans="1:6">
      <c r="B3" s="7"/>
      <c r="C3" s="7"/>
      <c r="D3" s="7"/>
    </row>
    <row r="4" spans="1:6" ht="17">
      <c r="A4" s="1"/>
      <c r="B4" s="7" t="s">
        <v>44</v>
      </c>
      <c r="C4" s="7" t="s">
        <v>64</v>
      </c>
      <c r="D4" s="6" t="s">
        <v>133</v>
      </c>
      <c r="E4" s="6" t="s">
        <v>142</v>
      </c>
      <c r="F4" s="1"/>
    </row>
    <row r="5" spans="1:6" ht="17">
      <c r="A5" s="1"/>
      <c r="B5" s="7" t="s">
        <v>51</v>
      </c>
      <c r="C5" s="7" t="s">
        <v>64</v>
      </c>
      <c r="D5" s="6" t="s">
        <v>134</v>
      </c>
      <c r="E5" s="6" t="s">
        <v>143</v>
      </c>
      <c r="F5" s="1"/>
    </row>
    <row r="6" spans="1:6" ht="17">
      <c r="A6" s="1"/>
      <c r="B6" s="7" t="s">
        <v>53</v>
      </c>
      <c r="C6" s="7" t="s">
        <v>64</v>
      </c>
      <c r="D6" s="6" t="s">
        <v>68</v>
      </c>
      <c r="E6" s="6" t="s">
        <v>144</v>
      </c>
      <c r="F6" s="1"/>
    </row>
    <row r="7" spans="1:6" ht="17">
      <c r="A7" s="1"/>
      <c r="B7" s="7" t="s">
        <v>46</v>
      </c>
      <c r="C7" s="7" t="s">
        <v>65</v>
      </c>
      <c r="D7" s="6" t="s">
        <v>130</v>
      </c>
      <c r="E7" s="6" t="s">
        <v>130</v>
      </c>
      <c r="F7" s="1"/>
    </row>
    <row r="8" spans="1:6" ht="17">
      <c r="A8" s="1"/>
      <c r="B8" s="7" t="s">
        <v>55</v>
      </c>
      <c r="C8" s="7" t="s">
        <v>64</v>
      </c>
      <c r="D8" s="6" t="s">
        <v>135</v>
      </c>
      <c r="E8" s="6" t="s">
        <v>145</v>
      </c>
      <c r="F8" s="1"/>
    </row>
    <row r="9" spans="1:6" ht="17">
      <c r="A9" s="1"/>
      <c r="B9" s="7" t="s">
        <v>59</v>
      </c>
      <c r="C9" s="7" t="s">
        <v>64</v>
      </c>
      <c r="D9" s="6" t="s">
        <v>136</v>
      </c>
      <c r="E9" s="6" t="s">
        <v>146</v>
      </c>
      <c r="F9" s="1"/>
    </row>
    <row r="10" spans="1:6" ht="17">
      <c r="A10" s="1"/>
      <c r="B10" s="7" t="s">
        <v>52</v>
      </c>
      <c r="C10" s="7" t="s">
        <v>64</v>
      </c>
      <c r="D10" s="6" t="s">
        <v>137</v>
      </c>
      <c r="E10" s="6" t="s">
        <v>147</v>
      </c>
      <c r="F10" s="1"/>
    </row>
    <row r="11" spans="1:6" ht="17">
      <c r="A11" s="1"/>
      <c r="B11" s="7" t="s">
        <v>45</v>
      </c>
      <c r="C11" s="7" t="s">
        <v>64</v>
      </c>
      <c r="D11" s="6" t="s">
        <v>138</v>
      </c>
      <c r="E11" s="6" t="s">
        <v>148</v>
      </c>
      <c r="F11" s="1"/>
    </row>
    <row r="12" spans="1:6" ht="17">
      <c r="A12" s="1"/>
      <c r="B12" s="7" t="s">
        <v>39</v>
      </c>
      <c r="C12" s="7" t="s">
        <v>63</v>
      </c>
      <c r="D12" s="6">
        <v>0</v>
      </c>
      <c r="E12" s="6">
        <v>0</v>
      </c>
      <c r="F12" s="1"/>
    </row>
    <row r="13" spans="1:6" ht="17">
      <c r="A13" s="1"/>
      <c r="B13" s="7" t="s">
        <v>49</v>
      </c>
      <c r="C13" s="7" t="s">
        <v>63</v>
      </c>
      <c r="D13" s="6">
        <v>21021337</v>
      </c>
      <c r="E13" s="6">
        <v>21021337</v>
      </c>
      <c r="F13" s="1"/>
    </row>
    <row r="14" spans="1:6" ht="17">
      <c r="A14" s="1"/>
      <c r="B14" s="7" t="s">
        <v>42</v>
      </c>
      <c r="C14" s="7" t="s">
        <v>63</v>
      </c>
      <c r="D14" s="6">
        <v>30000000</v>
      </c>
      <c r="E14" s="6">
        <v>30000000</v>
      </c>
      <c r="F14" s="1"/>
    </row>
    <row r="15" spans="1:6" ht="17">
      <c r="A15" s="1"/>
      <c r="B15" s="7" t="s">
        <v>43</v>
      </c>
      <c r="C15" s="7" t="s">
        <v>63</v>
      </c>
      <c r="D15" s="6">
        <v>14369213</v>
      </c>
      <c r="E15" s="6">
        <v>14369213</v>
      </c>
      <c r="F15" s="1"/>
    </row>
    <row r="16" spans="1:6" ht="17">
      <c r="A16" s="1"/>
      <c r="B16" s="7" t="s">
        <v>56</v>
      </c>
      <c r="C16" s="7" t="s">
        <v>63</v>
      </c>
      <c r="D16" s="6">
        <v>1729602719</v>
      </c>
      <c r="E16" s="6">
        <v>1729602719</v>
      </c>
      <c r="F16" s="1"/>
    </row>
    <row r="17" spans="1:6" ht="17">
      <c r="A17" s="1"/>
      <c r="B17" s="7" t="s">
        <v>57</v>
      </c>
      <c r="C17" s="7" t="s">
        <v>63</v>
      </c>
      <c r="D17" s="11" t="s">
        <v>131</v>
      </c>
      <c r="E17" s="6">
        <v>5.8750003716598297E+22</v>
      </c>
      <c r="F17" s="1"/>
    </row>
    <row r="18" spans="1:6" ht="17">
      <c r="A18" s="1"/>
      <c r="B18" s="7" t="s">
        <v>41</v>
      </c>
      <c r="C18" s="7" t="s">
        <v>64</v>
      </c>
      <c r="D18" s="6" t="s">
        <v>132</v>
      </c>
      <c r="E18" s="6" t="s">
        <v>67</v>
      </c>
      <c r="F18" s="1"/>
    </row>
    <row r="19" spans="1:6" ht="17">
      <c r="A19" s="1"/>
      <c r="B19" s="7" t="s">
        <v>47</v>
      </c>
      <c r="C19" s="7" t="s">
        <v>64</v>
      </c>
      <c r="D19" s="6" t="s">
        <v>139</v>
      </c>
      <c r="E19" s="6" t="s">
        <v>149</v>
      </c>
      <c r="F19" s="1"/>
    </row>
    <row r="20" spans="1:6" ht="17">
      <c r="A20" s="1"/>
      <c r="B20" s="7" t="s">
        <v>48</v>
      </c>
      <c r="C20" s="7" t="s">
        <v>64</v>
      </c>
      <c r="D20" s="6">
        <v>0</v>
      </c>
      <c r="E20" s="6" t="s">
        <v>150</v>
      </c>
      <c r="F20" s="1"/>
    </row>
    <row r="21" spans="1:6" ht="17">
      <c r="A21" s="1"/>
      <c r="B21" s="7" t="s">
        <v>37</v>
      </c>
      <c r="C21" s="7" t="s">
        <v>63</v>
      </c>
      <c r="D21" s="6">
        <v>10411326242</v>
      </c>
      <c r="E21" s="6">
        <v>10411326242</v>
      </c>
      <c r="F21" s="1"/>
    </row>
    <row r="22" spans="1:6" ht="17">
      <c r="A22" s="1"/>
      <c r="B22" s="7" t="s">
        <v>62</v>
      </c>
      <c r="C22" s="7" t="s">
        <v>64</v>
      </c>
      <c r="D22" s="6" t="s">
        <v>140</v>
      </c>
      <c r="E22" s="6" t="s">
        <v>151</v>
      </c>
      <c r="F22" s="1"/>
    </row>
    <row r="23" spans="1:6" ht="17">
      <c r="A23" s="1"/>
      <c r="B23" s="7" t="s">
        <v>38</v>
      </c>
      <c r="C23" s="7" t="s">
        <v>63</v>
      </c>
      <c r="D23" s="6">
        <v>393216</v>
      </c>
      <c r="E23" s="6">
        <v>393216</v>
      </c>
      <c r="F23" s="1"/>
    </row>
    <row r="24" spans="1:6" ht="17">
      <c r="A24" s="1"/>
      <c r="B24" s="7" t="s">
        <v>40</v>
      </c>
      <c r="C24" s="7" t="s">
        <v>63</v>
      </c>
      <c r="D24" s="6">
        <v>73531392</v>
      </c>
      <c r="E24" s="6">
        <v>73531392</v>
      </c>
      <c r="F24" s="1"/>
    </row>
    <row r="25" spans="1:6" ht="17">
      <c r="A25" s="1"/>
      <c r="B25" s="7" t="s">
        <v>50</v>
      </c>
      <c r="C25" s="7" t="s">
        <v>64</v>
      </c>
      <c r="D25" s="6" t="s">
        <v>141</v>
      </c>
      <c r="E25" s="6" t="s">
        <v>152</v>
      </c>
      <c r="F25" s="1"/>
    </row>
    <row r="26" spans="1:6" ht="17">
      <c r="A26" s="1"/>
      <c r="B26" t="s">
        <v>60</v>
      </c>
      <c r="C26" s="7" t="s">
        <v>66</v>
      </c>
      <c r="D26" s="6" t="s">
        <v>105</v>
      </c>
      <c r="E26" s="6" t="s">
        <v>105</v>
      </c>
      <c r="F26" s="1"/>
    </row>
    <row r="27" spans="1:6" ht="17">
      <c r="A27" s="1"/>
      <c r="B27" t="s">
        <v>58</v>
      </c>
      <c r="C27" s="7" t="s">
        <v>66</v>
      </c>
      <c r="D27" s="7"/>
      <c r="E27" s="6"/>
    </row>
    <row r="28" spans="1:6" ht="17" outlineLevel="1">
      <c r="A28" s="1"/>
      <c r="C28" s="7"/>
      <c r="D28" t="s">
        <v>44</v>
      </c>
      <c r="E28" s="4" t="s">
        <v>154</v>
      </c>
    </row>
    <row r="29" spans="1:6" ht="17" outlineLevel="1">
      <c r="A29" s="1"/>
      <c r="C29" s="7"/>
      <c r="D29" t="s">
        <v>48</v>
      </c>
      <c r="E29" s="4">
        <v>4830</v>
      </c>
    </row>
    <row r="30" spans="1:6" outlineLevel="1">
      <c r="C30" s="7"/>
      <c r="D30" t="s">
        <v>71</v>
      </c>
      <c r="E30" s="4" t="s">
        <v>133</v>
      </c>
    </row>
    <row r="31" spans="1:6" outlineLevel="1">
      <c r="C31" s="7"/>
      <c r="D31" t="s">
        <v>72</v>
      </c>
      <c r="E31" s="4">
        <v>21021337</v>
      </c>
    </row>
    <row r="32" spans="1:6" outlineLevel="1">
      <c r="C32" s="7"/>
      <c r="D32" t="s">
        <v>102</v>
      </c>
      <c r="E32" s="4">
        <v>2</v>
      </c>
    </row>
    <row r="33" spans="2:5" outlineLevel="1">
      <c r="C33" s="7"/>
      <c r="D33" t="s">
        <v>83</v>
      </c>
      <c r="E33" s="4" t="s">
        <v>155</v>
      </c>
    </row>
    <row r="34" spans="2:5" outlineLevel="1">
      <c r="C34" s="7"/>
      <c r="D34" t="s">
        <v>87</v>
      </c>
      <c r="E34" s="4" t="s">
        <v>156</v>
      </c>
    </row>
    <row r="35" spans="2:5" outlineLevel="1">
      <c r="C35" s="7"/>
      <c r="D35" t="s">
        <v>88</v>
      </c>
      <c r="E35" s="4">
        <v>0</v>
      </c>
    </row>
    <row r="36" spans="2:5" outlineLevel="1">
      <c r="C36" s="7"/>
      <c r="D36" s="19" t="s">
        <v>97</v>
      </c>
      <c r="E36" s="21" t="s">
        <v>160</v>
      </c>
    </row>
    <row r="37" spans="2:5" outlineLevel="1">
      <c r="C37" s="7"/>
      <c r="D37" t="s">
        <v>85</v>
      </c>
      <c r="E37" s="4">
        <v>1400000</v>
      </c>
    </row>
    <row r="38" spans="2:5" outlineLevel="1">
      <c r="C38" s="7"/>
      <c r="D38" t="s">
        <v>98</v>
      </c>
      <c r="E38" s="5" t="s">
        <v>161</v>
      </c>
    </row>
    <row r="39" spans="2:5" outlineLevel="1">
      <c r="C39" s="7"/>
      <c r="D39" s="19" t="s">
        <v>99</v>
      </c>
      <c r="E39" s="20">
        <v>0</v>
      </c>
    </row>
    <row r="40" spans="2:5" outlineLevel="1">
      <c r="C40" s="7"/>
      <c r="D40" t="s">
        <v>86</v>
      </c>
      <c r="E40" s="4" t="s">
        <v>157</v>
      </c>
    </row>
    <row r="41" spans="2:5" outlineLevel="1">
      <c r="C41" s="7"/>
      <c r="D41" t="s">
        <v>100</v>
      </c>
      <c r="E41" s="4" t="s">
        <v>158</v>
      </c>
    </row>
    <row r="42" spans="2:5" outlineLevel="1">
      <c r="C42" s="7"/>
      <c r="D42" t="s">
        <v>101</v>
      </c>
      <c r="E42" s="4" t="s">
        <v>159</v>
      </c>
    </row>
    <row r="43" spans="2:5" outlineLevel="1">
      <c r="C43" s="7"/>
      <c r="D43" t="s">
        <v>103</v>
      </c>
      <c r="E43" s="4">
        <v>0</v>
      </c>
    </row>
    <row r="44" spans="2:5" outlineLevel="1">
      <c r="C44" s="7"/>
      <c r="D44" t="s">
        <v>104</v>
      </c>
      <c r="E44" s="4">
        <v>0</v>
      </c>
    </row>
    <row r="45" spans="2:5" outlineLevel="1">
      <c r="C45" s="7"/>
      <c r="D45" t="s">
        <v>96</v>
      </c>
      <c r="E45" s="4">
        <v>1</v>
      </c>
    </row>
    <row r="46" spans="2:5" outlineLevel="1">
      <c r="B46" s="7"/>
      <c r="C46" s="7"/>
      <c r="D46" t="s">
        <v>95</v>
      </c>
      <c r="E46" s="4" t="s">
        <v>105</v>
      </c>
    </row>
    <row r="47" spans="2:5" outlineLevel="1">
      <c r="B47" s="7"/>
      <c r="C47" s="7"/>
      <c r="D47" t="s">
        <v>78</v>
      </c>
      <c r="E47" s="4">
        <v>2</v>
      </c>
    </row>
    <row r="48" spans="2:5">
      <c r="B48" t="s">
        <v>54</v>
      </c>
      <c r="C48" s="7" t="s">
        <v>63</v>
      </c>
      <c r="D48" s="6">
        <v>75300</v>
      </c>
    </row>
    <row r="49" spans="2:4">
      <c r="B49" t="s">
        <v>61</v>
      </c>
      <c r="C49" s="7" t="s">
        <v>66</v>
      </c>
      <c r="D49" s="6" t="s">
        <v>153</v>
      </c>
    </row>
    <row r="50" spans="2:4">
      <c r="D50" s="6"/>
    </row>
    <row r="51" spans="2:4">
      <c r="D51" s="6"/>
    </row>
    <row r="52" spans="2:4">
      <c r="D52" s="18"/>
    </row>
    <row r="53" spans="2:4">
      <c r="D53" s="14"/>
    </row>
    <row r="54" spans="2:4" ht="17">
      <c r="B54" s="2" t="s">
        <v>44</v>
      </c>
      <c r="C54" t="s">
        <v>1</v>
      </c>
      <c r="D54" t="s">
        <v>2</v>
      </c>
    </row>
    <row r="55" spans="2:4">
      <c r="B55" t="s">
        <v>51</v>
      </c>
      <c r="C55" t="s">
        <v>1</v>
      </c>
      <c r="D55" t="s">
        <v>2</v>
      </c>
    </row>
    <row r="56" spans="2:4">
      <c r="B56" t="s">
        <v>53</v>
      </c>
      <c r="C56" t="s">
        <v>1</v>
      </c>
      <c r="D56" t="s">
        <v>2</v>
      </c>
    </row>
    <row r="57" spans="2:4">
      <c r="B57" t="s">
        <v>46</v>
      </c>
      <c r="C57" t="s">
        <v>1</v>
      </c>
      <c r="D57" t="s">
        <v>6</v>
      </c>
    </row>
    <row r="58" spans="2:4">
      <c r="B58" t="s">
        <v>55</v>
      </c>
      <c r="C58" t="s">
        <v>1</v>
      </c>
      <c r="D58" t="s">
        <v>2</v>
      </c>
    </row>
    <row r="59" spans="2:4">
      <c r="B59" t="s">
        <v>59</v>
      </c>
      <c r="C59" t="s">
        <v>1</v>
      </c>
      <c r="D59" t="s">
        <v>2</v>
      </c>
    </row>
    <row r="60" spans="2:4">
      <c r="B60" t="s">
        <v>52</v>
      </c>
      <c r="C60" t="s">
        <v>1</v>
      </c>
      <c r="D60" t="s">
        <v>2</v>
      </c>
    </row>
    <row r="61" spans="2:4">
      <c r="B61" t="s">
        <v>45</v>
      </c>
      <c r="C61" t="s">
        <v>1</v>
      </c>
      <c r="D61" t="s">
        <v>2</v>
      </c>
    </row>
    <row r="62" spans="2:4">
      <c r="B62" t="s">
        <v>39</v>
      </c>
      <c r="C62" t="s">
        <v>1</v>
      </c>
      <c r="D62" t="s">
        <v>12</v>
      </c>
    </row>
    <row r="63" spans="2:4">
      <c r="B63" t="s">
        <v>49</v>
      </c>
      <c r="C63" t="s">
        <v>1</v>
      </c>
      <c r="D63" t="s">
        <v>12</v>
      </c>
    </row>
    <row r="64" spans="2:4">
      <c r="B64" t="s">
        <v>42</v>
      </c>
      <c r="C64" t="s">
        <v>1</v>
      </c>
      <c r="D64" t="s">
        <v>12</v>
      </c>
    </row>
    <row r="65" spans="2:4">
      <c r="B65" t="s">
        <v>43</v>
      </c>
      <c r="C65" t="s">
        <v>1</v>
      </c>
      <c r="D65" t="s">
        <v>12</v>
      </c>
    </row>
    <row r="66" spans="2:4">
      <c r="B66" t="s">
        <v>56</v>
      </c>
      <c r="C66" t="s">
        <v>1</v>
      </c>
      <c r="D66" t="s">
        <v>12</v>
      </c>
    </row>
    <row r="67" spans="2:4">
      <c r="B67" t="s">
        <v>57</v>
      </c>
      <c r="C67" t="s">
        <v>1</v>
      </c>
      <c r="D67" t="s">
        <v>12</v>
      </c>
    </row>
    <row r="68" spans="2:4">
      <c r="B68" t="s">
        <v>41</v>
      </c>
      <c r="C68" t="s">
        <v>1</v>
      </c>
      <c r="D68" t="s">
        <v>2</v>
      </c>
    </row>
    <row r="69" spans="2:4">
      <c r="B69" t="s">
        <v>47</v>
      </c>
      <c r="C69" t="s">
        <v>1</v>
      </c>
      <c r="D69" t="s">
        <v>2</v>
      </c>
    </row>
    <row r="70" spans="2:4">
      <c r="B70" t="s">
        <v>48</v>
      </c>
      <c r="C70" t="s">
        <v>1</v>
      </c>
      <c r="D70" t="s">
        <v>2</v>
      </c>
    </row>
    <row r="71" spans="2:4">
      <c r="B71" t="s">
        <v>37</v>
      </c>
      <c r="C71" t="s">
        <v>1</v>
      </c>
      <c r="D71" t="s">
        <v>12</v>
      </c>
    </row>
    <row r="72" spans="2:4">
      <c r="B72" t="s">
        <v>62</v>
      </c>
      <c r="C72" t="s">
        <v>1</v>
      </c>
      <c r="D72" t="s">
        <v>2</v>
      </c>
    </row>
    <row r="73" spans="2:4">
      <c r="B73" t="s">
        <v>38</v>
      </c>
      <c r="C73" t="s">
        <v>1</v>
      </c>
      <c r="D73" t="s">
        <v>12</v>
      </c>
    </row>
    <row r="74" spans="2:4">
      <c r="B74" t="s">
        <v>40</v>
      </c>
      <c r="C74" t="s">
        <v>1</v>
      </c>
      <c r="D74" t="s">
        <v>12</v>
      </c>
    </row>
    <row r="75" spans="2:4">
      <c r="B75" t="s">
        <v>50</v>
      </c>
      <c r="C75" t="s">
        <v>1</v>
      </c>
      <c r="D75" t="s">
        <v>2</v>
      </c>
    </row>
    <row r="76" spans="2:4">
      <c r="B76" t="s">
        <v>60</v>
      </c>
      <c r="C76" t="s">
        <v>1</v>
      </c>
      <c r="D76" t="s">
        <v>27</v>
      </c>
    </row>
    <row r="77" spans="2:4">
      <c r="B77" t="s">
        <v>58</v>
      </c>
      <c r="C77" t="s">
        <v>1</v>
      </c>
      <c r="D77" t="s">
        <v>27</v>
      </c>
    </row>
    <row r="78" spans="2:4">
      <c r="B78" t="s">
        <v>54</v>
      </c>
      <c r="C78" t="s">
        <v>1</v>
      </c>
      <c r="D78" t="s">
        <v>12</v>
      </c>
    </row>
    <row r="79" spans="2:4">
      <c r="B79" t="s">
        <v>61</v>
      </c>
      <c r="C79" t="s">
        <v>1</v>
      </c>
      <c r="D79" t="s">
        <v>27</v>
      </c>
    </row>
  </sheetData>
  <pageMargins left="0.7" right="0.7" top="0.75" bottom="0.75" header="0.3" footer="0.3"/>
  <ignoredErrors>
    <ignoredError sqref="D1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E115D-42C8-E448-B0CD-296B6572E389}">
  <dimension ref="B2:O40"/>
  <sheetViews>
    <sheetView zoomScale="125" zoomScaleNormal="150" workbookViewId="0">
      <selection activeCell="D34" sqref="D34"/>
    </sheetView>
  </sheetViews>
  <sheetFormatPr baseColWidth="10" defaultRowHeight="16"/>
  <cols>
    <col min="2" max="2" width="21" customWidth="1"/>
    <col min="3" max="3" width="1.5" customWidth="1"/>
    <col min="4" max="4" width="32.6640625" customWidth="1"/>
    <col min="5" max="5" width="1.5" customWidth="1"/>
    <col min="6" max="6" width="64.83203125" customWidth="1"/>
    <col min="7" max="7" width="1.5" customWidth="1"/>
    <col min="8" max="8" width="32.6640625" customWidth="1"/>
    <col min="9" max="9" width="1.5" customWidth="1"/>
  </cols>
  <sheetData>
    <row r="2" spans="2:15">
      <c r="B2" s="7" t="s">
        <v>91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2:1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2:15">
      <c r="B4" s="7" t="s">
        <v>92</v>
      </c>
      <c r="C4" s="7"/>
      <c r="D4" s="7" t="s">
        <v>93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2:15">
      <c r="B5" s="7" t="s">
        <v>94</v>
      </c>
      <c r="C5" s="7"/>
      <c r="D5" s="9">
        <v>20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2:1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spans="2:15">
      <c r="B7" s="8" t="s">
        <v>44</v>
      </c>
      <c r="C7" s="8"/>
      <c r="D7" s="8" t="s">
        <v>64</v>
      </c>
      <c r="E7" s="8"/>
      <c r="F7" s="6" t="s">
        <v>81</v>
      </c>
      <c r="G7" s="7"/>
      <c r="H7" s="7"/>
      <c r="I7" s="7"/>
      <c r="J7" s="7"/>
      <c r="K7" s="7"/>
      <c r="L7" s="7"/>
      <c r="M7" s="7"/>
      <c r="N7" s="7"/>
      <c r="O7" s="7"/>
    </row>
    <row r="8" spans="2:15">
      <c r="B8" s="8" t="s">
        <v>48</v>
      </c>
      <c r="C8" s="8"/>
      <c r="D8" s="8" t="s">
        <v>63</v>
      </c>
      <c r="E8" s="8"/>
      <c r="F8" s="6">
        <v>214</v>
      </c>
      <c r="G8" s="8"/>
      <c r="H8" s="6"/>
      <c r="I8" s="7"/>
      <c r="J8" s="7"/>
      <c r="K8" s="7"/>
      <c r="L8" s="7"/>
      <c r="M8" s="7"/>
      <c r="N8" s="7"/>
      <c r="O8" s="7"/>
    </row>
    <row r="9" spans="2:15">
      <c r="B9" s="8" t="s">
        <v>71</v>
      </c>
      <c r="C9" s="8"/>
      <c r="D9" s="8" t="s">
        <v>64</v>
      </c>
      <c r="E9" s="8"/>
      <c r="F9" s="6" t="s">
        <v>79</v>
      </c>
      <c r="G9" s="8"/>
      <c r="H9" s="6"/>
      <c r="I9" s="7"/>
      <c r="J9" s="7"/>
      <c r="K9" s="7"/>
      <c r="L9" s="7"/>
      <c r="M9" s="7"/>
      <c r="N9" s="7"/>
      <c r="O9" s="7"/>
    </row>
    <row r="10" spans="2:15">
      <c r="B10" s="8" t="s">
        <v>72</v>
      </c>
      <c r="C10" s="8"/>
      <c r="D10" s="8" t="s">
        <v>63</v>
      </c>
      <c r="E10" s="8"/>
      <c r="F10" s="6">
        <v>21077593</v>
      </c>
      <c r="G10" s="8"/>
      <c r="H10" s="6"/>
      <c r="I10" s="7"/>
      <c r="J10" s="7"/>
      <c r="K10" s="7"/>
      <c r="L10" s="7"/>
      <c r="M10" s="7"/>
      <c r="N10" s="7"/>
      <c r="O10" s="7"/>
    </row>
    <row r="11" spans="2:15">
      <c r="B11" s="8" t="s">
        <v>102</v>
      </c>
      <c r="C11" s="8"/>
      <c r="D11" s="8" t="s">
        <v>63</v>
      </c>
      <c r="E11" s="8"/>
      <c r="F11" s="6">
        <v>0</v>
      </c>
      <c r="G11" s="8"/>
      <c r="H11" s="6"/>
      <c r="I11" s="7"/>
      <c r="J11" s="7"/>
      <c r="K11" s="7"/>
      <c r="L11" s="7"/>
      <c r="M11" s="7"/>
      <c r="N11" s="7"/>
      <c r="O11" s="7"/>
    </row>
    <row r="12" spans="2:15">
      <c r="B12" s="8" t="s">
        <v>83</v>
      </c>
      <c r="C12" s="8"/>
      <c r="D12" s="8" t="s">
        <v>65</v>
      </c>
      <c r="E12" s="8"/>
      <c r="F12" s="6" t="s">
        <v>106</v>
      </c>
      <c r="G12" s="8"/>
      <c r="H12" s="6"/>
      <c r="I12" s="7"/>
      <c r="J12" s="7"/>
      <c r="K12" s="7"/>
      <c r="L12" s="7"/>
      <c r="M12" s="7"/>
      <c r="N12" s="7"/>
      <c r="O12" s="7"/>
    </row>
    <row r="13" spans="2:15">
      <c r="B13" s="8" t="s">
        <v>87</v>
      </c>
      <c r="C13" s="8"/>
      <c r="D13" s="8" t="s">
        <v>65</v>
      </c>
      <c r="E13" s="8"/>
      <c r="F13" s="6" t="s">
        <v>107</v>
      </c>
      <c r="G13" s="8"/>
      <c r="H13" s="6"/>
      <c r="I13" s="7"/>
      <c r="J13" s="7"/>
      <c r="K13" s="7"/>
      <c r="L13" s="7"/>
      <c r="M13" s="7"/>
      <c r="N13" s="7"/>
      <c r="O13" s="7"/>
    </row>
    <row r="14" spans="2:15">
      <c r="B14" s="8" t="s">
        <v>88</v>
      </c>
      <c r="C14" s="8"/>
      <c r="D14" s="8" t="s">
        <v>63</v>
      </c>
      <c r="E14" s="8"/>
      <c r="F14" s="22" t="s">
        <v>108</v>
      </c>
      <c r="G14" s="8"/>
      <c r="H14" s="6"/>
      <c r="I14" s="7"/>
      <c r="J14" s="7"/>
      <c r="K14" s="7"/>
      <c r="L14" s="7"/>
      <c r="M14" s="7"/>
      <c r="N14" s="7"/>
      <c r="O14" s="7"/>
    </row>
    <row r="15" spans="2:15">
      <c r="B15" s="8" t="s">
        <v>97</v>
      </c>
      <c r="C15" s="8"/>
      <c r="D15" s="8" t="s">
        <v>63</v>
      </c>
      <c r="E15" s="8"/>
      <c r="F15" s="11" t="s">
        <v>112</v>
      </c>
      <c r="G15" s="8"/>
      <c r="H15" s="6"/>
      <c r="I15" s="7"/>
      <c r="J15" s="7"/>
      <c r="K15" s="7"/>
      <c r="L15" s="7"/>
      <c r="M15" s="7"/>
      <c r="N15" s="7"/>
      <c r="O15" s="7"/>
    </row>
    <row r="16" spans="2:15">
      <c r="B16" s="8" t="s">
        <v>85</v>
      </c>
      <c r="C16" s="8"/>
      <c r="D16" s="8" t="s">
        <v>63</v>
      </c>
      <c r="E16" s="8"/>
      <c r="F16" s="6">
        <v>287193</v>
      </c>
      <c r="G16" s="8"/>
      <c r="H16" s="6"/>
      <c r="I16" s="7"/>
      <c r="J16" s="7"/>
      <c r="K16" s="7"/>
      <c r="L16" s="7"/>
      <c r="M16" s="7"/>
      <c r="N16" s="7"/>
      <c r="O16" s="7"/>
    </row>
    <row r="17" spans="2:15">
      <c r="B17" s="8" t="s">
        <v>98</v>
      </c>
      <c r="C17" s="8"/>
      <c r="D17" s="8" t="s">
        <v>63</v>
      </c>
      <c r="E17" s="8"/>
      <c r="F17" s="11" t="s">
        <v>113</v>
      </c>
      <c r="G17" s="8"/>
      <c r="H17" s="6"/>
      <c r="I17" s="7"/>
      <c r="J17" s="7"/>
      <c r="K17" s="7"/>
      <c r="L17" s="7"/>
      <c r="M17" s="7"/>
      <c r="N17" s="7"/>
      <c r="O17" s="7"/>
    </row>
    <row r="18" spans="2:15">
      <c r="B18" s="8" t="s">
        <v>99</v>
      </c>
      <c r="C18" s="8"/>
      <c r="D18" s="8" t="s">
        <v>63</v>
      </c>
      <c r="E18" s="8"/>
      <c r="F18" s="11" t="s">
        <v>114</v>
      </c>
      <c r="G18" s="8"/>
      <c r="H18" s="6"/>
      <c r="I18" s="7"/>
      <c r="J18" s="7"/>
      <c r="K18" s="7"/>
      <c r="L18" s="7"/>
      <c r="M18" s="7"/>
      <c r="N18" s="7"/>
      <c r="O18" s="7"/>
    </row>
    <row r="19" spans="2:15">
      <c r="B19" s="8" t="s">
        <v>86</v>
      </c>
      <c r="C19" s="8"/>
      <c r="D19" s="8" t="s">
        <v>64</v>
      </c>
      <c r="E19" s="8"/>
      <c r="F19" s="6" t="s">
        <v>109</v>
      </c>
      <c r="G19" s="8"/>
      <c r="H19" s="6"/>
      <c r="I19" s="7"/>
      <c r="J19" s="7"/>
      <c r="K19" s="7"/>
      <c r="L19" s="7"/>
      <c r="M19" s="7"/>
      <c r="N19" s="7"/>
      <c r="O19" s="7"/>
    </row>
    <row r="20" spans="2:15">
      <c r="B20" s="8" t="s">
        <v>100</v>
      </c>
      <c r="C20" s="8"/>
      <c r="D20" s="8" t="s">
        <v>64</v>
      </c>
      <c r="E20" s="8"/>
      <c r="F20" s="6" t="s">
        <v>110</v>
      </c>
      <c r="G20" s="8"/>
      <c r="H20" s="6"/>
      <c r="I20" s="7"/>
      <c r="J20" s="7"/>
      <c r="K20" s="7"/>
      <c r="L20" s="7"/>
      <c r="M20" s="7"/>
      <c r="N20" s="7"/>
      <c r="O20" s="7"/>
    </row>
    <row r="21" spans="2:15">
      <c r="B21" s="8" t="s">
        <v>101</v>
      </c>
      <c r="C21" s="8"/>
      <c r="D21" s="8" t="s">
        <v>64</v>
      </c>
      <c r="E21" s="8"/>
      <c r="F21" s="6" t="s">
        <v>111</v>
      </c>
      <c r="G21" s="8"/>
      <c r="H21" s="6"/>
      <c r="I21" s="7"/>
      <c r="J21" s="7"/>
      <c r="K21" s="7"/>
      <c r="L21" s="7"/>
      <c r="M21" s="7"/>
      <c r="N21" s="7"/>
      <c r="O21" s="7"/>
    </row>
    <row r="22" spans="2:15">
      <c r="B22" s="8" t="s">
        <v>103</v>
      </c>
      <c r="C22" s="8"/>
      <c r="D22" s="8" t="s">
        <v>63</v>
      </c>
      <c r="E22" s="8"/>
      <c r="F22" s="6">
        <v>1</v>
      </c>
      <c r="G22" s="8"/>
      <c r="H22" s="6"/>
      <c r="I22" s="7"/>
      <c r="J22" s="7"/>
      <c r="K22" s="7"/>
      <c r="L22" s="7"/>
      <c r="M22" s="7"/>
      <c r="N22" s="7"/>
      <c r="O22" s="7"/>
    </row>
    <row r="23" spans="2:15">
      <c r="B23" s="8" t="s">
        <v>104</v>
      </c>
      <c r="C23" s="8"/>
      <c r="D23" s="8" t="s">
        <v>63</v>
      </c>
      <c r="E23" s="8"/>
      <c r="F23" s="6">
        <v>1</v>
      </c>
      <c r="G23" s="8"/>
      <c r="H23" s="6"/>
      <c r="I23" s="7"/>
      <c r="J23" s="7"/>
      <c r="K23" s="7"/>
      <c r="L23" s="7"/>
      <c r="M23" s="7"/>
      <c r="N23" s="7"/>
      <c r="O23" s="7"/>
    </row>
    <row r="24" spans="2:15">
      <c r="B24" s="8" t="s">
        <v>96</v>
      </c>
      <c r="C24" s="8"/>
      <c r="D24" s="8" t="s">
        <v>63</v>
      </c>
      <c r="E24" s="8"/>
      <c r="F24" s="6">
        <v>1</v>
      </c>
      <c r="G24" s="8"/>
      <c r="H24" s="6"/>
      <c r="I24" s="7"/>
      <c r="J24" s="7"/>
      <c r="K24" s="7"/>
      <c r="L24" s="7"/>
      <c r="M24" s="7"/>
      <c r="N24" s="7"/>
      <c r="O24" s="7"/>
    </row>
    <row r="25" spans="2:15">
      <c r="B25" s="8" t="s">
        <v>95</v>
      </c>
      <c r="C25" s="8"/>
      <c r="D25" s="8" t="s">
        <v>66</v>
      </c>
      <c r="E25" s="8"/>
      <c r="F25" s="6" t="s">
        <v>105</v>
      </c>
      <c r="G25" s="8"/>
      <c r="H25" s="6"/>
      <c r="I25" s="7"/>
      <c r="J25" s="7"/>
      <c r="K25" s="7"/>
      <c r="L25" s="7"/>
      <c r="M25" s="7"/>
      <c r="N25" s="7"/>
      <c r="O25" s="7"/>
    </row>
    <row r="26" spans="2:15">
      <c r="B26" s="8" t="s">
        <v>78</v>
      </c>
      <c r="C26" s="8"/>
      <c r="D26" s="8" t="s">
        <v>63</v>
      </c>
      <c r="E26" s="8"/>
      <c r="F26" s="6">
        <v>2</v>
      </c>
      <c r="G26" s="8"/>
      <c r="H26" s="7"/>
      <c r="I26" s="7"/>
      <c r="J26" s="7"/>
      <c r="K26" s="7"/>
      <c r="L26" s="7"/>
      <c r="M26" s="7"/>
      <c r="N26" s="7"/>
      <c r="O26" s="7"/>
    </row>
    <row r="27" spans="2:15">
      <c r="G27" s="8"/>
      <c r="H27" s="6"/>
      <c r="I27" s="7"/>
      <c r="J27" s="7"/>
      <c r="K27" s="7"/>
      <c r="L27" s="7"/>
      <c r="M27" s="7"/>
      <c r="N27" s="7"/>
      <c r="O27" s="7"/>
    </row>
    <row r="28" spans="2:15">
      <c r="G28" s="7"/>
      <c r="H28" s="7"/>
      <c r="I28" s="7"/>
      <c r="J28" s="7"/>
      <c r="K28" s="7"/>
      <c r="L28" s="7"/>
      <c r="M28" s="7"/>
      <c r="N28" s="7"/>
      <c r="O28" s="7"/>
    </row>
    <row r="29" spans="2:15">
      <c r="G29" s="7"/>
      <c r="H29" s="7"/>
      <c r="I29" s="7"/>
      <c r="J29" s="7"/>
      <c r="K29" s="7"/>
      <c r="L29" s="7"/>
      <c r="M29" s="7"/>
      <c r="N29" s="7"/>
      <c r="O29" s="7"/>
    </row>
    <row r="30" spans="2:15">
      <c r="G30" s="7"/>
      <c r="H30" s="7"/>
      <c r="I30" s="7"/>
      <c r="J30" s="7"/>
      <c r="K30" s="7"/>
      <c r="L30" s="7"/>
      <c r="M30" s="7"/>
      <c r="N30" s="7"/>
      <c r="O30" s="7"/>
    </row>
    <row r="38" spans="2:4">
      <c r="B38" s="8" t="s">
        <v>43</v>
      </c>
      <c r="D38" s="15">
        <v>165196</v>
      </c>
    </row>
    <row r="40" spans="2:4">
      <c r="D40">
        <f>SUM(D38*F15)</f>
        <v>1.9850530040266432E+16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F480-6755-164F-81F7-3124913FDDE4}">
  <dimension ref="B2:L60"/>
  <sheetViews>
    <sheetView topLeftCell="A31" zoomScale="140" zoomScaleNormal="140" workbookViewId="0">
      <selection activeCell="A6" sqref="A6"/>
    </sheetView>
  </sheetViews>
  <sheetFormatPr baseColWidth="10" defaultRowHeight="16" outlineLevelRow="1"/>
  <cols>
    <col min="1" max="1" width="2" customWidth="1"/>
    <col min="2" max="2" width="22.6640625" customWidth="1"/>
    <col min="3" max="3" width="1.33203125" customWidth="1"/>
    <col min="4" max="4" width="34.1640625" customWidth="1"/>
    <col min="5" max="5" width="1.33203125" customWidth="1"/>
    <col min="6" max="6" width="47.33203125" customWidth="1"/>
    <col min="7" max="7" width="1.33203125" customWidth="1"/>
    <col min="8" max="8" width="32.33203125" customWidth="1"/>
    <col min="9" max="9" width="1.33203125" customWidth="1"/>
    <col min="10" max="10" width="82.33203125" customWidth="1"/>
    <col min="11" max="11" width="1.33203125" customWidth="1"/>
    <col min="12" max="12" width="104" customWidth="1"/>
  </cols>
  <sheetData>
    <row r="2" spans="2:12">
      <c r="B2" s="6" t="s">
        <v>227</v>
      </c>
      <c r="C2" s="7"/>
      <c r="D2" s="7"/>
      <c r="E2" s="7"/>
      <c r="F2" s="7"/>
      <c r="G2" s="7"/>
      <c r="H2" s="7"/>
      <c r="I2" s="7"/>
      <c r="J2" s="7"/>
      <c r="K2" s="7"/>
      <c r="L2" s="7"/>
    </row>
    <row r="3" spans="2:12"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2:12">
      <c r="B4" s="8" t="s">
        <v>92</v>
      </c>
      <c r="C4" s="7"/>
      <c r="D4" s="7" t="s">
        <v>36</v>
      </c>
      <c r="E4" s="7"/>
      <c r="F4" s="7"/>
      <c r="G4" s="7"/>
      <c r="H4" s="7"/>
      <c r="I4" s="7"/>
      <c r="J4" s="7"/>
      <c r="K4" s="7"/>
      <c r="L4" s="7"/>
    </row>
    <row r="5" spans="2:12">
      <c r="B5" s="8" t="s">
        <v>94</v>
      </c>
      <c r="C5" s="7"/>
      <c r="D5" s="9">
        <v>14</v>
      </c>
      <c r="E5" s="7"/>
      <c r="F5" s="7"/>
      <c r="G5" s="7"/>
      <c r="H5" s="7"/>
      <c r="I5" s="7"/>
      <c r="J5" s="7"/>
      <c r="K5" s="7"/>
      <c r="L5" s="7"/>
    </row>
    <row r="6" spans="2:12"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7" spans="2:12">
      <c r="B7" s="8" t="s">
        <v>119</v>
      </c>
      <c r="C7" s="8"/>
      <c r="D7" s="8" t="s">
        <v>63</v>
      </c>
      <c r="E7" s="8"/>
      <c r="F7" s="6">
        <v>1</v>
      </c>
      <c r="G7" s="6"/>
      <c r="H7" s="10"/>
      <c r="I7" s="6"/>
      <c r="J7" s="7"/>
      <c r="K7" s="6"/>
      <c r="L7" s="7"/>
    </row>
    <row r="8" spans="2:12">
      <c r="B8" s="8" t="s">
        <v>116</v>
      </c>
      <c r="C8" s="8"/>
      <c r="D8" s="8" t="s">
        <v>63</v>
      </c>
      <c r="E8" s="8"/>
      <c r="F8" s="6">
        <v>956772</v>
      </c>
      <c r="G8" s="6"/>
      <c r="H8" s="10"/>
      <c r="I8" s="6"/>
      <c r="J8" s="7"/>
      <c r="K8" s="6"/>
      <c r="L8" s="7"/>
    </row>
    <row r="9" spans="2:12">
      <c r="B9" s="8" t="s">
        <v>118</v>
      </c>
      <c r="C9" s="8"/>
      <c r="D9" s="8" t="s">
        <v>66</v>
      </c>
      <c r="E9" s="8"/>
      <c r="F9" s="6" t="s">
        <v>163</v>
      </c>
      <c r="G9" s="6"/>
      <c r="H9" s="10"/>
      <c r="I9" s="6"/>
      <c r="J9" s="7"/>
      <c r="K9" s="6"/>
      <c r="L9" s="7"/>
    </row>
    <row r="10" spans="2:12" hidden="1" outlineLevel="1">
      <c r="F10" s="12" t="s">
        <v>123</v>
      </c>
      <c r="G10" s="6"/>
      <c r="H10" s="12" t="s">
        <v>65</v>
      </c>
      <c r="I10" s="6"/>
      <c r="J10" s="13"/>
      <c r="K10" s="6"/>
      <c r="L10" s="7"/>
    </row>
    <row r="11" spans="2:12" hidden="1" outlineLevel="1">
      <c r="F11" s="12" t="s">
        <v>127</v>
      </c>
      <c r="G11" s="6"/>
      <c r="H11" s="12" t="s">
        <v>66</v>
      </c>
      <c r="I11" s="6"/>
      <c r="J11" s="13"/>
      <c r="K11" s="6"/>
      <c r="L11" s="7"/>
    </row>
    <row r="12" spans="2:12" hidden="1" outlineLevel="1">
      <c r="F12" s="12" t="s">
        <v>124</v>
      </c>
      <c r="G12" s="6"/>
      <c r="H12" s="12" t="s">
        <v>64</v>
      </c>
      <c r="I12" s="6"/>
      <c r="J12" s="13"/>
      <c r="K12" s="6"/>
      <c r="L12" s="7"/>
    </row>
    <row r="13" spans="2:12" hidden="1" outlineLevel="1">
      <c r="F13" s="12" t="s">
        <v>71</v>
      </c>
      <c r="G13" s="11"/>
      <c r="H13" s="12" t="s">
        <v>64</v>
      </c>
      <c r="I13" s="6"/>
      <c r="J13" s="13"/>
      <c r="K13" s="6"/>
      <c r="L13" s="7"/>
    </row>
    <row r="14" spans="2:12" ht="17" hidden="1" customHeight="1" outlineLevel="1">
      <c r="F14" s="12" t="s">
        <v>72</v>
      </c>
      <c r="G14" s="7"/>
      <c r="H14" s="12" t="s">
        <v>63</v>
      </c>
      <c r="I14" s="7"/>
      <c r="J14" s="13"/>
      <c r="K14" s="7"/>
      <c r="L14" s="31" t="s">
        <v>122</v>
      </c>
    </row>
    <row r="15" spans="2:12" hidden="1" outlineLevel="1">
      <c r="F15" s="12" t="s">
        <v>164</v>
      </c>
      <c r="H15" s="12" t="s">
        <v>63</v>
      </c>
      <c r="J15" s="13"/>
      <c r="K15" s="7"/>
      <c r="L15" s="31"/>
    </row>
    <row r="16" spans="2:12" hidden="1" outlineLevel="1">
      <c r="F16" s="12" t="s">
        <v>76</v>
      </c>
      <c r="H16" s="12" t="s">
        <v>64</v>
      </c>
      <c r="J16" s="13"/>
      <c r="K16" s="7"/>
      <c r="L16" s="31"/>
    </row>
    <row r="17" spans="2:12" hidden="1" outlineLevel="1">
      <c r="F17" s="12" t="s">
        <v>102</v>
      </c>
      <c r="H17" s="12" t="s">
        <v>63</v>
      </c>
      <c r="J17" s="13"/>
      <c r="K17" s="7"/>
      <c r="L17" s="31"/>
    </row>
    <row r="18" spans="2:12" hidden="1" outlineLevel="1">
      <c r="F18" s="12" t="s">
        <v>125</v>
      </c>
      <c r="H18" s="12" t="s">
        <v>63</v>
      </c>
      <c r="J18" s="13"/>
      <c r="K18" s="7"/>
      <c r="L18" s="31"/>
    </row>
    <row r="19" spans="2:12" hidden="1" outlineLevel="1">
      <c r="F19" s="12" t="s">
        <v>126</v>
      </c>
      <c r="G19" s="7"/>
      <c r="H19" s="12" t="s">
        <v>128</v>
      </c>
      <c r="K19" s="7"/>
      <c r="L19" s="31"/>
    </row>
    <row r="20" spans="2:12" collapsed="1">
      <c r="K20" s="7"/>
      <c r="L20" s="31"/>
    </row>
    <row r="21" spans="2:12">
      <c r="B21" s="8" t="s">
        <v>45</v>
      </c>
      <c r="C21" s="8"/>
      <c r="D21" s="8" t="s">
        <v>64</v>
      </c>
      <c r="E21" s="8"/>
      <c r="F21" s="6" t="s">
        <v>162</v>
      </c>
      <c r="K21" s="7"/>
      <c r="L21" s="31"/>
    </row>
    <row r="22" spans="2:12">
      <c r="B22" s="8" t="s">
        <v>78</v>
      </c>
      <c r="C22" s="8"/>
      <c r="D22" s="8" t="s">
        <v>63</v>
      </c>
      <c r="E22" s="8"/>
      <c r="F22" s="6">
        <v>2</v>
      </c>
      <c r="K22" s="8"/>
      <c r="L22" s="31"/>
    </row>
    <row r="23" spans="2:12">
      <c r="B23" s="8" t="s">
        <v>76</v>
      </c>
      <c r="C23" s="8"/>
      <c r="D23" s="8" t="s">
        <v>64</v>
      </c>
      <c r="E23" s="8"/>
      <c r="F23" s="6" t="s">
        <v>154</v>
      </c>
      <c r="K23" s="8"/>
      <c r="L23" s="31"/>
    </row>
    <row r="24" spans="2:12">
      <c r="B24" s="8" t="s">
        <v>102</v>
      </c>
      <c r="C24" s="8"/>
      <c r="D24" s="8" t="s">
        <v>63</v>
      </c>
      <c r="E24" s="8"/>
      <c r="F24" s="6">
        <v>2</v>
      </c>
      <c r="G24" s="6"/>
      <c r="H24" s="10"/>
      <c r="I24" s="7"/>
      <c r="J24" s="7"/>
      <c r="K24" s="7"/>
      <c r="L24" s="7"/>
    </row>
    <row r="25" spans="2:12">
      <c r="B25" s="8" t="s">
        <v>71</v>
      </c>
      <c r="C25" s="8"/>
      <c r="D25" s="8" t="s">
        <v>64</v>
      </c>
      <c r="E25" s="8"/>
      <c r="F25" s="6" t="s">
        <v>133</v>
      </c>
      <c r="G25" s="11"/>
      <c r="H25" s="10"/>
      <c r="I25" s="7"/>
      <c r="J25" s="7"/>
      <c r="K25" s="7"/>
      <c r="L25" s="7"/>
    </row>
    <row r="26" spans="2:12">
      <c r="B26" s="8" t="s">
        <v>72</v>
      </c>
      <c r="C26" s="8"/>
      <c r="D26" s="8" t="s">
        <v>63</v>
      </c>
      <c r="E26" s="7"/>
      <c r="F26" s="6">
        <v>21021337</v>
      </c>
      <c r="G26" s="11"/>
      <c r="H26" s="10"/>
      <c r="I26" s="7"/>
      <c r="J26" s="7"/>
      <c r="K26" s="7"/>
      <c r="L26" s="7"/>
    </row>
    <row r="27" spans="2:12">
      <c r="B27" s="8" t="s">
        <v>43</v>
      </c>
      <c r="C27" s="8"/>
      <c r="D27" s="8" t="s">
        <v>63</v>
      </c>
      <c r="E27" s="7"/>
      <c r="F27" s="6">
        <v>265361</v>
      </c>
      <c r="G27" s="6"/>
      <c r="H27" s="10"/>
      <c r="I27" s="7"/>
      <c r="J27" s="7"/>
      <c r="K27" s="7"/>
      <c r="L27" s="7"/>
    </row>
    <row r="28" spans="2:12">
      <c r="B28" s="8" t="s">
        <v>117</v>
      </c>
      <c r="C28" s="8"/>
      <c r="D28" s="8" t="s">
        <v>63</v>
      </c>
      <c r="E28" s="7"/>
      <c r="F28" s="6">
        <v>10411326242</v>
      </c>
      <c r="G28" s="6"/>
      <c r="H28" s="10"/>
      <c r="I28" s="7"/>
      <c r="J28" s="7"/>
      <c r="K28" s="7"/>
      <c r="L28" s="7"/>
    </row>
    <row r="29" spans="2:12">
      <c r="B29" s="8" t="s">
        <v>83</v>
      </c>
      <c r="C29" s="8"/>
      <c r="D29" s="8" t="s">
        <v>65</v>
      </c>
      <c r="E29" s="7"/>
      <c r="F29" s="6" t="s">
        <v>155</v>
      </c>
      <c r="G29" s="6"/>
      <c r="H29" s="10"/>
      <c r="I29" s="7"/>
      <c r="J29" s="7"/>
      <c r="K29" s="7"/>
      <c r="L29" s="7"/>
    </row>
    <row r="30" spans="2:12">
      <c r="B30" s="8" t="s">
        <v>87</v>
      </c>
      <c r="C30" s="8"/>
      <c r="D30" s="8" t="s">
        <v>65</v>
      </c>
      <c r="E30" s="7"/>
      <c r="F30" s="6" t="s">
        <v>156</v>
      </c>
    </row>
    <row r="31" spans="2:12">
      <c r="B31" s="8" t="s">
        <v>115</v>
      </c>
      <c r="C31" s="8"/>
      <c r="D31" s="8" t="s">
        <v>120</v>
      </c>
      <c r="E31" s="7"/>
      <c r="F31" s="6" t="s">
        <v>121</v>
      </c>
    </row>
    <row r="32" spans="2:12">
      <c r="G32" s="7"/>
      <c r="I32" s="7"/>
    </row>
    <row r="33" spans="2:6" ht="17">
      <c r="B33" s="28" t="s">
        <v>119</v>
      </c>
      <c r="D33" s="1" t="s">
        <v>63</v>
      </c>
      <c r="F33" s="3">
        <v>1</v>
      </c>
    </row>
    <row r="34" spans="2:6" ht="17">
      <c r="B34" s="28" t="s">
        <v>116</v>
      </c>
      <c r="D34" s="1" t="s">
        <v>63</v>
      </c>
      <c r="F34" s="3">
        <v>956772</v>
      </c>
    </row>
    <row r="35" spans="2:6" ht="17">
      <c r="B35" s="29" t="s">
        <v>118</v>
      </c>
      <c r="D35" s="1" t="s">
        <v>66</v>
      </c>
      <c r="F35" s="1" t="s">
        <v>163</v>
      </c>
    </row>
    <row r="36" spans="2:6" ht="17">
      <c r="B36" s="30" t="s">
        <v>45</v>
      </c>
      <c r="D36" s="1" t="s">
        <v>64</v>
      </c>
      <c r="F36" s="1" t="s">
        <v>162</v>
      </c>
    </row>
    <row r="37" spans="2:6" ht="17">
      <c r="B37" s="30" t="s">
        <v>78</v>
      </c>
      <c r="D37" s="1" t="s">
        <v>63</v>
      </c>
      <c r="F37" s="3">
        <v>2</v>
      </c>
    </row>
    <row r="38" spans="2:6" ht="17">
      <c r="B38" s="28" t="s">
        <v>76</v>
      </c>
      <c r="D38" s="1" t="s">
        <v>64</v>
      </c>
      <c r="F38" s="3" t="s">
        <v>154</v>
      </c>
    </row>
    <row r="39" spans="2:6" ht="17">
      <c r="B39" s="30" t="s">
        <v>102</v>
      </c>
      <c r="D39" s="1" t="s">
        <v>63</v>
      </c>
      <c r="F39" s="3">
        <v>2</v>
      </c>
    </row>
    <row r="40" spans="2:6" ht="17">
      <c r="B40" s="30" t="s">
        <v>71</v>
      </c>
      <c r="D40" s="1" t="s">
        <v>64</v>
      </c>
      <c r="F40" s="3" t="s">
        <v>133</v>
      </c>
    </row>
    <row r="41" spans="2:6" ht="17">
      <c r="B41" s="28" t="s">
        <v>72</v>
      </c>
      <c r="D41" s="1" t="s">
        <v>63</v>
      </c>
      <c r="F41" s="3">
        <v>21021337</v>
      </c>
    </row>
    <row r="42" spans="2:6" ht="17">
      <c r="B42" s="28" t="s">
        <v>43</v>
      </c>
      <c r="D42" s="1" t="s">
        <v>63</v>
      </c>
      <c r="F42" s="3">
        <v>265361</v>
      </c>
    </row>
    <row r="43" spans="2:6" ht="17">
      <c r="B43" s="28" t="s">
        <v>117</v>
      </c>
      <c r="D43" s="1" t="s">
        <v>63</v>
      </c>
      <c r="F43" s="3">
        <v>10411326242</v>
      </c>
    </row>
    <row r="44" spans="2:6" ht="17">
      <c r="B44" s="28" t="s">
        <v>83</v>
      </c>
      <c r="D44" s="1" t="s">
        <v>65</v>
      </c>
      <c r="F44" s="3" t="s">
        <v>155</v>
      </c>
    </row>
    <row r="45" spans="2:6" ht="17">
      <c r="B45" s="28" t="s">
        <v>87</v>
      </c>
      <c r="D45" s="1" t="s">
        <v>65</v>
      </c>
      <c r="F45" s="3" t="s">
        <v>156</v>
      </c>
    </row>
    <row r="46" spans="2:6" ht="17">
      <c r="B46" s="28" t="s">
        <v>115</v>
      </c>
      <c r="D46" s="1" t="s">
        <v>120</v>
      </c>
      <c r="F46" s="3" t="s">
        <v>121</v>
      </c>
    </row>
    <row r="47" spans="2:6">
      <c r="B47" s="25"/>
    </row>
    <row r="48" spans="2:6">
      <c r="B48" s="26"/>
    </row>
    <row r="49" spans="2:4" ht="17">
      <c r="B49" s="27"/>
    </row>
    <row r="50" spans="2:4" ht="17">
      <c r="B50" s="27"/>
      <c r="D50" t="s">
        <v>239</v>
      </c>
    </row>
    <row r="51" spans="2:4" ht="17">
      <c r="B51" s="27"/>
      <c r="D51" t="s">
        <v>240</v>
      </c>
    </row>
    <row r="52" spans="2:4" ht="17">
      <c r="B52" s="27"/>
      <c r="D52" t="s">
        <v>83</v>
      </c>
    </row>
    <row r="53" spans="2:4" ht="17">
      <c r="B53" s="27"/>
      <c r="D53" t="s">
        <v>87</v>
      </c>
    </row>
    <row r="54" spans="2:4" ht="17">
      <c r="B54" s="27"/>
      <c r="D54" t="s">
        <v>241</v>
      </c>
    </row>
    <row r="55" spans="2:4" ht="17">
      <c r="B55" s="27"/>
      <c r="D55" t="s">
        <v>242</v>
      </c>
    </row>
    <row r="56" spans="2:4" ht="17">
      <c r="B56" s="27"/>
      <c r="D56" t="s">
        <v>243</v>
      </c>
    </row>
    <row r="57" spans="2:4" ht="17">
      <c r="B57" s="27"/>
      <c r="D57" t="s">
        <v>244</v>
      </c>
    </row>
    <row r="58" spans="2:4">
      <c r="D58" t="s">
        <v>119</v>
      </c>
    </row>
    <row r="59" spans="2:4">
      <c r="D59" t="s">
        <v>245</v>
      </c>
    </row>
    <row r="60" spans="2:4">
      <c r="D60" t="s">
        <v>246</v>
      </c>
    </row>
  </sheetData>
  <mergeCells count="1">
    <mergeCell ref="L14:L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0EC-FA2F-494D-8CE0-F9C847831C78}">
  <dimension ref="B2:AI85"/>
  <sheetViews>
    <sheetView topLeftCell="A5" zoomScale="130" zoomScaleNormal="130" workbookViewId="0">
      <selection activeCell="F54" sqref="F54"/>
    </sheetView>
  </sheetViews>
  <sheetFormatPr baseColWidth="10" defaultRowHeight="15"/>
  <cols>
    <col min="1" max="1" width="4.33203125" style="7" customWidth="1"/>
    <col min="2" max="2" width="22.33203125" style="7" customWidth="1"/>
    <col min="3" max="3" width="1.6640625" style="7" customWidth="1"/>
    <col min="4" max="4" width="37.6640625" style="7" customWidth="1"/>
    <col min="5" max="5" width="1.83203125" style="7" customWidth="1"/>
    <col min="6" max="6" width="12.1640625" style="7" customWidth="1"/>
    <col min="7" max="7" width="1.83203125" style="7" customWidth="1"/>
    <col min="8" max="8" width="20.1640625" style="7" customWidth="1"/>
    <col min="9" max="16384" width="10.83203125" style="7"/>
  </cols>
  <sheetData>
    <row r="2" spans="2:35">
      <c r="B2" s="7" t="s">
        <v>90</v>
      </c>
    </row>
    <row r="3" spans="2:35">
      <c r="B3" s="7" t="s">
        <v>69</v>
      </c>
      <c r="F3" s="6">
        <v>13</v>
      </c>
    </row>
    <row r="5" spans="2:35" ht="19" customHeight="1">
      <c r="H5" s="24"/>
    </row>
    <row r="6" spans="2:35">
      <c r="B6" s="8" t="s">
        <v>70</v>
      </c>
      <c r="D6" s="7" t="s">
        <v>36</v>
      </c>
      <c r="F6" s="16" t="s">
        <v>83</v>
      </c>
      <c r="H6" s="6" t="s">
        <v>155</v>
      </c>
      <c r="I6" s="6" t="s">
        <v>156</v>
      </c>
      <c r="J6" s="6" t="s">
        <v>156</v>
      </c>
      <c r="K6" s="6" t="s">
        <v>156</v>
      </c>
      <c r="L6" s="6" t="s">
        <v>156</v>
      </c>
      <c r="M6" s="6" t="s">
        <v>156</v>
      </c>
      <c r="N6" s="6" t="s">
        <v>156</v>
      </c>
      <c r="O6" s="6" t="s">
        <v>156</v>
      </c>
      <c r="P6" s="6" t="s">
        <v>156</v>
      </c>
      <c r="Q6" s="6" t="s">
        <v>176</v>
      </c>
      <c r="R6" s="6" t="s">
        <v>176</v>
      </c>
      <c r="S6" s="6" t="s">
        <v>176</v>
      </c>
      <c r="T6" s="6" t="s">
        <v>156</v>
      </c>
      <c r="U6" s="6" t="s">
        <v>156</v>
      </c>
      <c r="V6" s="6" t="s">
        <v>168</v>
      </c>
      <c r="W6" s="6" t="s">
        <v>168</v>
      </c>
      <c r="X6" s="6" t="s">
        <v>168</v>
      </c>
      <c r="Y6" s="6" t="s">
        <v>156</v>
      </c>
      <c r="Z6" s="6" t="s">
        <v>156</v>
      </c>
      <c r="AA6" s="6" t="s">
        <v>213</v>
      </c>
      <c r="AB6" s="6" t="s">
        <v>213</v>
      </c>
      <c r="AC6" s="6" t="s">
        <v>176</v>
      </c>
      <c r="AD6" s="6" t="s">
        <v>156</v>
      </c>
      <c r="AE6" s="6" t="s">
        <v>129</v>
      </c>
      <c r="AF6" s="6" t="s">
        <v>156</v>
      </c>
      <c r="AG6" s="6" t="s">
        <v>156</v>
      </c>
      <c r="AI6" s="6"/>
    </row>
    <row r="7" spans="2:35">
      <c r="F7" s="17" t="s">
        <v>84</v>
      </c>
      <c r="H7" s="6" t="s">
        <v>82</v>
      </c>
      <c r="I7" s="6" t="s">
        <v>166</v>
      </c>
      <c r="J7" s="6" t="s">
        <v>170</v>
      </c>
      <c r="K7" s="6" t="s">
        <v>166</v>
      </c>
      <c r="L7" s="6" t="s">
        <v>166</v>
      </c>
      <c r="M7" s="6" t="s">
        <v>166</v>
      </c>
      <c r="N7" s="6" t="s">
        <v>166</v>
      </c>
      <c r="O7" s="6" t="s">
        <v>166</v>
      </c>
      <c r="P7" s="6" t="s">
        <v>82</v>
      </c>
      <c r="Q7" s="6" t="s">
        <v>82</v>
      </c>
      <c r="R7" s="6" t="s">
        <v>166</v>
      </c>
      <c r="S7" s="6" t="s">
        <v>82</v>
      </c>
      <c r="T7" s="6" t="s">
        <v>82</v>
      </c>
      <c r="U7" s="6" t="s">
        <v>82</v>
      </c>
      <c r="V7" s="6" t="s">
        <v>82</v>
      </c>
      <c r="W7" s="6" t="s">
        <v>166</v>
      </c>
      <c r="X7" s="6" t="s">
        <v>166</v>
      </c>
      <c r="Y7" s="6" t="s">
        <v>82</v>
      </c>
      <c r="Z7" s="6" t="s">
        <v>82</v>
      </c>
      <c r="AA7" s="6" t="s">
        <v>82</v>
      </c>
      <c r="AB7" s="6" t="s">
        <v>82</v>
      </c>
      <c r="AC7" s="6" t="s">
        <v>166</v>
      </c>
      <c r="AD7" s="6" t="s">
        <v>82</v>
      </c>
      <c r="AE7" s="6" t="s">
        <v>82</v>
      </c>
      <c r="AF7" s="6" t="s">
        <v>82</v>
      </c>
      <c r="AG7" s="6" t="s">
        <v>82</v>
      </c>
      <c r="AI7" s="6"/>
    </row>
    <row r="8" spans="2:35">
      <c r="F8" s="17" t="s">
        <v>85</v>
      </c>
      <c r="H8" s="6">
        <v>1370856</v>
      </c>
      <c r="I8" s="6">
        <v>1344031</v>
      </c>
      <c r="J8" s="6">
        <v>500000</v>
      </c>
      <c r="K8" s="6">
        <v>489250</v>
      </c>
      <c r="L8" s="6">
        <v>486448</v>
      </c>
      <c r="M8" s="6">
        <v>485757</v>
      </c>
      <c r="N8" s="6">
        <v>485090</v>
      </c>
      <c r="O8" s="6">
        <v>481364</v>
      </c>
      <c r="P8" s="6">
        <v>1303870</v>
      </c>
      <c r="Q8" s="6">
        <v>1258539</v>
      </c>
      <c r="R8" s="6">
        <v>1242548</v>
      </c>
      <c r="S8" s="6">
        <v>1236657</v>
      </c>
      <c r="T8" s="6">
        <v>1213802</v>
      </c>
      <c r="U8" s="6">
        <v>1203570</v>
      </c>
      <c r="V8" s="6">
        <v>1171491</v>
      </c>
      <c r="W8" s="6">
        <v>1158161</v>
      </c>
      <c r="X8" s="6">
        <v>1157280</v>
      </c>
      <c r="Y8" s="6">
        <v>1154450</v>
      </c>
      <c r="Z8" s="6">
        <v>1126691</v>
      </c>
      <c r="AA8" s="6">
        <v>1094501</v>
      </c>
      <c r="AB8" s="6">
        <v>1071504</v>
      </c>
      <c r="AC8" s="6">
        <v>1094813</v>
      </c>
      <c r="AD8" s="6">
        <v>1109579</v>
      </c>
      <c r="AE8" s="6">
        <v>2300</v>
      </c>
      <c r="AF8" s="6">
        <v>2300</v>
      </c>
      <c r="AG8" s="6">
        <v>2300</v>
      </c>
      <c r="AI8" s="6"/>
    </row>
    <row r="9" spans="2:35">
      <c r="F9" s="17" t="s">
        <v>86</v>
      </c>
      <c r="H9" s="6" t="s">
        <v>157</v>
      </c>
      <c r="I9" s="6" t="s">
        <v>167</v>
      </c>
      <c r="J9" s="6" t="s">
        <v>171</v>
      </c>
      <c r="K9" s="6" t="s">
        <v>175</v>
      </c>
      <c r="L9" s="6" t="s">
        <v>179</v>
      </c>
      <c r="M9" s="6" t="s">
        <v>181</v>
      </c>
      <c r="N9" s="6" t="s">
        <v>183</v>
      </c>
      <c r="O9" s="6" t="s">
        <v>186</v>
      </c>
      <c r="P9" s="6" t="s">
        <v>188</v>
      </c>
      <c r="Q9" s="6" t="s">
        <v>191</v>
      </c>
      <c r="R9" s="6" t="s">
        <v>193</v>
      </c>
      <c r="S9" s="6" t="s">
        <v>197</v>
      </c>
      <c r="T9" s="6" t="s">
        <v>199</v>
      </c>
      <c r="U9" s="6" t="s">
        <v>201</v>
      </c>
      <c r="V9" s="6" t="s">
        <v>203</v>
      </c>
      <c r="W9" s="6" t="s">
        <v>206</v>
      </c>
      <c r="X9" s="6" t="s">
        <v>206</v>
      </c>
      <c r="Y9" s="6" t="s">
        <v>210</v>
      </c>
      <c r="Z9" s="6" t="s">
        <v>212</v>
      </c>
      <c r="AA9" s="6" t="s">
        <v>216</v>
      </c>
      <c r="AB9" s="6" t="s">
        <v>218</v>
      </c>
      <c r="AC9" s="6" t="s">
        <v>193</v>
      </c>
      <c r="AD9" s="6" t="s">
        <v>222</v>
      </c>
      <c r="AE9" s="6"/>
      <c r="AF9" s="6"/>
      <c r="AG9" s="6"/>
      <c r="AI9" s="6"/>
    </row>
    <row r="10" spans="2:35">
      <c r="F10" s="17" t="s">
        <v>87</v>
      </c>
      <c r="H10" s="6" t="s">
        <v>156</v>
      </c>
      <c r="I10" s="6" t="s">
        <v>168</v>
      </c>
      <c r="J10" s="6" t="s">
        <v>172</v>
      </c>
      <c r="K10" s="6" t="s">
        <v>176</v>
      </c>
      <c r="L10" s="6" t="s">
        <v>176</v>
      </c>
      <c r="M10" s="6" t="s">
        <v>176</v>
      </c>
      <c r="N10" s="6" t="s">
        <v>176</v>
      </c>
      <c r="O10" s="6" t="s">
        <v>176</v>
      </c>
      <c r="P10" s="6" t="s">
        <v>176</v>
      </c>
      <c r="Q10" s="6" t="s">
        <v>129</v>
      </c>
      <c r="R10" s="6" t="s">
        <v>194</v>
      </c>
      <c r="S10" s="6" t="s">
        <v>156</v>
      </c>
      <c r="T10" s="6" t="s">
        <v>129</v>
      </c>
      <c r="U10" s="6" t="s">
        <v>168</v>
      </c>
      <c r="V10" s="6" t="s">
        <v>204</v>
      </c>
      <c r="W10" s="6" t="s">
        <v>204</v>
      </c>
      <c r="X10" s="6" t="s">
        <v>129</v>
      </c>
      <c r="Y10" s="6" t="s">
        <v>204</v>
      </c>
      <c r="Z10" s="6" t="s">
        <v>213</v>
      </c>
      <c r="AA10" s="6" t="s">
        <v>194</v>
      </c>
      <c r="AB10" s="6" t="s">
        <v>204</v>
      </c>
      <c r="AC10" s="6" t="s">
        <v>194</v>
      </c>
      <c r="AD10" s="6" t="s">
        <v>129</v>
      </c>
      <c r="AE10" s="6" t="s">
        <v>156</v>
      </c>
      <c r="AF10" s="6" t="s">
        <v>155</v>
      </c>
      <c r="AG10" s="6" t="s">
        <v>130</v>
      </c>
      <c r="AI10" s="6"/>
    </row>
    <row r="11" spans="2:35">
      <c r="F11" s="17" t="s">
        <v>88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1.4418899982464198E+17</v>
      </c>
      <c r="AF11" s="6">
        <v>1.3995478541833101E+17</v>
      </c>
      <c r="AG11" s="6">
        <v>4234214406311250</v>
      </c>
      <c r="AI11" s="6"/>
    </row>
    <row r="12" spans="2:35">
      <c r="B12" s="8" t="s">
        <v>71</v>
      </c>
      <c r="D12" s="7" t="s">
        <v>64</v>
      </c>
      <c r="H12" s="6" t="s">
        <v>133</v>
      </c>
      <c r="I12" s="6" t="s">
        <v>133</v>
      </c>
      <c r="J12" s="6" t="s">
        <v>133</v>
      </c>
      <c r="K12" s="6" t="s">
        <v>133</v>
      </c>
      <c r="L12" s="6" t="s">
        <v>133</v>
      </c>
      <c r="M12" s="6" t="s">
        <v>133</v>
      </c>
      <c r="N12" s="6" t="s">
        <v>133</v>
      </c>
      <c r="O12" s="6" t="s">
        <v>133</v>
      </c>
      <c r="P12" s="6" t="s">
        <v>133</v>
      </c>
      <c r="Q12" s="6" t="s">
        <v>133</v>
      </c>
      <c r="R12" s="6" t="s">
        <v>133</v>
      </c>
      <c r="S12" s="6" t="s">
        <v>133</v>
      </c>
      <c r="T12" s="6" t="s">
        <v>133</v>
      </c>
      <c r="U12" s="6" t="s">
        <v>133</v>
      </c>
      <c r="V12" s="6" t="s">
        <v>133</v>
      </c>
      <c r="W12" s="6" t="s">
        <v>133</v>
      </c>
      <c r="X12" s="6" t="s">
        <v>133</v>
      </c>
      <c r="Y12" s="6" t="s">
        <v>133</v>
      </c>
      <c r="Z12" s="6" t="s">
        <v>133</v>
      </c>
      <c r="AA12" s="6" t="s">
        <v>133</v>
      </c>
      <c r="AB12" s="6" t="s">
        <v>133</v>
      </c>
      <c r="AC12" s="6" t="s">
        <v>133</v>
      </c>
      <c r="AD12" s="6" t="s">
        <v>133</v>
      </c>
      <c r="AE12" s="6" t="s">
        <v>133</v>
      </c>
      <c r="AF12" s="6" t="s">
        <v>133</v>
      </c>
      <c r="AG12" s="6" t="s">
        <v>133</v>
      </c>
      <c r="AI12" s="6"/>
    </row>
    <row r="13" spans="2:35">
      <c r="B13" s="8" t="s">
        <v>72</v>
      </c>
      <c r="D13" s="7" t="s">
        <v>63</v>
      </c>
      <c r="F13" s="6"/>
      <c r="G13" s="6"/>
      <c r="H13" s="6">
        <v>21021337</v>
      </c>
      <c r="I13" s="6">
        <v>21021337</v>
      </c>
      <c r="J13" s="6">
        <v>21021337</v>
      </c>
      <c r="K13" s="6">
        <v>21021337</v>
      </c>
      <c r="L13" s="6">
        <v>21021337</v>
      </c>
      <c r="M13" s="6">
        <v>21021337</v>
      </c>
      <c r="N13" s="6">
        <v>21021337</v>
      </c>
      <c r="O13" s="6">
        <v>21021337</v>
      </c>
      <c r="P13" s="6">
        <v>21021337</v>
      </c>
      <c r="Q13" s="6">
        <v>21021337</v>
      </c>
      <c r="R13" s="6">
        <v>21021337</v>
      </c>
      <c r="S13" s="6">
        <v>21021337</v>
      </c>
      <c r="T13" s="6">
        <v>21021337</v>
      </c>
      <c r="U13" s="6">
        <v>21021337</v>
      </c>
      <c r="V13" s="6">
        <v>21021337</v>
      </c>
      <c r="W13" s="6">
        <v>21021337</v>
      </c>
      <c r="X13" s="6">
        <v>21021337</v>
      </c>
      <c r="Y13" s="6">
        <v>21021337</v>
      </c>
      <c r="Z13" s="6">
        <v>21021337</v>
      </c>
      <c r="AA13" s="6">
        <v>21021337</v>
      </c>
      <c r="AB13" s="6">
        <v>21021337</v>
      </c>
      <c r="AC13" s="6">
        <v>21021337</v>
      </c>
      <c r="AD13" s="6">
        <v>21021337</v>
      </c>
      <c r="AE13" s="6">
        <v>21021337</v>
      </c>
      <c r="AF13" s="6">
        <v>21021337</v>
      </c>
      <c r="AG13" s="6">
        <v>21021337</v>
      </c>
      <c r="AI13" s="6"/>
    </row>
    <row r="14" spans="2:35">
      <c r="B14" s="8" t="s">
        <v>73</v>
      </c>
      <c r="D14" s="7" t="s">
        <v>36</v>
      </c>
      <c r="F14" s="17" t="s">
        <v>43</v>
      </c>
      <c r="H14" s="6">
        <v>267317</v>
      </c>
      <c r="I14" s="6">
        <v>2517</v>
      </c>
      <c r="J14" s="6">
        <v>18826</v>
      </c>
      <c r="K14" s="6">
        <v>2428</v>
      </c>
      <c r="L14" s="6">
        <v>279</v>
      </c>
      <c r="M14" s="6">
        <v>251</v>
      </c>
      <c r="N14" s="6">
        <v>2696</v>
      </c>
      <c r="O14" s="6">
        <v>2525</v>
      </c>
      <c r="P14" s="6">
        <v>196405</v>
      </c>
      <c r="Q14" s="6">
        <v>12862</v>
      </c>
      <c r="R14" s="6">
        <v>5031</v>
      </c>
      <c r="S14" s="6">
        <v>143454</v>
      </c>
      <c r="T14" s="6">
        <v>8062</v>
      </c>
      <c r="U14" s="6">
        <v>47977</v>
      </c>
      <c r="V14" s="6">
        <v>12893</v>
      </c>
      <c r="W14" s="6">
        <v>465</v>
      </c>
      <c r="X14" s="6">
        <v>534</v>
      </c>
      <c r="Y14" s="6">
        <v>24562</v>
      </c>
      <c r="Z14" s="6">
        <v>50840</v>
      </c>
      <c r="AA14" s="6">
        <v>22530</v>
      </c>
      <c r="AB14" s="6">
        <v>10834</v>
      </c>
      <c r="AC14" s="6">
        <v>1031</v>
      </c>
      <c r="AD14" s="6">
        <v>9202</v>
      </c>
      <c r="AE14" s="6">
        <v>62</v>
      </c>
      <c r="AF14" s="6">
        <v>0</v>
      </c>
      <c r="AG14" s="6">
        <v>0</v>
      </c>
      <c r="AI14" s="6"/>
    </row>
    <row r="15" spans="2:35">
      <c r="F15" s="17" t="s">
        <v>89</v>
      </c>
      <c r="H15" s="6" t="s">
        <v>165</v>
      </c>
      <c r="I15" s="6" t="s">
        <v>169</v>
      </c>
      <c r="J15" s="6" t="s">
        <v>173</v>
      </c>
      <c r="K15" s="6" t="s">
        <v>177</v>
      </c>
      <c r="L15" s="6">
        <v>1</v>
      </c>
      <c r="M15" s="6">
        <v>64</v>
      </c>
      <c r="N15" s="6" t="s">
        <v>184</v>
      </c>
      <c r="O15" s="6">
        <v>2.0000120010000001E+62</v>
      </c>
      <c r="P15" s="6" t="s">
        <v>189</v>
      </c>
      <c r="Q15" s="6">
        <v>1</v>
      </c>
      <c r="R15" s="6" t="s">
        <v>195</v>
      </c>
      <c r="S15" s="6"/>
      <c r="T15" s="6">
        <v>1</v>
      </c>
      <c r="U15" s="6"/>
      <c r="V15" s="6">
        <v>1</v>
      </c>
      <c r="W15" s="6" t="s">
        <v>207</v>
      </c>
      <c r="X15" s="6">
        <v>3.1737763479854E+16</v>
      </c>
      <c r="Y15" s="6">
        <v>1</v>
      </c>
      <c r="Z15" s="6" t="s">
        <v>214</v>
      </c>
      <c r="AA15" s="6"/>
      <c r="AB15" s="6">
        <v>1</v>
      </c>
      <c r="AC15" s="6" t="s">
        <v>220</v>
      </c>
      <c r="AD15" s="6"/>
      <c r="AE15" s="6"/>
      <c r="AF15" s="6"/>
      <c r="AG15" s="6"/>
      <c r="AI15" s="6"/>
    </row>
    <row r="16" spans="2:35">
      <c r="B16" s="8" t="s">
        <v>74</v>
      </c>
      <c r="D16" s="7" t="s">
        <v>63</v>
      </c>
      <c r="F16" s="6"/>
      <c r="G16" s="6"/>
      <c r="H16" s="6">
        <v>6</v>
      </c>
      <c r="I16" s="6">
        <v>0</v>
      </c>
      <c r="J16" s="6">
        <v>5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4</v>
      </c>
      <c r="Q16" s="6">
        <v>0</v>
      </c>
      <c r="R16" s="6">
        <v>0</v>
      </c>
      <c r="S16" s="6">
        <v>4</v>
      </c>
      <c r="T16" s="6">
        <v>0</v>
      </c>
      <c r="U16" s="6">
        <v>3</v>
      </c>
      <c r="V16" s="6">
        <v>0</v>
      </c>
      <c r="W16" s="6">
        <v>0</v>
      </c>
      <c r="X16" s="6">
        <v>0</v>
      </c>
      <c r="Y16" s="6">
        <v>0</v>
      </c>
      <c r="Z16" s="6">
        <v>2</v>
      </c>
      <c r="AA16" s="6">
        <v>0</v>
      </c>
      <c r="AB16" s="6">
        <v>0</v>
      </c>
      <c r="AC16" s="6">
        <v>0</v>
      </c>
      <c r="AD16" s="6">
        <v>1</v>
      </c>
      <c r="AE16" s="6">
        <v>0</v>
      </c>
      <c r="AF16" s="6">
        <v>0</v>
      </c>
      <c r="AG16" s="6">
        <v>0</v>
      </c>
      <c r="AI16" s="6"/>
    </row>
    <row r="17" spans="2:35">
      <c r="B17" s="8" t="s">
        <v>75</v>
      </c>
      <c r="D17" s="7" t="s">
        <v>66</v>
      </c>
      <c r="H17" s="6" t="s">
        <v>105</v>
      </c>
      <c r="I17" s="6" t="s">
        <v>80</v>
      </c>
      <c r="J17" s="6" t="s">
        <v>174</v>
      </c>
      <c r="K17" s="6" t="s">
        <v>178</v>
      </c>
      <c r="L17" s="6" t="s">
        <v>180</v>
      </c>
      <c r="M17" s="6" t="s">
        <v>182</v>
      </c>
      <c r="N17" s="6" t="s">
        <v>185</v>
      </c>
      <c r="O17" s="6" t="s">
        <v>187</v>
      </c>
      <c r="P17" s="6" t="s">
        <v>190</v>
      </c>
      <c r="Q17" s="6" t="s">
        <v>192</v>
      </c>
      <c r="R17" s="6" t="s">
        <v>196</v>
      </c>
      <c r="S17" s="6" t="s">
        <v>198</v>
      </c>
      <c r="T17" s="6" t="s">
        <v>200</v>
      </c>
      <c r="U17" s="6" t="s">
        <v>202</v>
      </c>
      <c r="V17" s="6" t="s">
        <v>205</v>
      </c>
      <c r="W17" s="6" t="s">
        <v>208</v>
      </c>
      <c r="X17" s="6" t="s">
        <v>209</v>
      </c>
      <c r="Y17" s="6" t="s">
        <v>211</v>
      </c>
      <c r="Z17" s="6" t="s">
        <v>215</v>
      </c>
      <c r="AA17" s="6" t="s">
        <v>217</v>
      </c>
      <c r="AB17" s="6" t="s">
        <v>219</v>
      </c>
      <c r="AC17" s="6" t="s">
        <v>221</v>
      </c>
      <c r="AD17" s="6" t="s">
        <v>223</v>
      </c>
      <c r="AE17" s="6" t="s">
        <v>224</v>
      </c>
      <c r="AF17" s="6" t="s">
        <v>225</v>
      </c>
      <c r="AG17" s="6" t="s">
        <v>226</v>
      </c>
      <c r="AI17" s="6"/>
    </row>
    <row r="18" spans="2:35">
      <c r="B18" s="8" t="s">
        <v>76</v>
      </c>
      <c r="D18" s="7" t="s">
        <v>64</v>
      </c>
      <c r="H18" s="6" t="s">
        <v>154</v>
      </c>
      <c r="I18" s="6" t="s">
        <v>154</v>
      </c>
      <c r="J18" s="6" t="s">
        <v>154</v>
      </c>
      <c r="K18" s="6" t="s">
        <v>154</v>
      </c>
      <c r="L18" s="6" t="s">
        <v>154</v>
      </c>
      <c r="M18" s="6" t="s">
        <v>154</v>
      </c>
      <c r="N18" s="6" t="s">
        <v>154</v>
      </c>
      <c r="O18" s="6" t="s">
        <v>154</v>
      </c>
      <c r="P18" s="6" t="s">
        <v>154</v>
      </c>
      <c r="Q18" s="6" t="s">
        <v>154</v>
      </c>
      <c r="R18" s="6" t="s">
        <v>154</v>
      </c>
      <c r="S18" s="6" t="s">
        <v>154</v>
      </c>
      <c r="T18" s="6" t="s">
        <v>154</v>
      </c>
      <c r="U18" s="6" t="s">
        <v>154</v>
      </c>
      <c r="V18" s="6" t="s">
        <v>154</v>
      </c>
      <c r="W18" s="6" t="s">
        <v>154</v>
      </c>
      <c r="X18" s="6" t="s">
        <v>154</v>
      </c>
      <c r="Y18" s="6" t="s">
        <v>154</v>
      </c>
      <c r="Z18" s="6" t="s">
        <v>154</v>
      </c>
      <c r="AA18" s="6" t="s">
        <v>154</v>
      </c>
      <c r="AB18" s="6" t="s">
        <v>154</v>
      </c>
      <c r="AC18" s="6" t="s">
        <v>154</v>
      </c>
      <c r="AD18" s="6" t="s">
        <v>154</v>
      </c>
      <c r="AE18" s="6" t="s">
        <v>154</v>
      </c>
      <c r="AF18" s="6" t="s">
        <v>154</v>
      </c>
      <c r="AG18" s="6" t="s">
        <v>154</v>
      </c>
      <c r="AI18" s="6"/>
    </row>
    <row r="19" spans="2:35">
      <c r="B19" s="8" t="s">
        <v>77</v>
      </c>
      <c r="D19" s="7" t="s">
        <v>63</v>
      </c>
      <c r="F19" s="6"/>
      <c r="G19" s="6"/>
      <c r="H19" s="6">
        <v>2</v>
      </c>
      <c r="I19" s="6">
        <v>2</v>
      </c>
      <c r="J19" s="6">
        <v>2</v>
      </c>
      <c r="K19" s="6">
        <v>2</v>
      </c>
      <c r="L19" s="6">
        <v>2</v>
      </c>
      <c r="M19" s="6">
        <v>2</v>
      </c>
      <c r="N19" s="6">
        <v>2</v>
      </c>
      <c r="O19" s="6">
        <v>2</v>
      </c>
      <c r="P19" s="6">
        <v>2</v>
      </c>
      <c r="Q19" s="6">
        <v>2</v>
      </c>
      <c r="R19" s="6">
        <v>2</v>
      </c>
      <c r="S19" s="6">
        <v>2</v>
      </c>
      <c r="T19" s="6">
        <v>2</v>
      </c>
      <c r="U19" s="6">
        <v>2</v>
      </c>
      <c r="V19" s="6">
        <v>2</v>
      </c>
      <c r="W19" s="6">
        <v>2</v>
      </c>
      <c r="X19" s="6">
        <v>2</v>
      </c>
      <c r="Y19" s="6">
        <v>2</v>
      </c>
      <c r="Z19" s="6">
        <v>2</v>
      </c>
      <c r="AA19" s="6">
        <v>2</v>
      </c>
      <c r="AB19" s="6">
        <v>2</v>
      </c>
      <c r="AC19" s="6">
        <v>2</v>
      </c>
      <c r="AD19" s="6">
        <v>2</v>
      </c>
      <c r="AE19" s="6">
        <v>2</v>
      </c>
      <c r="AF19" s="6">
        <v>2</v>
      </c>
      <c r="AG19" s="6">
        <v>2</v>
      </c>
      <c r="AI19" s="6"/>
    </row>
    <row r="20" spans="2:35">
      <c r="B20" s="8" t="s">
        <v>78</v>
      </c>
      <c r="D20" s="7" t="s">
        <v>65</v>
      </c>
      <c r="H20" s="6" t="s">
        <v>82</v>
      </c>
      <c r="I20" s="6" t="s">
        <v>82</v>
      </c>
      <c r="J20" s="6" t="s">
        <v>82</v>
      </c>
      <c r="K20" s="6" t="s">
        <v>82</v>
      </c>
      <c r="L20" s="6" t="s">
        <v>82</v>
      </c>
      <c r="M20" s="6" t="s">
        <v>82</v>
      </c>
      <c r="N20" s="6" t="s">
        <v>82</v>
      </c>
      <c r="O20" s="6" t="s">
        <v>82</v>
      </c>
      <c r="P20" s="6" t="s">
        <v>82</v>
      </c>
      <c r="Q20" s="6" t="s">
        <v>82</v>
      </c>
      <c r="R20" s="6" t="s">
        <v>82</v>
      </c>
      <c r="S20" s="6" t="s">
        <v>82</v>
      </c>
      <c r="T20" s="6" t="s">
        <v>82</v>
      </c>
      <c r="U20" s="6" t="s">
        <v>82</v>
      </c>
      <c r="V20" s="6" t="s">
        <v>82</v>
      </c>
      <c r="W20" s="6" t="s">
        <v>82</v>
      </c>
      <c r="X20" s="6" t="s">
        <v>82</v>
      </c>
      <c r="Y20" s="6" t="s">
        <v>82</v>
      </c>
      <c r="Z20" s="6" t="s">
        <v>82</v>
      </c>
      <c r="AA20" s="6" t="s">
        <v>82</v>
      </c>
      <c r="AB20" s="6" t="s">
        <v>82</v>
      </c>
      <c r="AC20" s="6" t="s">
        <v>82</v>
      </c>
      <c r="AD20" s="6" t="s">
        <v>82</v>
      </c>
      <c r="AE20" s="6" t="s">
        <v>82</v>
      </c>
      <c r="AF20" s="6" t="s">
        <v>82</v>
      </c>
      <c r="AG20" s="6" t="s">
        <v>82</v>
      </c>
      <c r="AI20" s="6"/>
    </row>
    <row r="21" spans="2:35" ht="16">
      <c r="K21"/>
      <c r="L21"/>
      <c r="Q21"/>
      <c r="V21"/>
      <c r="Z21"/>
      <c r="AD21"/>
    </row>
    <row r="22" spans="2:35">
      <c r="I22" s="7">
        <f>SUM(I14,J14,K14,L14,M14,N14,O14,P14,T14,U14,Y14,Z14,AD14,AF14,AG14)</f>
        <v>366570</v>
      </c>
    </row>
    <row r="25" spans="2:35">
      <c r="H25" s="6">
        <v>265361</v>
      </c>
    </row>
    <row r="27" spans="2:35">
      <c r="E27" s="23"/>
      <c r="H27" s="7">
        <f>SUM(H14-H25)</f>
        <v>1956</v>
      </c>
    </row>
    <row r="28" spans="2:35">
      <c r="D28" s="11"/>
    </row>
    <row r="32" spans="2:35">
      <c r="B32" s="7" t="s">
        <v>228</v>
      </c>
    </row>
    <row r="34" spans="2:30">
      <c r="B34" s="7" t="s">
        <v>70</v>
      </c>
    </row>
    <row r="35" spans="2:30">
      <c r="B35" s="7" t="s">
        <v>71</v>
      </c>
    </row>
    <row r="36" spans="2:30">
      <c r="B36" s="7" t="s">
        <v>72</v>
      </c>
    </row>
    <row r="37" spans="2:30" ht="16">
      <c r="B37" s="7" t="s">
        <v>73</v>
      </c>
      <c r="L37"/>
      <c r="Q37"/>
      <c r="V37"/>
      <c r="Z37"/>
      <c r="AD37"/>
    </row>
    <row r="38" spans="2:30">
      <c r="B38" s="7" t="s">
        <v>74</v>
      </c>
    </row>
    <row r="39" spans="2:30">
      <c r="B39" s="7" t="s">
        <v>75</v>
      </c>
    </row>
    <row r="40" spans="2:30" ht="16">
      <c r="B40" s="7" t="s">
        <v>76</v>
      </c>
      <c r="H40"/>
    </row>
    <row r="41" spans="2:30">
      <c r="B41" s="7" t="s">
        <v>77</v>
      </c>
    </row>
    <row r="42" spans="2:30">
      <c r="B42" s="7" t="s">
        <v>78</v>
      </c>
    </row>
    <row r="44" spans="2:30">
      <c r="B44" s="7" t="s">
        <v>229</v>
      </c>
    </row>
    <row r="46" spans="2:30">
      <c r="B46" s="7" t="s">
        <v>230</v>
      </c>
    </row>
    <row r="47" spans="2:30">
      <c r="B47" s="7" t="s">
        <v>231</v>
      </c>
    </row>
    <row r="48" spans="2:30">
      <c r="B48" s="7" t="s">
        <v>232</v>
      </c>
    </row>
    <row r="49" spans="2:30">
      <c r="B49" s="7" t="s">
        <v>233</v>
      </c>
    </row>
    <row r="50" spans="2:30">
      <c r="B50" s="7" t="s">
        <v>234</v>
      </c>
    </row>
    <row r="51" spans="2:30">
      <c r="B51" s="7" t="s">
        <v>235</v>
      </c>
    </row>
    <row r="52" spans="2:30">
      <c r="B52" s="7" t="s">
        <v>236</v>
      </c>
    </row>
    <row r="53" spans="2:30" ht="16">
      <c r="B53" s="7" t="s">
        <v>237</v>
      </c>
      <c r="L53"/>
      <c r="Q53"/>
      <c r="V53"/>
      <c r="Z53"/>
      <c r="AD53"/>
    </row>
    <row r="54" spans="2:30">
      <c r="B54" s="7" t="s">
        <v>238</v>
      </c>
    </row>
    <row r="56" spans="2:30" ht="16">
      <c r="H56"/>
    </row>
    <row r="69" spans="8:30" ht="16">
      <c r="L69"/>
      <c r="Q69"/>
      <c r="V69"/>
      <c r="Z69"/>
      <c r="AD69"/>
    </row>
    <row r="72" spans="8:30" ht="16">
      <c r="H72"/>
    </row>
    <row r="85" spans="17:17" ht="16">
      <c r="Q8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1F34B-FC0E-B04D-908F-2697B3DA61DD}">
  <dimension ref="B2:D27"/>
  <sheetViews>
    <sheetView zoomScale="140" zoomScaleNormal="140" workbookViewId="0">
      <selection activeCell="B2" sqref="B2"/>
    </sheetView>
  </sheetViews>
  <sheetFormatPr baseColWidth="10" defaultRowHeight="16"/>
  <cols>
    <col min="2" max="2" width="25.6640625" customWidth="1"/>
    <col min="3" max="3" width="13.6640625" customWidth="1"/>
    <col min="4" max="4" width="29.1640625" bestFit="1" customWidth="1"/>
  </cols>
  <sheetData>
    <row r="2" spans="2:4">
      <c r="B2" t="s">
        <v>0</v>
      </c>
      <c r="C2" t="s">
        <v>31</v>
      </c>
      <c r="D2" t="s">
        <v>32</v>
      </c>
    </row>
    <row r="3" spans="2:4">
      <c r="B3" t="s">
        <v>3</v>
      </c>
      <c r="C3" t="s">
        <v>31</v>
      </c>
      <c r="D3" t="s">
        <v>32</v>
      </c>
    </row>
    <row r="4" spans="2:4">
      <c r="B4" t="s">
        <v>4</v>
      </c>
      <c r="C4" t="s">
        <v>31</v>
      </c>
      <c r="D4" t="s">
        <v>32</v>
      </c>
    </row>
    <row r="5" spans="2:4">
      <c r="B5" t="s">
        <v>5</v>
      </c>
      <c r="C5" t="s">
        <v>31</v>
      </c>
      <c r="D5" t="s">
        <v>33</v>
      </c>
    </row>
    <row r="6" spans="2:4">
      <c r="B6" t="s">
        <v>7</v>
      </c>
      <c r="C6" t="s">
        <v>31</v>
      </c>
      <c r="D6" t="s">
        <v>32</v>
      </c>
    </row>
    <row r="7" spans="2:4">
      <c r="B7" t="s">
        <v>8</v>
      </c>
      <c r="C7" t="s">
        <v>31</v>
      </c>
      <c r="D7" t="s">
        <v>32</v>
      </c>
    </row>
    <row r="8" spans="2:4">
      <c r="B8" t="s">
        <v>9</v>
      </c>
      <c r="C8" t="s">
        <v>31</v>
      </c>
      <c r="D8" t="s">
        <v>32</v>
      </c>
    </row>
    <row r="9" spans="2:4">
      <c r="B9" t="s">
        <v>10</v>
      </c>
      <c r="C9" t="s">
        <v>31</v>
      </c>
      <c r="D9" t="s">
        <v>32</v>
      </c>
    </row>
    <row r="10" spans="2:4">
      <c r="B10" t="s">
        <v>11</v>
      </c>
      <c r="C10" t="s">
        <v>31</v>
      </c>
      <c r="D10" t="s">
        <v>34</v>
      </c>
    </row>
    <row r="11" spans="2:4">
      <c r="B11" t="s">
        <v>13</v>
      </c>
      <c r="C11" t="s">
        <v>31</v>
      </c>
      <c r="D11" t="s">
        <v>34</v>
      </c>
    </row>
    <row r="12" spans="2:4">
      <c r="B12" t="s">
        <v>14</v>
      </c>
      <c r="C12" t="s">
        <v>31</v>
      </c>
      <c r="D12" t="s">
        <v>34</v>
      </c>
    </row>
    <row r="13" spans="2:4">
      <c r="B13" t="s">
        <v>15</v>
      </c>
      <c r="C13" t="s">
        <v>31</v>
      </c>
      <c r="D13" t="s">
        <v>34</v>
      </c>
    </row>
    <row r="14" spans="2:4">
      <c r="B14" t="s">
        <v>16</v>
      </c>
      <c r="C14" t="s">
        <v>31</v>
      </c>
      <c r="D14" t="s">
        <v>34</v>
      </c>
    </row>
    <row r="15" spans="2:4">
      <c r="B15" t="s">
        <v>17</v>
      </c>
      <c r="C15" t="s">
        <v>31</v>
      </c>
      <c r="D15" t="s">
        <v>34</v>
      </c>
    </row>
    <row r="16" spans="2:4">
      <c r="B16" t="s">
        <v>18</v>
      </c>
      <c r="C16" t="s">
        <v>31</v>
      </c>
      <c r="D16" t="s">
        <v>32</v>
      </c>
    </row>
    <row r="17" spans="2:4">
      <c r="B17" t="s">
        <v>19</v>
      </c>
      <c r="C17" t="s">
        <v>31</v>
      </c>
      <c r="D17" t="s">
        <v>32</v>
      </c>
    </row>
    <row r="18" spans="2:4">
      <c r="B18" t="s">
        <v>20</v>
      </c>
      <c r="C18" t="s">
        <v>31</v>
      </c>
      <c r="D18" t="s">
        <v>32</v>
      </c>
    </row>
    <row r="19" spans="2:4">
      <c r="B19" t="s">
        <v>21</v>
      </c>
      <c r="C19" t="s">
        <v>31</v>
      </c>
      <c r="D19" t="s">
        <v>34</v>
      </c>
    </row>
    <row r="20" spans="2:4">
      <c r="B20" t="s">
        <v>22</v>
      </c>
      <c r="C20" t="s">
        <v>31</v>
      </c>
      <c r="D20" t="s">
        <v>32</v>
      </c>
    </row>
    <row r="21" spans="2:4">
      <c r="B21" t="s">
        <v>23</v>
      </c>
      <c r="C21" t="s">
        <v>31</v>
      </c>
      <c r="D21" t="s">
        <v>34</v>
      </c>
    </row>
    <row r="22" spans="2:4">
      <c r="B22" t="s">
        <v>24</v>
      </c>
      <c r="C22" t="s">
        <v>31</v>
      </c>
      <c r="D22" t="s">
        <v>34</v>
      </c>
    </row>
    <row r="23" spans="2:4">
      <c r="B23" t="s">
        <v>25</v>
      </c>
      <c r="C23" t="s">
        <v>31</v>
      </c>
      <c r="D23" t="s">
        <v>32</v>
      </c>
    </row>
    <row r="24" spans="2:4">
      <c r="B24" t="s">
        <v>26</v>
      </c>
      <c r="C24" t="s">
        <v>31</v>
      </c>
      <c r="D24" t="s">
        <v>35</v>
      </c>
    </row>
    <row r="25" spans="2:4">
      <c r="B25" t="s">
        <v>28</v>
      </c>
      <c r="C25" t="s">
        <v>31</v>
      </c>
      <c r="D25" t="s">
        <v>35</v>
      </c>
    </row>
    <row r="26" spans="2:4">
      <c r="B26" t="s">
        <v>29</v>
      </c>
      <c r="C26" t="s">
        <v>31</v>
      </c>
      <c r="D26" t="s">
        <v>34</v>
      </c>
    </row>
    <row r="27" spans="2:4">
      <c r="B27" t="s">
        <v>30</v>
      </c>
      <c r="C27" t="s">
        <v>31</v>
      </c>
      <c r="D27" t="s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D62BB-179F-F34C-B7F9-B05E419BD0EC}">
  <dimension ref="F22:F25"/>
  <sheetViews>
    <sheetView tabSelected="1" zoomScale="140" zoomScaleNormal="140" workbookViewId="0">
      <selection activeCell="G8" sqref="G8"/>
    </sheetView>
  </sheetViews>
  <sheetFormatPr baseColWidth="10" defaultRowHeight="16"/>
  <cols>
    <col min="1" max="5" width="15.1640625" customWidth="1"/>
    <col min="6" max="6" width="22.1640625" customWidth="1"/>
  </cols>
  <sheetData>
    <row r="22" spans="6:6">
      <c r="F22" t="s">
        <v>72</v>
      </c>
    </row>
    <row r="23" spans="6:6">
      <c r="F23" t="s">
        <v>247</v>
      </c>
    </row>
    <row r="24" spans="6:6">
      <c r="F24" t="s">
        <v>248</v>
      </c>
    </row>
    <row r="25" spans="6:6">
      <c r="F25" t="s">
        <v>249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get_block</vt:lpstr>
      <vt:lpstr>get_transaction</vt:lpstr>
      <vt:lpstr>get_transaction_receipt</vt:lpstr>
      <vt:lpstr>trace_transaction</vt:lpstr>
      <vt:lpstr>not_sure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Arundel</dc:creator>
  <cp:lastModifiedBy>Tom Arundel</cp:lastModifiedBy>
  <dcterms:created xsi:type="dcterms:W3CDTF">2024-10-30T08:53:24Z</dcterms:created>
  <dcterms:modified xsi:type="dcterms:W3CDTF">2024-11-01T10:47:15Z</dcterms:modified>
</cp:coreProperties>
</file>