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7085" windowHeight="9285"/>
  </bookViews>
  <sheets>
    <sheet name="WithoutStage2" sheetId="1" r:id="rId1"/>
    <sheet name="WithStage2" sheetId="3" r:id="rId2"/>
    <sheet name="FinalTest" sheetId="4" r:id="rId3"/>
  </sheets>
  <calcPr calcId="125725"/>
</workbook>
</file>

<file path=xl/calcChain.xml><?xml version="1.0" encoding="utf-8"?>
<calcChain xmlns="http://schemas.openxmlformats.org/spreadsheetml/2006/main">
  <c r="C15" i="4"/>
  <c r="C11"/>
  <c r="D9"/>
  <c r="D3"/>
  <c r="D4"/>
  <c r="D5"/>
  <c r="D6"/>
  <c r="D7"/>
  <c r="D8"/>
  <c r="D2"/>
  <c r="B9"/>
  <c r="D18" i="3"/>
  <c r="D19"/>
  <c r="D3"/>
  <c r="D4"/>
  <c r="D5"/>
  <c r="D6"/>
  <c r="D7"/>
  <c r="D8"/>
  <c r="D9"/>
  <c r="D10"/>
  <c r="D11"/>
  <c r="D12"/>
  <c r="D13"/>
  <c r="D14"/>
  <c r="D15"/>
  <c r="D16"/>
  <c r="D17"/>
  <c r="D2"/>
</calcChain>
</file>

<file path=xl/comments1.xml><?xml version="1.0" encoding="utf-8"?>
<comments xmlns="http://schemas.openxmlformats.org/spreadsheetml/2006/main">
  <authors>
    <author>Squire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Squire:</t>
        </r>
        <r>
          <rPr>
            <sz val="8"/>
            <color indexed="81"/>
            <rFont val="Tahoma"/>
            <family val="2"/>
          </rPr>
          <t xml:space="preserve">
The cells in this column contain a formula to calculate the overall average.</t>
        </r>
      </text>
    </comment>
  </commentList>
</comments>
</file>

<file path=xl/sharedStrings.xml><?xml version="1.0" encoding="utf-8"?>
<sst xmlns="http://schemas.openxmlformats.org/spreadsheetml/2006/main" count="53" uniqueCount="16">
  <si>
    <t>Credits</t>
  </si>
  <si>
    <t>Average marks</t>
  </si>
  <si>
    <t>Expected result</t>
  </si>
  <si>
    <t>Lower 2nd</t>
  </si>
  <si>
    <t>Stage 2 average</t>
  </si>
  <si>
    <t>Overall average</t>
  </si>
  <si>
    <t>Marks</t>
  </si>
  <si>
    <t>Total</t>
  </si>
  <si>
    <t>Average</t>
  </si>
  <si>
    <t>Contribution</t>
  </si>
  <si>
    <t>Upper 2nd</t>
  </si>
  <si>
    <t>Predicted class</t>
  </si>
  <si>
    <t>1st</t>
  </si>
  <si>
    <t>3rd</t>
  </si>
  <si>
    <t>FAIL</t>
  </si>
  <si>
    <t>No marks!</t>
  </si>
</sst>
</file>

<file path=xl/styles.xml><?xml version="1.0" encoding="utf-8"?>
<styleSheet xmlns="http://schemas.openxmlformats.org/spreadsheetml/2006/main">
  <fonts count="4">
    <font>
      <sz val="10"/>
      <color theme="1"/>
      <name val="Trebuchet MS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theme="1"/>
      <name val="Trebuchet M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9"/>
  <sheetViews>
    <sheetView tabSelected="1" workbookViewId="0"/>
  </sheetViews>
  <sheetFormatPr defaultRowHeight="15"/>
  <cols>
    <col min="1" max="1" width="8" style="4" customWidth="1"/>
    <col min="2" max="2" width="9" style="4" customWidth="1"/>
    <col min="3" max="3" width="1.42578125" customWidth="1"/>
    <col min="4" max="4" width="17.140625" customWidth="1"/>
  </cols>
  <sheetData>
    <row r="1" spans="1:4" s="2" customFormat="1" ht="30.75" customHeight="1">
      <c r="A1" s="3" t="s">
        <v>0</v>
      </c>
      <c r="B1" s="3" t="s">
        <v>1</v>
      </c>
      <c r="C1" s="1"/>
      <c r="D1" s="1" t="s">
        <v>2</v>
      </c>
    </row>
    <row r="2" spans="1:4">
      <c r="A2" s="4">
        <v>0</v>
      </c>
      <c r="B2" s="5">
        <v>0</v>
      </c>
      <c r="D2" t="s">
        <v>15</v>
      </c>
    </row>
    <row r="3" spans="1:4">
      <c r="A3" s="4">
        <v>60</v>
      </c>
      <c r="B3" s="5">
        <v>50</v>
      </c>
      <c r="D3" t="s">
        <v>3</v>
      </c>
    </row>
    <row r="4" spans="1:4">
      <c r="A4" s="4">
        <v>120</v>
      </c>
      <c r="B4" s="5">
        <v>50</v>
      </c>
      <c r="D4" t="s">
        <v>3</v>
      </c>
    </row>
    <row r="5" spans="1:4">
      <c r="A5" s="4">
        <v>120</v>
      </c>
      <c r="B5" s="5">
        <v>100</v>
      </c>
      <c r="D5" t="s">
        <v>12</v>
      </c>
    </row>
    <row r="6" spans="1:4">
      <c r="A6" s="4">
        <v>120</v>
      </c>
      <c r="B6" s="5">
        <v>39.99</v>
      </c>
      <c r="D6" t="s">
        <v>14</v>
      </c>
    </row>
    <row r="7" spans="1:4">
      <c r="A7" s="4">
        <v>120</v>
      </c>
      <c r="B7" s="5">
        <v>40</v>
      </c>
      <c r="D7" t="s">
        <v>13</v>
      </c>
    </row>
    <row r="8" spans="1:4">
      <c r="A8" s="4">
        <v>120</v>
      </c>
      <c r="B8" s="5">
        <v>49.99</v>
      </c>
      <c r="D8" t="s">
        <v>13</v>
      </c>
    </row>
    <row r="9" spans="1:4">
      <c r="A9" s="4">
        <v>120</v>
      </c>
      <c r="B9" s="5">
        <v>50</v>
      </c>
      <c r="D9" t="s">
        <v>3</v>
      </c>
    </row>
    <row r="10" spans="1:4">
      <c r="A10" s="4">
        <v>120</v>
      </c>
      <c r="B10" s="5">
        <v>59.99</v>
      </c>
      <c r="D10" t="s">
        <v>3</v>
      </c>
    </row>
    <row r="11" spans="1:4">
      <c r="A11" s="4">
        <v>120</v>
      </c>
      <c r="B11" s="5">
        <v>60</v>
      </c>
      <c r="D11" t="s">
        <v>10</v>
      </c>
    </row>
    <row r="12" spans="1:4">
      <c r="A12" s="4">
        <v>120</v>
      </c>
      <c r="B12" s="5">
        <v>69.989999999999995</v>
      </c>
      <c r="D12" t="s">
        <v>10</v>
      </c>
    </row>
    <row r="13" spans="1:4">
      <c r="A13" s="4">
        <v>120</v>
      </c>
      <c r="B13" s="5">
        <v>70</v>
      </c>
      <c r="D13" t="s">
        <v>12</v>
      </c>
    </row>
    <row r="14" spans="1:4">
      <c r="A14" s="4">
        <v>120</v>
      </c>
      <c r="B14" s="5">
        <v>99.99</v>
      </c>
      <c r="D14" t="s">
        <v>12</v>
      </c>
    </row>
    <row r="15" spans="1:4">
      <c r="A15" s="4">
        <v>120</v>
      </c>
      <c r="B15" s="5">
        <v>35.67</v>
      </c>
      <c r="D15" t="s">
        <v>14</v>
      </c>
    </row>
    <row r="16" spans="1:4">
      <c r="A16" s="4">
        <v>120</v>
      </c>
      <c r="B16" s="5">
        <v>44.22</v>
      </c>
      <c r="D16" t="s">
        <v>13</v>
      </c>
    </row>
    <row r="17" spans="1:4">
      <c r="A17" s="4">
        <v>120</v>
      </c>
      <c r="B17" s="5">
        <v>56.39</v>
      </c>
      <c r="D17" t="s">
        <v>3</v>
      </c>
    </row>
    <row r="18" spans="1:4">
      <c r="A18" s="4">
        <v>120</v>
      </c>
      <c r="B18" s="5">
        <v>64</v>
      </c>
      <c r="D18" t="s">
        <v>10</v>
      </c>
    </row>
    <row r="19" spans="1:4">
      <c r="A19" s="4">
        <v>120</v>
      </c>
      <c r="B19" s="5">
        <v>76.8</v>
      </c>
      <c r="D19" t="s">
        <v>12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"/>
  <sheetViews>
    <sheetView workbookViewId="0"/>
  </sheetViews>
  <sheetFormatPr defaultRowHeight="15"/>
  <cols>
    <col min="1" max="1" width="8" style="4" customWidth="1"/>
    <col min="2" max="3" width="9" style="4" customWidth="1"/>
    <col min="4" max="4" width="10.140625" style="4" customWidth="1"/>
    <col min="5" max="5" width="2.28515625" customWidth="1"/>
    <col min="6" max="6" width="17.140625" customWidth="1"/>
  </cols>
  <sheetData>
    <row r="1" spans="1:6" s="2" customFormat="1" ht="30.75" customHeight="1">
      <c r="A1" s="3" t="s">
        <v>0</v>
      </c>
      <c r="B1" s="3" t="s">
        <v>1</v>
      </c>
      <c r="C1" s="3" t="s">
        <v>4</v>
      </c>
      <c r="D1" s="3" t="s">
        <v>5</v>
      </c>
      <c r="E1" s="1"/>
      <c r="F1" s="1" t="s">
        <v>2</v>
      </c>
    </row>
    <row r="2" spans="1:6">
      <c r="A2" s="4">
        <v>0</v>
      </c>
      <c r="B2" s="5">
        <v>0</v>
      </c>
      <c r="C2" s="5">
        <v>0</v>
      </c>
      <c r="D2" s="5">
        <f>ROUND(B2*0.7+C2*0.3,2)</f>
        <v>0</v>
      </c>
      <c r="F2" t="s">
        <v>15</v>
      </c>
    </row>
    <row r="3" spans="1:6">
      <c r="A3" s="4">
        <v>120</v>
      </c>
      <c r="B3" s="5">
        <v>50</v>
      </c>
      <c r="C3" s="5">
        <v>50</v>
      </c>
      <c r="D3" s="5">
        <f t="shared" ref="D3:D19" si="0">ROUND(B3*0.7+C3*0.3,2)</f>
        <v>50</v>
      </c>
      <c r="F3" t="s">
        <v>3</v>
      </c>
    </row>
    <row r="4" spans="1:6">
      <c r="A4" s="4">
        <v>120</v>
      </c>
      <c r="B4" s="5">
        <v>50</v>
      </c>
      <c r="C4" s="5">
        <v>56.77</v>
      </c>
      <c r="D4" s="5">
        <f t="shared" si="0"/>
        <v>52.03</v>
      </c>
      <c r="F4" t="s">
        <v>3</v>
      </c>
    </row>
    <row r="5" spans="1:6">
      <c r="A5" s="4">
        <v>120</v>
      </c>
      <c r="B5" s="5">
        <v>100</v>
      </c>
      <c r="C5" s="5">
        <v>70</v>
      </c>
      <c r="D5" s="5">
        <f t="shared" si="0"/>
        <v>91</v>
      </c>
      <c r="F5" t="s">
        <v>12</v>
      </c>
    </row>
    <row r="6" spans="1:6">
      <c r="A6" s="4">
        <v>120</v>
      </c>
      <c r="B6" s="5">
        <v>39.99</v>
      </c>
      <c r="C6" s="5">
        <v>56</v>
      </c>
      <c r="D6" s="5">
        <f t="shared" si="0"/>
        <v>44.79</v>
      </c>
      <c r="F6" t="s">
        <v>13</v>
      </c>
    </row>
    <row r="7" spans="1:6">
      <c r="A7" s="4">
        <v>120</v>
      </c>
      <c r="B7" s="5">
        <v>40</v>
      </c>
      <c r="C7" s="5">
        <v>49.53</v>
      </c>
      <c r="D7" s="5">
        <f t="shared" si="0"/>
        <v>42.86</v>
      </c>
      <c r="F7" t="s">
        <v>13</v>
      </c>
    </row>
    <row r="8" spans="1:6">
      <c r="A8" s="4">
        <v>120</v>
      </c>
      <c r="B8" s="5">
        <v>49.99</v>
      </c>
      <c r="C8" s="5">
        <v>52.78</v>
      </c>
      <c r="D8" s="5">
        <f t="shared" si="0"/>
        <v>50.83</v>
      </c>
      <c r="F8" t="s">
        <v>3</v>
      </c>
    </row>
    <row r="9" spans="1:6">
      <c r="A9" s="4">
        <v>120</v>
      </c>
      <c r="B9" s="5">
        <v>50</v>
      </c>
      <c r="C9" s="5">
        <v>64.89</v>
      </c>
      <c r="D9" s="5">
        <f t="shared" si="0"/>
        <v>54.47</v>
      </c>
      <c r="F9" t="s">
        <v>3</v>
      </c>
    </row>
    <row r="10" spans="1:6">
      <c r="A10" s="4">
        <v>120</v>
      </c>
      <c r="B10" s="5">
        <v>59.99</v>
      </c>
      <c r="C10" s="5">
        <v>47.82</v>
      </c>
      <c r="D10" s="5">
        <f t="shared" si="0"/>
        <v>56.34</v>
      </c>
      <c r="F10" t="s">
        <v>3</v>
      </c>
    </row>
    <row r="11" spans="1:6">
      <c r="A11" s="4">
        <v>120</v>
      </c>
      <c r="B11" s="5">
        <v>60</v>
      </c>
      <c r="C11" s="5">
        <v>89.22</v>
      </c>
      <c r="D11" s="5">
        <f t="shared" si="0"/>
        <v>68.77</v>
      </c>
      <c r="F11" t="s">
        <v>10</v>
      </c>
    </row>
    <row r="12" spans="1:6">
      <c r="A12" s="4">
        <v>120</v>
      </c>
      <c r="B12" s="5">
        <v>69.989999999999995</v>
      </c>
      <c r="C12" s="5">
        <v>70</v>
      </c>
      <c r="D12" s="5">
        <f t="shared" si="0"/>
        <v>69.989999999999995</v>
      </c>
      <c r="F12" t="s">
        <v>10</v>
      </c>
    </row>
    <row r="13" spans="1:6">
      <c r="A13" s="4">
        <v>120</v>
      </c>
      <c r="B13" s="5">
        <v>70</v>
      </c>
      <c r="C13" s="5">
        <v>48.56</v>
      </c>
      <c r="D13" s="5">
        <f t="shared" si="0"/>
        <v>63.57</v>
      </c>
      <c r="F13" t="s">
        <v>10</v>
      </c>
    </row>
    <row r="14" spans="1:6">
      <c r="A14" s="4">
        <v>120</v>
      </c>
      <c r="B14" s="5">
        <v>99.99</v>
      </c>
      <c r="C14" s="5">
        <v>100</v>
      </c>
      <c r="D14" s="5">
        <f t="shared" si="0"/>
        <v>99.99</v>
      </c>
      <c r="F14" t="s">
        <v>12</v>
      </c>
    </row>
    <row r="15" spans="1:6">
      <c r="A15" s="4">
        <v>120</v>
      </c>
      <c r="B15" s="5">
        <v>35.67</v>
      </c>
      <c r="C15" s="5">
        <v>38.67</v>
      </c>
      <c r="D15" s="5">
        <f t="shared" si="0"/>
        <v>36.57</v>
      </c>
      <c r="F15" t="s">
        <v>14</v>
      </c>
    </row>
    <row r="16" spans="1:6">
      <c r="A16" s="4">
        <v>120</v>
      </c>
      <c r="B16" s="5">
        <v>44.22</v>
      </c>
      <c r="C16" s="5">
        <v>56.29</v>
      </c>
      <c r="D16" s="5">
        <f t="shared" si="0"/>
        <v>47.84</v>
      </c>
      <c r="F16" t="s">
        <v>13</v>
      </c>
    </row>
    <row r="17" spans="1:6">
      <c r="A17" s="4">
        <v>120</v>
      </c>
      <c r="B17" s="5">
        <v>56.39</v>
      </c>
      <c r="C17" s="5">
        <v>77</v>
      </c>
      <c r="D17" s="5">
        <f t="shared" si="0"/>
        <v>62.57</v>
      </c>
      <c r="F17" t="s">
        <v>10</v>
      </c>
    </row>
    <row r="18" spans="1:6">
      <c r="A18" s="4">
        <v>120</v>
      </c>
      <c r="B18" s="5">
        <v>64</v>
      </c>
      <c r="C18" s="5">
        <v>65</v>
      </c>
      <c r="D18" s="5">
        <f>ROUND(B18*0.7+C18*0.3,2)</f>
        <v>64.3</v>
      </c>
      <c r="F18" t="s">
        <v>10</v>
      </c>
    </row>
    <row r="19" spans="1:6">
      <c r="A19" s="4">
        <v>120</v>
      </c>
      <c r="B19" s="5">
        <v>76.8</v>
      </c>
      <c r="C19" s="5">
        <v>83</v>
      </c>
      <c r="D19" s="5">
        <f t="shared" si="0"/>
        <v>78.66</v>
      </c>
      <c r="F19" t="s">
        <v>12</v>
      </c>
    </row>
  </sheetData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7"/>
  <sheetViews>
    <sheetView workbookViewId="0"/>
  </sheetViews>
  <sheetFormatPr defaultRowHeight="15"/>
  <cols>
    <col min="1" max="1" width="9.7109375" customWidth="1"/>
    <col min="2" max="3" width="9.140625" style="4"/>
  </cols>
  <sheetData>
    <row r="1" spans="1:4">
      <c r="B1" s="4" t="s">
        <v>0</v>
      </c>
      <c r="C1" s="4" t="s">
        <v>6</v>
      </c>
      <c r="D1" t="s">
        <v>9</v>
      </c>
    </row>
    <row r="2" spans="1:4">
      <c r="B2" s="4">
        <v>10</v>
      </c>
      <c r="C2" s="5">
        <v>60.6</v>
      </c>
      <c r="D2" s="8">
        <f>ROUND(C2*B2/10,2)</f>
        <v>60.6</v>
      </c>
    </row>
    <row r="3" spans="1:4">
      <c r="B3" s="4">
        <v>10</v>
      </c>
      <c r="C3" s="5">
        <v>44.45</v>
      </c>
      <c r="D3" s="8">
        <f t="shared" ref="D3:D8" si="0">ROUND(C3*B3/10,2)</f>
        <v>44.45</v>
      </c>
    </row>
    <row r="4" spans="1:4">
      <c r="B4" s="4">
        <v>10</v>
      </c>
      <c r="C4" s="5">
        <v>80</v>
      </c>
      <c r="D4" s="8">
        <f t="shared" si="0"/>
        <v>80</v>
      </c>
    </row>
    <row r="5" spans="1:4">
      <c r="B5" s="4">
        <v>20</v>
      </c>
      <c r="C5" s="5">
        <v>56.99</v>
      </c>
      <c r="D5" s="8">
        <f t="shared" si="0"/>
        <v>113.98</v>
      </c>
    </row>
    <row r="6" spans="1:4">
      <c r="B6" s="4">
        <v>20</v>
      </c>
      <c r="C6" s="5">
        <v>62.3</v>
      </c>
      <c r="D6" s="8">
        <f t="shared" si="0"/>
        <v>124.6</v>
      </c>
    </row>
    <row r="7" spans="1:4">
      <c r="B7" s="4">
        <v>40</v>
      </c>
      <c r="C7" s="5">
        <v>68.400000000000006</v>
      </c>
      <c r="D7" s="8">
        <f t="shared" si="0"/>
        <v>273.60000000000002</v>
      </c>
    </row>
    <row r="8" spans="1:4" ht="15.75" thickBot="1">
      <c r="B8" s="4">
        <v>10</v>
      </c>
      <c r="C8" s="5">
        <v>59.11</v>
      </c>
      <c r="D8" s="8">
        <f t="shared" si="0"/>
        <v>59.11</v>
      </c>
    </row>
    <row r="9" spans="1:4" ht="16.5" thickTop="1" thickBot="1">
      <c r="A9" t="s">
        <v>7</v>
      </c>
      <c r="B9" s="6">
        <f>SUM(B2:B8)</f>
        <v>120</v>
      </c>
      <c r="C9" s="7"/>
      <c r="D9" s="9">
        <f>SUM(D2:D8)</f>
        <v>756.34</v>
      </c>
    </row>
    <row r="10" spans="1:4" ht="15.75" thickTop="1"/>
    <row r="11" spans="1:4">
      <c r="A11" t="s">
        <v>8</v>
      </c>
      <c r="C11" s="4">
        <f>ROUND(D9/(B9/10),2)</f>
        <v>63.03</v>
      </c>
    </row>
    <row r="13" spans="1:4">
      <c r="A13" t="s">
        <v>4</v>
      </c>
      <c r="C13" s="4">
        <v>61.2</v>
      </c>
    </row>
    <row r="15" spans="1:4">
      <c r="A15" t="s">
        <v>5</v>
      </c>
      <c r="C15" s="4">
        <f>ROUND(C11*0.7 + C13*0.3,2)</f>
        <v>62.48</v>
      </c>
    </row>
    <row r="17" spans="1:3">
      <c r="A17" t="s">
        <v>11</v>
      </c>
      <c r="C17" s="4" t="s">
        <v>10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WithoutStage2</vt:lpstr>
      <vt:lpstr>WithStage2</vt:lpstr>
      <vt:lpstr>FinalTest</vt:lpstr>
    </vt:vector>
  </TitlesOfParts>
  <Company>University of Plymouth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Squire</dc:creator>
  <cp:lastModifiedBy>Squire</cp:lastModifiedBy>
  <dcterms:created xsi:type="dcterms:W3CDTF">2009-06-29T07:39:45Z</dcterms:created>
  <dcterms:modified xsi:type="dcterms:W3CDTF">2011-07-14T15:05:31Z</dcterms:modified>
</cp:coreProperties>
</file>