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mruehl\Desktop\FOSWEC MHKDR\data\WECSIM2\logs\"/>
    </mc:Choice>
  </mc:AlternateContent>
  <bookViews>
    <workbookView xWindow="3833" yWindow="2813" windowWidth="20730" windowHeight="11760" tabRatio="560" activeTab="1"/>
  </bookViews>
  <sheets>
    <sheet name="Log" sheetId="2" r:id="rId1"/>
    <sheet name="Notes" sheetId="3" r:id="rId2"/>
  </sheets>
  <definedNames>
    <definedName name="_xlnm.Print_Area" localSheetId="0">Log!$B$1:$I$14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2" l="1"/>
  <c r="C8" i="2"/>
  <c r="C9" i="2"/>
  <c r="E7" i="2"/>
  <c r="G7" i="2"/>
  <c r="F7" i="2"/>
  <c r="E8" i="2"/>
  <c r="E9" i="2"/>
  <c r="G9" i="2"/>
  <c r="G8" i="2"/>
  <c r="E6" i="2"/>
  <c r="G6" i="2"/>
  <c r="F9" i="2"/>
  <c r="F8" i="2"/>
  <c r="F6" i="2"/>
</calcChain>
</file>

<file path=xl/sharedStrings.xml><?xml version="1.0" encoding="utf-8"?>
<sst xmlns="http://schemas.openxmlformats.org/spreadsheetml/2006/main" count="23" uniqueCount="19">
  <si>
    <t>Trial</t>
  </si>
  <si>
    <t>Project:</t>
  </si>
  <si>
    <t>Date</t>
  </si>
  <si>
    <t>Time</t>
  </si>
  <si>
    <t>Notes</t>
  </si>
  <si>
    <t>Description:</t>
  </si>
  <si>
    <t>Round</t>
  </si>
  <si>
    <r>
      <t>T</t>
    </r>
    <r>
      <rPr>
        <b/>
        <vertAlign val="subscript"/>
        <sz val="10"/>
        <rFont val="Helvetica"/>
        <family val="2"/>
      </rPr>
      <t>p,fs</t>
    </r>
    <r>
      <rPr>
        <b/>
        <sz val="10"/>
        <rFont val="Helvetica"/>
        <family val="2"/>
      </rPr>
      <t xml:space="preserve"> (s)</t>
    </r>
  </si>
  <si>
    <r>
      <t>H</t>
    </r>
    <r>
      <rPr>
        <b/>
        <vertAlign val="subscript"/>
        <sz val="10"/>
        <rFont val="Helvetica"/>
        <family val="2"/>
      </rPr>
      <t>m0,fs</t>
    </r>
    <r>
      <rPr>
        <b/>
        <sz val="10"/>
        <rFont val="Helvetica"/>
        <family val="2"/>
      </rPr>
      <t xml:space="preserve"> (m)</t>
    </r>
  </si>
  <si>
    <t>Configuration 2 Irregular Waves, Flap1 free, Flap2 free, Platform locked</t>
  </si>
  <si>
    <t>WECSIM2</t>
  </si>
  <si>
    <t>- Damping = 0.1 Nms</t>
  </si>
  <si>
    <t xml:space="preserve"> </t>
  </si>
  <si>
    <r>
      <t>T</t>
    </r>
    <r>
      <rPr>
        <b/>
        <vertAlign val="subscript"/>
        <sz val="10"/>
        <rFont val="Helvetica"/>
      </rPr>
      <t>p</t>
    </r>
    <r>
      <rPr>
        <b/>
        <sz val="10"/>
        <rFont val="Helvetica"/>
        <family val="2"/>
      </rPr>
      <t xml:space="preserve"> (s)</t>
    </r>
  </si>
  <si>
    <r>
      <t>H</t>
    </r>
    <r>
      <rPr>
        <b/>
        <vertAlign val="subscript"/>
        <sz val="10"/>
        <rFont val="Helvetica"/>
      </rPr>
      <t>m0</t>
    </r>
    <r>
      <rPr>
        <b/>
        <sz val="10"/>
        <rFont val="Helvetica"/>
        <family val="2"/>
      </rPr>
      <t xml:space="preserve"> (m)</t>
    </r>
  </si>
  <si>
    <t>complete, Bret video</t>
  </si>
  <si>
    <t># - Experiment:</t>
  </si>
  <si>
    <t>Flag</t>
  </si>
  <si>
    <t>Config2Irr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</si>
</sst>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"/>
    <numFmt numFmtId="166" formatCode="m/d/yy;@"/>
    <numFmt numFmtId="167" formatCode="0.000"/>
  </numFmts>
  <fonts count="11">
    <font>
      <sz val="10"/>
      <color theme="1"/>
      <name val="Helvetica"/>
      <family val="2"/>
    </font>
    <font>
      <sz val="8"/>
      <name val="Helvetica"/>
      <family val="2"/>
    </font>
    <font>
      <u/>
      <sz val="10"/>
      <color theme="10"/>
      <name val="Helvetica"/>
      <family val="2"/>
    </font>
    <font>
      <u/>
      <sz val="10"/>
      <color theme="11"/>
      <name val="Helvetica"/>
      <family val="2"/>
    </font>
    <font>
      <sz val="10"/>
      <name val="Helvetica"/>
      <family val="2"/>
    </font>
    <font>
      <b/>
      <sz val="10"/>
      <name val="Helvetica"/>
      <family val="2"/>
    </font>
    <font>
      <b/>
      <vertAlign val="subscript"/>
      <sz val="10"/>
      <name val="Helvetica"/>
      <family val="2"/>
    </font>
    <font>
      <sz val="10"/>
      <name val="Helvetica"/>
    </font>
    <font>
      <b/>
      <vertAlign val="subscript"/>
      <sz val="10"/>
      <name val="Helvetica"/>
    </font>
    <font>
      <b/>
      <sz val="10"/>
      <name val="Helvetica Neue"/>
    </font>
    <font>
      <sz val="10"/>
      <name val="Helvetica Neue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6">
    <xf numFmtId="0" fontId="0" fillId="0" borderId="0" xfId="0"/>
    <xf numFmtId="0" fontId="5" fillId="0" borderId="0" xfId="0" applyFont="1" applyBorder="1" applyAlignment="1">
      <alignment horizontal="left"/>
    </xf>
    <xf numFmtId="0" fontId="4" fillId="0" borderId="0" xfId="0" applyFont="1"/>
    <xf numFmtId="0" fontId="4" fillId="0" borderId="0" xfId="0" applyFont="1" applyBorder="1" applyAlignment="1">
      <alignment horizontal="center"/>
    </xf>
    <xf numFmtId="2" fontId="4" fillId="0" borderId="0" xfId="0" applyNumberFormat="1" applyFont="1" applyBorder="1" applyAlignment="1"/>
    <xf numFmtId="2" fontId="4" fillId="0" borderId="0" xfId="0" applyNumberFormat="1" applyFont="1" applyBorder="1" applyAlignment="1">
      <alignment horizontal="left"/>
    </xf>
    <xf numFmtId="0" fontId="5" fillId="0" borderId="0" xfId="0" applyFont="1" applyBorder="1" applyAlignment="1">
      <alignment horizontal="center" vertical="center"/>
    </xf>
    <xf numFmtId="0" fontId="4" fillId="0" borderId="7" xfId="0" quotePrefix="1" applyFont="1" applyBorder="1" applyAlignment="1">
      <alignment horizontal="left" vertic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164" fontId="4" fillId="0" borderId="0" xfId="0" applyNumberFormat="1" applyFont="1"/>
    <xf numFmtId="164" fontId="4" fillId="0" borderId="0" xfId="0" applyNumberFormat="1" applyFont="1" applyBorder="1"/>
    <xf numFmtId="0" fontId="4" fillId="0" borderId="0" xfId="0" applyFont="1" applyBorder="1"/>
    <xf numFmtId="165" fontId="4" fillId="0" borderId="0" xfId="0" applyNumberFormat="1" applyFont="1" applyFill="1" applyBorder="1" applyAlignment="1"/>
    <xf numFmtId="0" fontId="4" fillId="0" borderId="0" xfId="0" applyFont="1" applyAlignment="1"/>
    <xf numFmtId="166" fontId="4" fillId="0" borderId="0" xfId="0" applyNumberFormat="1" applyFont="1"/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166" fontId="4" fillId="0" borderId="1" xfId="0" applyNumberFormat="1" applyFont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165" fontId="4" fillId="4" borderId="1" xfId="0" applyNumberFormat="1" applyFont="1" applyFill="1" applyBorder="1" applyAlignment="1">
      <alignment horizontal="center" vertical="center"/>
    </xf>
    <xf numFmtId="2" fontId="5" fillId="0" borderId="10" xfId="0" applyNumberFormat="1" applyFont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7" fillId="0" borderId="2" xfId="0" quotePrefix="1" applyFont="1" applyBorder="1" applyAlignment="1">
      <alignment horizontal="left" vertical="center"/>
    </xf>
    <xf numFmtId="0" fontId="4" fillId="0" borderId="12" xfId="0" applyFont="1" applyFill="1" applyBorder="1" applyAlignment="1">
      <alignment horizontal="center" vertical="center"/>
    </xf>
    <xf numFmtId="2" fontId="4" fillId="3" borderId="13" xfId="0" applyNumberFormat="1" applyFont="1" applyFill="1" applyBorder="1" applyAlignment="1">
      <alignment horizontal="center" vertical="center"/>
    </xf>
    <xf numFmtId="1" fontId="4" fillId="4" borderId="13" xfId="0" applyNumberFormat="1" applyFont="1" applyFill="1" applyBorder="1" applyAlignment="1">
      <alignment horizontal="center" vertical="center"/>
    </xf>
    <xf numFmtId="165" fontId="4" fillId="4" borderId="13" xfId="0" applyNumberFormat="1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2" fontId="4" fillId="3" borderId="16" xfId="0" applyNumberFormat="1" applyFont="1" applyFill="1" applyBorder="1" applyAlignment="1">
      <alignment horizontal="center" vertical="center"/>
    </xf>
    <xf numFmtId="1" fontId="4" fillId="4" borderId="16" xfId="0" applyNumberFormat="1" applyFont="1" applyFill="1" applyBorder="1" applyAlignment="1">
      <alignment horizontal="center" vertical="center"/>
    </xf>
    <xf numFmtId="165" fontId="4" fillId="4" borderId="16" xfId="0" applyNumberFormat="1" applyFont="1" applyFill="1" applyBorder="1" applyAlignment="1">
      <alignment horizontal="center" vertical="center"/>
    </xf>
    <xf numFmtId="166" fontId="4" fillId="0" borderId="16" xfId="0" applyNumberFormat="1" applyFont="1" applyBorder="1" applyAlignment="1">
      <alignment horizontal="center" vertical="center"/>
    </xf>
    <xf numFmtId="20" fontId="4" fillId="0" borderId="16" xfId="0" applyNumberFormat="1" applyFont="1" applyBorder="1" applyAlignment="1">
      <alignment horizontal="center" vertical="center"/>
    </xf>
    <xf numFmtId="0" fontId="4" fillId="2" borderId="17" xfId="0" applyFont="1" applyFill="1" applyBorder="1" applyAlignment="1">
      <alignment horizontal="left"/>
    </xf>
    <xf numFmtId="166" fontId="4" fillId="0" borderId="13" xfId="0" applyNumberFormat="1" applyFont="1" applyFill="1" applyBorder="1" applyAlignment="1">
      <alignment horizontal="center" vertical="center"/>
    </xf>
    <xf numFmtId="20" fontId="4" fillId="0" borderId="13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left"/>
    </xf>
    <xf numFmtId="166" fontId="4" fillId="0" borderId="1" xfId="0" applyNumberFormat="1" applyFont="1" applyFill="1" applyBorder="1" applyAlignment="1">
      <alignment horizontal="center" vertical="center"/>
    </xf>
    <xf numFmtId="20" fontId="4" fillId="0" borderId="1" xfId="0" applyNumberFormat="1" applyFont="1" applyFill="1" applyBorder="1" applyAlignment="1">
      <alignment horizontal="center" vertical="center"/>
    </xf>
    <xf numFmtId="167" fontId="4" fillId="3" borderId="13" xfId="0" applyNumberFormat="1" applyFont="1" applyFill="1" applyBorder="1" applyAlignment="1">
      <alignment horizontal="center" vertical="center"/>
    </xf>
    <xf numFmtId="167" fontId="4" fillId="3" borderId="1" xfId="0" applyNumberFormat="1" applyFont="1" applyFill="1" applyBorder="1" applyAlignment="1">
      <alignment horizontal="center" vertical="center"/>
    </xf>
    <xf numFmtId="167" fontId="4" fillId="3" borderId="16" xfId="0" applyNumberFormat="1" applyFont="1" applyFill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20" fontId="4" fillId="0" borderId="21" xfId="0" applyNumberFormat="1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left"/>
    </xf>
    <xf numFmtId="0" fontId="4" fillId="0" borderId="0" xfId="0" quotePrefix="1" applyFont="1" applyBorder="1" applyAlignment="1">
      <alignment horizontal="left" vertical="center"/>
    </xf>
    <xf numFmtId="2" fontId="7" fillId="0" borderId="0" xfId="0" applyNumberFormat="1" applyFont="1" applyBorder="1" applyAlignme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5" fillId="0" borderId="23" xfId="0" applyFont="1" applyBorder="1" applyAlignment="1">
      <alignment horizontal="center" vertical="center"/>
    </xf>
    <xf numFmtId="2" fontId="5" fillId="3" borderId="23" xfId="0" applyNumberFormat="1" applyFont="1" applyFill="1" applyBorder="1" applyAlignment="1">
      <alignment horizontal="center" vertical="center"/>
    </xf>
    <xf numFmtId="2" fontId="5" fillId="4" borderId="23" xfId="0" applyNumberFormat="1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1" fontId="5" fillId="0" borderId="2" xfId="0" applyNumberFormat="1" applyFont="1" applyBorder="1" applyAlignment="1">
      <alignment horizontal="center" vertical="center" wrapText="1"/>
    </xf>
    <xf numFmtId="1" fontId="5" fillId="0" borderId="5" xfId="0" applyNumberFormat="1" applyFont="1" applyBorder="1" applyAlignment="1">
      <alignment horizontal="center" vertical="center" wrapText="1"/>
    </xf>
    <xf numFmtId="1" fontId="5" fillId="0" borderId="7" xfId="0" applyNumberFormat="1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</cellXfs>
  <cellStyles count="7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9</xdr:col>
      <xdr:colOff>21793</xdr:colOff>
      <xdr:row>19</xdr:row>
      <xdr:rowOff>123825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647700" y="1671638"/>
          <a:ext cx="5203393" cy="1581150"/>
          <a:chOff x="5988050" y="495300"/>
          <a:chExt cx="5124018" cy="1600200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8509001" y="739486"/>
            <a:ext cx="2603067" cy="1356014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988050" y="495300"/>
            <a:ext cx="2266460" cy="160020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8"/>
  <sheetViews>
    <sheetView zoomScaleNormal="100" zoomScalePageLayoutView="150" workbookViewId="0">
      <selection activeCell="D14" sqref="D14"/>
    </sheetView>
  </sheetViews>
  <sheetFormatPr defaultColWidth="11.46484375" defaultRowHeight="12.75"/>
  <cols>
    <col min="1" max="1" width="6.73046875" style="2" customWidth="1"/>
    <col min="2" max="3" width="7.73046875" style="2" customWidth="1"/>
    <col min="4" max="4" width="9.265625" style="2" customWidth="1"/>
    <col min="5" max="5" width="10.796875" style="14" customWidth="1"/>
    <col min="6" max="7" width="9.265625" style="14" customWidth="1"/>
    <col min="8" max="8" width="9.265625" style="15" customWidth="1"/>
    <col min="9" max="9" width="9.265625" style="2" customWidth="1"/>
    <col min="10" max="10" width="70.73046875" style="2" customWidth="1"/>
    <col min="11" max="11" width="7.265625" style="2" customWidth="1"/>
    <col min="12" max="12" width="11.46484375" style="2" customWidth="1"/>
    <col min="13" max="16384" width="11.46484375" style="2"/>
  </cols>
  <sheetData>
    <row r="1" spans="1:13" ht="13.15">
      <c r="B1" s="1" t="s">
        <v>1</v>
      </c>
      <c r="D1" s="52" t="s">
        <v>10</v>
      </c>
      <c r="F1" s="4"/>
      <c r="G1" s="4"/>
      <c r="H1" s="3"/>
      <c r="I1" s="3"/>
      <c r="J1" s="3"/>
      <c r="K1" s="3"/>
      <c r="L1" s="3"/>
      <c r="M1" s="3"/>
    </row>
    <row r="2" spans="1:13" ht="13.15">
      <c r="B2" s="1" t="s">
        <v>16</v>
      </c>
      <c r="D2" s="52" t="s">
        <v>18</v>
      </c>
      <c r="F2" s="4"/>
      <c r="G2" s="4"/>
      <c r="H2" s="3"/>
      <c r="I2" s="3"/>
      <c r="J2" s="3"/>
      <c r="K2" s="3"/>
      <c r="L2" s="3"/>
      <c r="M2" s="3"/>
    </row>
    <row r="3" spans="1:13" ht="13.15">
      <c r="B3" s="1" t="s">
        <v>5</v>
      </c>
      <c r="D3" s="52" t="s">
        <v>9</v>
      </c>
      <c r="F3" s="4"/>
      <c r="G3" s="4"/>
      <c r="H3" s="3"/>
      <c r="I3" s="3"/>
      <c r="J3" s="3"/>
      <c r="K3" s="3"/>
      <c r="L3" s="3"/>
      <c r="M3" s="3"/>
    </row>
    <row r="4" spans="1:13" ht="13.5" thickBot="1">
      <c r="B4" s="1"/>
      <c r="D4" s="3"/>
      <c r="E4" s="5"/>
      <c r="F4" s="5"/>
      <c r="G4" s="5"/>
      <c r="H4" s="3"/>
      <c r="I4" s="3"/>
      <c r="K4" s="3"/>
      <c r="L4" s="3"/>
      <c r="M4" s="3"/>
    </row>
    <row r="5" spans="1:13" ht="15" thickBot="1">
      <c r="B5" s="26" t="s">
        <v>6</v>
      </c>
      <c r="C5" s="55" t="s">
        <v>0</v>
      </c>
      <c r="D5" s="56" t="s">
        <v>13</v>
      </c>
      <c r="E5" s="56" t="s">
        <v>14</v>
      </c>
      <c r="F5" s="57" t="s">
        <v>7</v>
      </c>
      <c r="G5" s="57" t="s">
        <v>8</v>
      </c>
      <c r="H5" s="58" t="s">
        <v>2</v>
      </c>
      <c r="I5" s="58" t="s">
        <v>3</v>
      </c>
      <c r="J5" s="59" t="s">
        <v>4</v>
      </c>
      <c r="K5" s="53" t="s">
        <v>17</v>
      </c>
      <c r="L5" s="3"/>
    </row>
    <row r="6" spans="1:13">
      <c r="B6" s="60">
        <v>1</v>
      </c>
      <c r="C6" s="29">
        <v>1</v>
      </c>
      <c r="D6" s="30">
        <v>1.22</v>
      </c>
      <c r="E6" s="45">
        <f>4.5/100</f>
        <v>4.4999999999999998E-2</v>
      </c>
      <c r="F6" s="31">
        <f t="shared" ref="F6" si="0">D6*(33)^0.5</f>
        <v>7.0083664287763945</v>
      </c>
      <c r="G6" s="32">
        <f>E6*33</f>
        <v>1.4849999999999999</v>
      </c>
      <c r="H6" s="40">
        <v>42534</v>
      </c>
      <c r="I6" s="41">
        <v>0.63055555555555554</v>
      </c>
      <c r="J6" s="42" t="s">
        <v>15</v>
      </c>
      <c r="K6" s="54">
        <v>0</v>
      </c>
      <c r="L6" s="3"/>
    </row>
    <row r="7" spans="1:13">
      <c r="B7" s="61"/>
      <c r="C7" s="27">
        <f t="shared" ref="C7" si="1">C6+1</f>
        <v>2</v>
      </c>
      <c r="D7" s="23">
        <v>2.6111648393354674</v>
      </c>
      <c r="E7" s="46">
        <f>4.5/100</f>
        <v>4.4999999999999998E-2</v>
      </c>
      <c r="F7" s="24">
        <f t="shared" ref="F7" si="2">D7*(33)^0.5</f>
        <v>14.999999999999998</v>
      </c>
      <c r="G7" s="25">
        <f t="shared" ref="G7" si="3">E7*33</f>
        <v>1.4849999999999999</v>
      </c>
      <c r="H7" s="22">
        <v>42534</v>
      </c>
      <c r="I7" s="49">
        <v>0.64583333333333337</v>
      </c>
      <c r="J7" s="50" t="s">
        <v>15</v>
      </c>
      <c r="K7" s="54">
        <v>0</v>
      </c>
      <c r="L7" s="3"/>
    </row>
    <row r="8" spans="1:13">
      <c r="B8" s="61"/>
      <c r="C8" s="27">
        <f>C7+1</f>
        <v>3</v>
      </c>
      <c r="D8" s="23">
        <v>1.22</v>
      </c>
      <c r="E8" s="46">
        <f>13.6/100</f>
        <v>0.13600000000000001</v>
      </c>
      <c r="F8" s="24">
        <f t="shared" ref="F8" si="4">D8*(33)^0.5</f>
        <v>7.0083664287763945</v>
      </c>
      <c r="G8" s="25">
        <f t="shared" ref="G8:G9" si="5">E8*33</f>
        <v>4.4880000000000004</v>
      </c>
      <c r="H8" s="43">
        <v>42534</v>
      </c>
      <c r="I8" s="44">
        <v>0.6645833333333333</v>
      </c>
      <c r="J8" s="50" t="s">
        <v>15</v>
      </c>
      <c r="K8" s="54">
        <v>0</v>
      </c>
      <c r="L8" s="3"/>
    </row>
    <row r="9" spans="1:13" ht="13.15" thickBot="1">
      <c r="B9" s="62"/>
      <c r="C9" s="33">
        <f>C8+1</f>
        <v>4</v>
      </c>
      <c r="D9" s="34">
        <v>2.61</v>
      </c>
      <c r="E9" s="47">
        <f>13.6/100</f>
        <v>0.13600000000000001</v>
      </c>
      <c r="F9" s="35">
        <f t="shared" ref="F9" si="6">D9*(33)^0.5</f>
        <v>14.993308507464254</v>
      </c>
      <c r="G9" s="36">
        <f t="shared" si="5"/>
        <v>4.4880000000000004</v>
      </c>
      <c r="H9" s="37">
        <v>42534</v>
      </c>
      <c r="I9" s="38">
        <v>0.67708333333333337</v>
      </c>
      <c r="J9" s="39" t="s">
        <v>15</v>
      </c>
      <c r="K9" s="54">
        <v>0</v>
      </c>
      <c r="L9" s="3"/>
    </row>
    <row r="10" spans="1:13" ht="13.15">
      <c r="A10" s="12"/>
      <c r="B10" s="19"/>
      <c r="C10" s="19"/>
      <c r="D10" s="19"/>
      <c r="E10" s="19"/>
      <c r="F10" s="19"/>
      <c r="G10" s="19"/>
      <c r="H10" s="19"/>
      <c r="I10" s="19"/>
      <c r="K10" s="3"/>
      <c r="L10" s="3"/>
    </row>
    <row r="11" spans="1:13" ht="13.15">
      <c r="A11" s="12"/>
      <c r="B11" s="19"/>
      <c r="C11" s="19"/>
      <c r="D11" s="19"/>
      <c r="E11" s="19"/>
      <c r="F11" s="19"/>
      <c r="G11" s="19"/>
      <c r="H11" s="19"/>
      <c r="I11" s="19"/>
      <c r="J11" s="12"/>
      <c r="K11" s="3"/>
      <c r="L11" s="3"/>
    </row>
    <row r="12" spans="1:13" ht="13.15">
      <c r="B12" s="51"/>
      <c r="C12" s="19"/>
      <c r="D12" s="19"/>
      <c r="E12" s="19"/>
      <c r="F12" s="19"/>
      <c r="G12" s="19"/>
      <c r="H12" s="19"/>
      <c r="I12" s="19"/>
      <c r="J12" s="12"/>
      <c r="K12" s="3"/>
      <c r="L12" s="3"/>
    </row>
    <row r="13" spans="1:13" ht="13.15">
      <c r="B13" s="6"/>
      <c r="C13" s="6"/>
      <c r="D13" s="6"/>
      <c r="E13" s="6"/>
      <c r="F13" s="6"/>
      <c r="G13" s="6"/>
      <c r="H13" s="6"/>
      <c r="I13" s="6"/>
      <c r="K13" s="3"/>
      <c r="L13" s="3"/>
    </row>
    <row r="14" spans="1:13" ht="13.15">
      <c r="B14" s="1"/>
      <c r="C14" s="8"/>
      <c r="D14" s="9"/>
      <c r="E14" s="9"/>
      <c r="F14" s="9"/>
      <c r="G14" s="9"/>
      <c r="H14" s="9"/>
      <c r="I14" s="9"/>
      <c r="J14" s="9" t="s">
        <v>12</v>
      </c>
      <c r="K14" s="8"/>
      <c r="L14" s="8"/>
    </row>
    <row r="20" spans="5:14">
      <c r="E20" s="2"/>
      <c r="F20" s="2"/>
      <c r="G20" s="2"/>
      <c r="H20" s="2"/>
      <c r="K20" s="10"/>
      <c r="L20" s="11"/>
      <c r="M20" s="13"/>
      <c r="N20" s="12"/>
    </row>
    <row r="21" spans="5:14">
      <c r="E21" s="2"/>
      <c r="F21" s="2"/>
      <c r="G21" s="2"/>
      <c r="H21" s="2"/>
      <c r="K21" s="10"/>
      <c r="L21" s="11"/>
      <c r="M21" s="13"/>
      <c r="N21" s="12"/>
    </row>
    <row r="22" spans="5:14">
      <c r="E22" s="2"/>
      <c r="F22" s="2"/>
      <c r="G22" s="2"/>
      <c r="H22" s="2"/>
      <c r="K22" s="10"/>
      <c r="L22" s="11"/>
      <c r="M22" s="13"/>
      <c r="N22" s="12"/>
    </row>
    <row r="23" spans="5:14">
      <c r="E23" s="2"/>
      <c r="F23" s="2"/>
      <c r="G23" s="2"/>
      <c r="H23" s="2"/>
      <c r="K23" s="10"/>
      <c r="L23" s="11"/>
      <c r="M23" s="13"/>
      <c r="N23" s="12"/>
    </row>
    <row r="24" spans="5:14">
      <c r="E24" s="2"/>
      <c r="F24" s="2"/>
      <c r="G24" s="2"/>
      <c r="H24" s="2"/>
      <c r="K24" s="10"/>
      <c r="L24" s="11"/>
      <c r="M24" s="13"/>
      <c r="N24" s="12"/>
    </row>
    <row r="25" spans="5:14">
      <c r="E25" s="2"/>
      <c r="F25" s="2"/>
      <c r="G25" s="2"/>
      <c r="H25" s="2"/>
    </row>
    <row r="26" spans="5:14">
      <c r="E26" s="2"/>
      <c r="F26" s="2"/>
      <c r="G26" s="2"/>
      <c r="H26" s="2"/>
    </row>
    <row r="27" spans="5:14">
      <c r="E27" s="2"/>
      <c r="F27" s="2"/>
      <c r="G27" s="2"/>
      <c r="H27" s="2"/>
    </row>
    <row r="28" spans="5:14">
      <c r="E28" s="2"/>
      <c r="F28" s="2"/>
      <c r="G28" s="2"/>
      <c r="H28" s="2"/>
    </row>
    <row r="29" spans="5:14">
      <c r="E29" s="2"/>
      <c r="F29" s="2"/>
      <c r="G29" s="2"/>
      <c r="H29" s="2"/>
    </row>
    <row r="30" spans="5:14">
      <c r="E30" s="2"/>
      <c r="F30" s="2"/>
      <c r="G30" s="2"/>
      <c r="H30" s="2"/>
    </row>
    <row r="31" spans="5:14">
      <c r="E31" s="2"/>
      <c r="F31" s="2"/>
      <c r="G31" s="2"/>
      <c r="H31" s="2"/>
    </row>
    <row r="32" spans="5:14">
      <c r="E32" s="2"/>
      <c r="F32" s="2"/>
      <c r="G32" s="2"/>
      <c r="H32" s="2"/>
    </row>
    <row r="33" spans="5:8">
      <c r="E33" s="2"/>
      <c r="F33" s="2"/>
      <c r="G33" s="2"/>
      <c r="H33" s="2"/>
    </row>
    <row r="34" spans="5:8">
      <c r="E34" s="2"/>
      <c r="F34" s="2"/>
      <c r="G34" s="2"/>
      <c r="H34" s="2"/>
    </row>
    <row r="35" spans="5:8">
      <c r="E35" s="2"/>
      <c r="F35" s="2"/>
      <c r="G35" s="2"/>
      <c r="H35" s="2"/>
    </row>
    <row r="36" spans="5:8">
      <c r="E36" s="2"/>
      <c r="F36" s="2"/>
      <c r="G36" s="2"/>
      <c r="H36" s="2"/>
    </row>
    <row r="37" spans="5:8">
      <c r="E37" s="2"/>
      <c r="F37" s="2"/>
      <c r="G37" s="2"/>
      <c r="H37" s="2"/>
    </row>
    <row r="38" spans="5:8">
      <c r="E38" s="2"/>
      <c r="F38" s="2"/>
      <c r="G38" s="2"/>
      <c r="H38" s="2"/>
    </row>
  </sheetData>
  <sortState ref="D7:F29">
    <sortCondition ref="E7:E29"/>
  </sortState>
  <mergeCells count="1">
    <mergeCell ref="B6:B9"/>
  </mergeCells>
  <phoneticPr fontId="1" type="noConversion"/>
  <pageMargins left="0.75" right="0.75" top="1" bottom="1" header="0.5" footer="0.5"/>
  <pageSetup fitToHeight="0" orientation="portrait" horizontalDpi="4294967292" verticalDpi="4294967292" r:id="rId1"/>
  <extLst>
    <ext xmlns:mx="http://schemas.microsoft.com/office/mac/excel/2008/main" uri="{64002731-A6B0-56B0-2670-7721B7C09600}">
      <mx:PLV Mode="0" OnePage="1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"/>
  <sheetViews>
    <sheetView tabSelected="1" workbookViewId="0">
      <selection activeCell="M9" sqref="M9"/>
    </sheetView>
  </sheetViews>
  <sheetFormatPr defaultRowHeight="12.75"/>
  <sheetData>
    <row r="1" spans="2:9" ht="13.15" thickBot="1"/>
    <row r="2" spans="2:9" ht="13.5" thickBot="1">
      <c r="B2" s="63" t="s">
        <v>4</v>
      </c>
      <c r="C2" s="64"/>
      <c r="D2" s="64"/>
      <c r="E2" s="64"/>
      <c r="F2" s="64"/>
      <c r="G2" s="64"/>
      <c r="H2" s="64"/>
      <c r="I2" s="65"/>
    </row>
    <row r="3" spans="2:9" ht="13.15">
      <c r="B3" s="28" t="s">
        <v>11</v>
      </c>
      <c r="C3" s="16"/>
      <c r="D3" s="16"/>
      <c r="E3" s="16"/>
      <c r="F3" s="16"/>
      <c r="G3" s="16"/>
      <c r="H3" s="16"/>
      <c r="I3" s="17"/>
    </row>
    <row r="4" spans="2:9" ht="13.15">
      <c r="B4" s="18"/>
      <c r="C4" s="19"/>
      <c r="D4" s="19"/>
      <c r="E4" s="19"/>
      <c r="F4" s="19"/>
      <c r="G4" s="19"/>
      <c r="H4" s="19"/>
      <c r="I4" s="20"/>
    </row>
    <row r="5" spans="2:9" ht="13.15">
      <c r="B5" s="18"/>
      <c r="C5" s="19"/>
      <c r="D5" s="19"/>
      <c r="E5" s="19"/>
      <c r="F5" s="19"/>
      <c r="G5" s="19"/>
      <c r="H5" s="19"/>
      <c r="I5" s="20"/>
    </row>
    <row r="6" spans="2:9" ht="13.15">
      <c r="B6" s="18"/>
      <c r="C6" s="19"/>
      <c r="D6" s="19"/>
      <c r="E6" s="19"/>
      <c r="F6" s="19"/>
      <c r="G6" s="19"/>
      <c r="H6" s="19"/>
      <c r="I6" s="20"/>
    </row>
    <row r="7" spans="2:9" ht="13.15">
      <c r="B7" s="18"/>
      <c r="C7" s="19"/>
      <c r="D7" s="19"/>
      <c r="E7" s="19"/>
      <c r="F7" s="19"/>
      <c r="G7" s="19"/>
      <c r="H7" s="19"/>
      <c r="I7" s="20"/>
    </row>
    <row r="8" spans="2:9" ht="13.15">
      <c r="B8" s="18"/>
      <c r="C8" s="19"/>
      <c r="D8" s="19"/>
      <c r="E8" s="19"/>
      <c r="F8" s="19"/>
      <c r="G8" s="19"/>
      <c r="H8" s="19"/>
      <c r="I8" s="20"/>
    </row>
    <row r="9" spans="2:9" ht="13.5" thickBot="1">
      <c r="B9" s="7"/>
      <c r="C9" s="21"/>
      <c r="D9" s="21"/>
      <c r="E9" s="21"/>
      <c r="F9" s="21"/>
      <c r="G9" s="21"/>
      <c r="H9" s="21"/>
      <c r="I9" s="48"/>
    </row>
  </sheetData>
  <mergeCells count="1">
    <mergeCell ref="B2:I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Log</vt:lpstr>
      <vt:lpstr>Notes</vt:lpstr>
      <vt:lpstr>Log!Print_Area</vt:lpstr>
    </vt:vector>
  </TitlesOfParts>
  <Company>O.H. Hinsdale Wave Research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Maddux</dc:creator>
  <cp:lastModifiedBy>Ruehl, Kelley M</cp:lastModifiedBy>
  <cp:lastPrinted>2015-05-18T15:32:51Z</cp:lastPrinted>
  <dcterms:created xsi:type="dcterms:W3CDTF">2012-05-21T20:05:25Z</dcterms:created>
  <dcterms:modified xsi:type="dcterms:W3CDTF">2018-10-15T21:50:37Z</dcterms:modified>
</cp:coreProperties>
</file>