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okazu/Research-tools/projects/population/"/>
    </mc:Choice>
  </mc:AlternateContent>
  <xr:revisionPtr revIDLastSave="0" documentId="13_ncr:1_{577674A4-D7C7-714B-9E59-ED55692EF67D}" xr6:coauthVersionLast="47" xr6:coauthVersionMax="47" xr10:uidLastSave="{00000000-0000-0000-0000-000000000000}"/>
  <bookViews>
    <workbookView xWindow="5740" yWindow="760" windowWidth="19360" windowHeight="20040" xr2:uid="{00000000-000D-0000-FFFF-FFFF00000000}"/>
  </bookViews>
  <sheets>
    <sheet name="population" sheetId="1" r:id="rId1"/>
    <sheet name="2015年人口ピラミッド" sheetId="3" r:id="rId2"/>
    <sheet name="2020年人口ピラミッド 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G25" i="1"/>
  <c r="E25" i="1"/>
  <c r="F25" i="1"/>
  <c r="E26" i="1"/>
  <c r="G26" i="1"/>
  <c r="I25" i="1"/>
  <c r="J25" i="1"/>
  <c r="J27" i="1"/>
  <c r="I26" i="1"/>
</calcChain>
</file>

<file path=xl/sharedStrings.xml><?xml version="1.0" encoding="utf-8"?>
<sst xmlns="http://schemas.openxmlformats.org/spreadsheetml/2006/main" count="71" uniqueCount="36">
  <si>
    <t>男</t>
    <rPh sb="0" eb="1">
      <t>オトコ</t>
    </rPh>
    <phoneticPr fontId="1"/>
  </si>
  <si>
    <t>女</t>
    <rPh sb="0" eb="1">
      <t>オンナ</t>
    </rPh>
    <phoneticPr fontId="1"/>
  </si>
  <si>
    <t>母親の年齢階級別出生数</t>
    <rPh sb="0" eb="2">
      <t>ハハオヤ</t>
    </rPh>
    <rPh sb="3" eb="5">
      <t>ネンレイ</t>
    </rPh>
    <rPh sb="5" eb="7">
      <t>カイキュウ</t>
    </rPh>
    <rPh sb="7" eb="8">
      <t>ベツ</t>
    </rPh>
    <rPh sb="8" eb="11">
      <t>シュッショウスウ</t>
    </rPh>
    <phoneticPr fontId="1"/>
  </si>
  <si>
    <t>合計</t>
    <rPh sb="0" eb="2">
      <t>ゴウケイ</t>
    </rPh>
    <phoneticPr fontId="1"/>
  </si>
  <si>
    <t>男女計</t>
    <rPh sb="0" eb="3">
      <t>ダンジョケイ</t>
    </rPh>
    <phoneticPr fontId="1"/>
  </si>
  <si>
    <t>コーホート変化率</t>
    <rPh sb="5" eb="8">
      <t>ヘンカリツ</t>
    </rPh>
    <phoneticPr fontId="1"/>
  </si>
  <si>
    <t>2015年</t>
    <rPh sb="4" eb="5">
      <t>ネン</t>
    </rPh>
    <phoneticPr fontId="1"/>
  </si>
  <si>
    <t>2020年</t>
    <rPh sb="4" eb="5">
      <t>ネン</t>
    </rPh>
    <phoneticPr fontId="1"/>
  </si>
  <si>
    <t>出生率</t>
    <rPh sb="0" eb="3">
      <t>シュッショウリツ</t>
    </rPh>
    <phoneticPr fontId="1"/>
  </si>
  <si>
    <t>予測人口</t>
    <rPh sb="0" eb="2">
      <t>ヨソク</t>
    </rPh>
    <rPh sb="2" eb="4">
      <t>ジンコウ</t>
    </rPh>
    <phoneticPr fontId="1"/>
  </si>
  <si>
    <t>母親の年齢階級別
予測出生数</t>
    <rPh sb="0" eb="2">
      <t>ハハオヤ</t>
    </rPh>
    <rPh sb="3" eb="5">
      <t>ネンレイ</t>
    </rPh>
    <rPh sb="5" eb="7">
      <t>カイキュウ</t>
    </rPh>
    <rPh sb="7" eb="8">
      <t>ベツ</t>
    </rPh>
    <rPh sb="9" eb="11">
      <t>ヨソク</t>
    </rPh>
    <rPh sb="11" eb="14">
      <t>シュッショウスウ</t>
    </rPh>
    <phoneticPr fontId="1"/>
  </si>
  <si>
    <t>2025年</t>
    <rPh sb="4" eb="5">
      <t>ネン</t>
    </rPh>
    <phoneticPr fontId="1"/>
  </si>
  <si>
    <t>性比</t>
    <rPh sb="0" eb="2">
      <t>セイヒ</t>
    </rPh>
    <phoneticPr fontId="1"/>
  </si>
  <si>
    <t>0～4</t>
  </si>
  <si>
    <t>5～9</t>
  </si>
  <si>
    <t>10～14</t>
  </si>
  <si>
    <t>15～19</t>
  </si>
  <si>
    <t>20～24</t>
  </si>
  <si>
    <t>25～29</t>
  </si>
  <si>
    <t>30～34</t>
  </si>
  <si>
    <t>35～39</t>
  </si>
  <si>
    <t>40～44</t>
  </si>
  <si>
    <t>45～49</t>
  </si>
  <si>
    <t>50～54</t>
  </si>
  <si>
    <t>55～59</t>
  </si>
  <si>
    <t>60～64</t>
  </si>
  <si>
    <t>65～69</t>
  </si>
  <si>
    <t>70～74</t>
  </si>
  <si>
    <t>75～79</t>
  </si>
  <si>
    <t>80～84</t>
  </si>
  <si>
    <t>85～89</t>
  </si>
  <si>
    <t>90～94</t>
  </si>
  <si>
    <t>95～99</t>
  </si>
  <si>
    <t>100～</t>
  </si>
  <si>
    <t>歳</t>
    <rPh sb="0" eb="1">
      <t>サイ</t>
    </rPh>
    <phoneticPr fontId="1"/>
  </si>
  <si>
    <t>年齢階級別人口
（不詳人口按分後）</t>
    <rPh sb="0" eb="2">
      <t>ネンレイ</t>
    </rPh>
    <rPh sb="2" eb="5">
      <t>カイキュウベツ</t>
    </rPh>
    <rPh sb="5" eb="7">
      <t>ジンコウ</t>
    </rPh>
    <rPh sb="9" eb="11">
      <t>フショウ</t>
    </rPh>
    <rPh sb="11" eb="13">
      <t>ジンコウ</t>
    </rPh>
    <rPh sb="13" eb="15">
      <t>アンブン</t>
    </rPh>
    <rPh sb="15" eb="16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</si>
</sst>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 ###,###,##0;&quot;-&quot;###,###,##0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0">
    <xf numFmtId="0" fontId="0" fillId="0" borderId="0" xfId="0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76" fontId="5" fillId="2" borderId="3" xfId="1" quotePrefix="1" applyNumberFormat="1" applyFont="1" applyFill="1" applyBorder="1" applyAlignment="1">
      <alignment horizontal="right" vertical="top"/>
    </xf>
    <xf numFmtId="176" fontId="5" fillId="2" borderId="4" xfId="1" quotePrefix="1" applyNumberFormat="1" applyFont="1" applyFill="1" applyBorder="1" applyAlignment="1">
      <alignment horizontal="right" vertical="top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176" fontId="3" fillId="2" borderId="3" xfId="1" quotePrefix="1" applyNumberFormat="1" applyFont="1" applyFill="1" applyBorder="1" applyAlignment="1">
      <alignment horizontal="right" vertical="top"/>
    </xf>
    <xf numFmtId="0" fontId="0" fillId="2" borderId="3" xfId="0" applyFill="1" applyBorder="1">
      <alignment vertical="center"/>
    </xf>
    <xf numFmtId="176" fontId="3" fillId="2" borderId="4" xfId="1" quotePrefix="1" applyNumberFormat="1" applyFont="1" applyFill="1" applyBorder="1" applyAlignment="1">
      <alignment horizontal="right" vertical="top"/>
    </xf>
    <xf numFmtId="2" fontId="6" fillId="2" borderId="3" xfId="0" applyNumberFormat="1" applyFon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4" xfId="0" applyFill="1" applyBorder="1" applyAlignment="1">
      <alignment horizontal="center" vertical="center"/>
    </xf>
    <xf numFmtId="37" fontId="0" fillId="2" borderId="0" xfId="0" applyNumberFormat="1" applyFill="1">
      <alignment vertical="center"/>
    </xf>
    <xf numFmtId="37" fontId="7" fillId="2" borderId="0" xfId="0" applyNumberFormat="1" applyFont="1" applyFill="1" applyAlignment="1">
      <alignment horizontal="right" vertical="top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76" fontId="5" fillId="2" borderId="11" xfId="1" quotePrefix="1" applyNumberFormat="1" applyFont="1" applyFill="1" applyBorder="1" applyAlignment="1">
      <alignment horizontal="center" vertical="top"/>
    </xf>
    <xf numFmtId="176" fontId="5" fillId="2" borderId="4" xfId="1" quotePrefix="1" applyNumberFormat="1" applyFont="1" applyFill="1" applyBorder="1" applyAlignment="1">
      <alignment horizontal="center" vertical="top"/>
    </xf>
    <xf numFmtId="176" fontId="3" fillId="2" borderId="11" xfId="1" quotePrefix="1" applyNumberFormat="1" applyFont="1" applyFill="1" applyBorder="1" applyAlignment="1">
      <alignment horizontal="center" vertical="top"/>
    </xf>
    <xf numFmtId="176" fontId="3" fillId="2" borderId="4" xfId="1" quotePrefix="1" applyNumberFormat="1" applyFont="1" applyFill="1" applyBorder="1" applyAlignment="1">
      <alignment horizontal="center" vertical="top"/>
    </xf>
  </cellXfs>
  <cellStyles count="2">
    <cellStyle name="標準" xfId="0" builtinId="0"/>
    <cellStyle name="標準_JB16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2015</a:t>
            </a:r>
            <a:r>
              <a:rPr lang="ja-JP" altLang="en-US"/>
              <a:t>年人口ピラミッド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population!$F$3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population!$F$4:$F$24</c:f>
              <c:numCache>
                <c:formatCode>\ ###,###,##0;"-"###,###,##0</c:formatCode>
                <c:ptCount val="21"/>
                <c:pt idx="0">
                  <c:v>2447667</c:v>
                </c:pt>
                <c:pt idx="1">
                  <c:v>2594839</c:v>
                </c:pt>
                <c:pt idx="2">
                  <c:v>2741033</c:v>
                </c:pt>
                <c:pt idx="3">
                  <c:v>2945817</c:v>
                </c:pt>
                <c:pt idx="4">
                  <c:v>2988284</c:v>
                </c:pt>
                <c:pt idx="5">
                  <c:v>3211410</c:v>
                </c:pt>
                <c:pt idx="6">
                  <c:v>3653355</c:v>
                </c:pt>
                <c:pt idx="7">
                  <c:v>4155316</c:v>
                </c:pt>
                <c:pt idx="8">
                  <c:v>4864105</c:v>
                </c:pt>
                <c:pt idx="9">
                  <c:v>4346382</c:v>
                </c:pt>
                <c:pt idx="10">
                  <c:v>3996589</c:v>
                </c:pt>
                <c:pt idx="11">
                  <c:v>3815470</c:v>
                </c:pt>
                <c:pt idx="12">
                  <c:v>4341262</c:v>
                </c:pt>
                <c:pt idx="13">
                  <c:v>5028557</c:v>
                </c:pt>
                <c:pt idx="14">
                  <c:v>4151908</c:v>
                </c:pt>
                <c:pt idx="15">
                  <c:v>3524343</c:v>
                </c:pt>
                <c:pt idx="16">
                  <c:v>2997231</c:v>
                </c:pt>
                <c:pt idx="17">
                  <c:v>2077454</c:v>
                </c:pt>
                <c:pt idx="18">
                  <c:v>1021417</c:v>
                </c:pt>
                <c:pt idx="19">
                  <c:v>297111</c:v>
                </c:pt>
                <c:pt idx="20">
                  <c:v>53457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2-4D5A-A2FE-6FEC7B91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8118800"/>
        <c:axId val="738124704"/>
      </c:barChart>
      <c:barChart>
        <c:barDir val="bar"/>
        <c:grouping val="clustered"/>
        <c:varyColors val="0"/>
        <c:ser>
          <c:idx val="4"/>
          <c:order val="1"/>
          <c:tx>
            <c:strRef>
              <c:f>population!$E$3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population!$E$4:$E$24</c:f>
              <c:numCache>
                <c:formatCode>\ ###,###,##0;"-"###,###,##0</c:formatCode>
                <c:ptCount val="21"/>
                <c:pt idx="0">
                  <c:v>2563489</c:v>
                </c:pt>
                <c:pt idx="1">
                  <c:v>2725058</c:v>
                </c:pt>
                <c:pt idx="2">
                  <c:v>2878556</c:v>
                </c:pt>
                <c:pt idx="3">
                  <c:v>3113384</c:v>
                </c:pt>
                <c:pt idx="4">
                  <c:v>3144746</c:v>
                </c:pt>
                <c:pt idx="5">
                  <c:v>3344195</c:v>
                </c:pt>
                <c:pt idx="6">
                  <c:v>3753997</c:v>
                </c:pt>
                <c:pt idx="7">
                  <c:v>4267690</c:v>
                </c:pt>
                <c:pt idx="8">
                  <c:v>4986232</c:v>
                </c:pt>
                <c:pt idx="9">
                  <c:v>4416303</c:v>
                </c:pt>
                <c:pt idx="10">
                  <c:v>4023896</c:v>
                </c:pt>
                <c:pt idx="11">
                  <c:v>3776904</c:v>
                </c:pt>
                <c:pt idx="12">
                  <c:v>4208760</c:v>
                </c:pt>
                <c:pt idx="13">
                  <c:v>4718369</c:v>
                </c:pt>
                <c:pt idx="14">
                  <c:v>3619673</c:v>
                </c:pt>
                <c:pt idx="15">
                  <c:v>2814373</c:v>
                </c:pt>
                <c:pt idx="16">
                  <c:v>2012729</c:v>
                </c:pt>
                <c:pt idx="17">
                  <c:v>1065789</c:v>
                </c:pt>
                <c:pt idx="18">
                  <c:v>335642</c:v>
                </c:pt>
                <c:pt idx="19">
                  <c:v>63556</c:v>
                </c:pt>
                <c:pt idx="20">
                  <c:v>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2-4D5A-A2FE-6FEC7B91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3963536"/>
        <c:axId val="813970424"/>
      </c:barChart>
      <c:catAx>
        <c:axId val="7381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24704"/>
        <c:crosses val="autoZero"/>
        <c:auto val="1"/>
        <c:lblAlgn val="ctr"/>
        <c:lblOffset val="100"/>
        <c:noMultiLvlLbl val="0"/>
      </c:catAx>
      <c:valAx>
        <c:axId val="738124704"/>
        <c:scaling>
          <c:orientation val="minMax"/>
          <c:max val="6000000"/>
          <c:min val="-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18800"/>
        <c:crosses val="autoZero"/>
        <c:crossBetween val="between"/>
      </c:valAx>
      <c:valAx>
        <c:axId val="813970424"/>
        <c:scaling>
          <c:orientation val="maxMin"/>
          <c:max val="6000000"/>
          <c:min val="-7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963536"/>
        <c:crosses val="max"/>
        <c:crossBetween val="between"/>
      </c:valAx>
      <c:catAx>
        <c:axId val="813963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3970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9774613650890789"/>
          <c:y val="0.13459924323324007"/>
          <c:w val="3.4578511337687363E-2"/>
          <c:h val="7.710479253783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2020</a:t>
            </a:r>
            <a:r>
              <a:rPr lang="ja-JP" altLang="en-US"/>
              <a:t>年人口ピラミッド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population!$F$3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population!$H$4:$H$24</c:f>
              <c:numCache>
                <c:formatCode>\ ###,###,##0;"-"###,###,##0</c:formatCode>
                <c:ptCount val="21"/>
                <c:pt idx="0">
                  <c:v>2216784</c:v>
                </c:pt>
                <c:pt idx="1">
                  <c:v>2494293</c:v>
                </c:pt>
                <c:pt idx="2">
                  <c:v>2620489</c:v>
                </c:pt>
                <c:pt idx="3">
                  <c:v>2778688</c:v>
                </c:pt>
                <c:pt idx="4">
                  <c:v>3085965</c:v>
                </c:pt>
                <c:pt idx="5">
                  <c:v>3105002</c:v>
                </c:pt>
                <c:pt idx="6">
                  <c:v>3282523</c:v>
                </c:pt>
                <c:pt idx="7">
                  <c:v>3692423</c:v>
                </c:pt>
                <c:pt idx="8">
                  <c:v>4177569</c:v>
                </c:pt>
                <c:pt idx="9">
                  <c:v>4874558</c:v>
                </c:pt>
                <c:pt idx="10">
                  <c:v>4343678</c:v>
                </c:pt>
                <c:pt idx="11">
                  <c:v>3973232</c:v>
                </c:pt>
                <c:pt idx="12">
                  <c:v>3765650</c:v>
                </c:pt>
                <c:pt idx="13">
                  <c:v>4236932</c:v>
                </c:pt>
                <c:pt idx="14">
                  <c:v>4851627</c:v>
                </c:pt>
                <c:pt idx="15">
                  <c:v>3918442</c:v>
                </c:pt>
                <c:pt idx="16">
                  <c:v>3172005</c:v>
                </c:pt>
                <c:pt idx="17">
                  <c:v>2417712</c:v>
                </c:pt>
                <c:pt idx="18">
                  <c:v>1311578</c:v>
                </c:pt>
                <c:pt idx="19">
                  <c:v>406861</c:v>
                </c:pt>
                <c:pt idx="20">
                  <c:v>70507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4C96-8108-62F6FADA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8118800"/>
        <c:axId val="738124704"/>
      </c:barChart>
      <c:barChart>
        <c:barDir val="bar"/>
        <c:grouping val="clustered"/>
        <c:varyColors val="0"/>
        <c:ser>
          <c:idx val="4"/>
          <c:order val="1"/>
          <c:tx>
            <c:strRef>
              <c:f>population!$E$3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population!$G$4:$G$24</c:f>
              <c:numCache>
                <c:formatCode>\ ###,###,##0;"-"###,###,##0</c:formatCode>
                <c:ptCount val="21"/>
                <c:pt idx="0">
                  <c:v>2324576</c:v>
                </c:pt>
                <c:pt idx="1">
                  <c:v>2619882</c:v>
                </c:pt>
                <c:pt idx="2">
                  <c:v>2755578</c:v>
                </c:pt>
                <c:pt idx="3">
                  <c:v>2927618</c:v>
                </c:pt>
                <c:pt idx="4">
                  <c:v>3233994</c:v>
                </c:pt>
                <c:pt idx="5">
                  <c:v>3279149</c:v>
                </c:pt>
                <c:pt idx="6">
                  <c:v>3431250</c:v>
                </c:pt>
                <c:pt idx="7">
                  <c:v>3805952</c:v>
                </c:pt>
                <c:pt idx="8">
                  <c:v>4298675</c:v>
                </c:pt>
                <c:pt idx="9">
                  <c:v>4993896</c:v>
                </c:pt>
                <c:pt idx="10">
                  <c:v>4394401</c:v>
                </c:pt>
                <c:pt idx="11">
                  <c:v>3966900</c:v>
                </c:pt>
                <c:pt idx="12">
                  <c:v>3676742</c:v>
                </c:pt>
                <c:pt idx="13">
                  <c:v>3999342</c:v>
                </c:pt>
                <c:pt idx="14">
                  <c:v>4336923</c:v>
                </c:pt>
                <c:pt idx="15">
                  <c:v>3146183</c:v>
                </c:pt>
                <c:pt idx="16">
                  <c:v>2231780</c:v>
                </c:pt>
                <c:pt idx="17">
                  <c:v>1324348</c:v>
                </c:pt>
                <c:pt idx="18">
                  <c:v>499112</c:v>
                </c:pt>
                <c:pt idx="19">
                  <c:v>93447</c:v>
                </c:pt>
                <c:pt idx="20">
                  <c:v>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7-4C96-8108-62F6FADA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3963536"/>
        <c:axId val="813970424"/>
      </c:barChart>
      <c:catAx>
        <c:axId val="7381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24704"/>
        <c:crosses val="autoZero"/>
        <c:auto val="1"/>
        <c:lblAlgn val="ctr"/>
        <c:lblOffset val="100"/>
        <c:noMultiLvlLbl val="0"/>
      </c:catAx>
      <c:valAx>
        <c:axId val="738124704"/>
        <c:scaling>
          <c:orientation val="minMax"/>
          <c:max val="6000000"/>
          <c:min val="-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18800"/>
        <c:crosses val="autoZero"/>
        <c:crossBetween val="between"/>
      </c:valAx>
      <c:valAx>
        <c:axId val="813970424"/>
        <c:scaling>
          <c:orientation val="maxMin"/>
          <c:max val="6000000"/>
          <c:min val="-7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963536"/>
        <c:crosses val="max"/>
        <c:crossBetween val="between"/>
      </c:valAx>
      <c:catAx>
        <c:axId val="813963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3970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9774613650890789"/>
          <c:y val="0.13459924323324007"/>
          <c:w val="3.4578511337687363E-2"/>
          <c:h val="7.710479253783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0700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83A6C0-53D3-40A0-889A-5DFE61525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0700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753BA3-06F7-409D-8A2C-D3B503C1C1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workbookViewId="0">
      <selection activeCell="K5" sqref="K5"/>
    </sheetView>
  </sheetViews>
  <sheetFormatPr baseColWidth="10" defaultColWidth="9" defaultRowHeight="14"/>
  <cols>
    <col min="1" max="1" width="4.5" style="9" customWidth="1"/>
    <col min="2" max="2" width="3.1640625" style="9" customWidth="1"/>
    <col min="3" max="3" width="4.5" style="9" customWidth="1"/>
    <col min="4" max="4" width="3.6640625" style="9" customWidth="1"/>
    <col min="5" max="19" width="10.6640625" style="9" customWidth="1"/>
    <col min="20" max="16384" width="9" style="9"/>
  </cols>
  <sheetData>
    <row r="1" spans="1:19">
      <c r="A1" s="5"/>
      <c r="B1" s="6"/>
      <c r="C1" s="6"/>
      <c r="D1" s="7"/>
      <c r="E1" s="30" t="s">
        <v>6</v>
      </c>
      <c r="F1" s="31"/>
      <c r="G1" s="24" t="s">
        <v>7</v>
      </c>
      <c r="H1" s="25"/>
      <c r="I1" s="25"/>
      <c r="J1" s="25"/>
      <c r="K1" s="30"/>
      <c r="L1" s="26" t="s">
        <v>5</v>
      </c>
      <c r="M1" s="27"/>
      <c r="N1" s="24" t="s">
        <v>7</v>
      </c>
      <c r="O1" s="25"/>
      <c r="P1" s="25"/>
      <c r="Q1" s="30"/>
      <c r="R1" s="31" t="s">
        <v>11</v>
      </c>
      <c r="S1" s="31"/>
    </row>
    <row r="2" spans="1:19" ht="32.25" customHeight="1">
      <c r="A2" s="8"/>
      <c r="D2" s="10"/>
      <c r="E2" s="34" t="s">
        <v>35</v>
      </c>
      <c r="F2" s="30"/>
      <c r="G2" s="34" t="s">
        <v>35</v>
      </c>
      <c r="H2" s="30"/>
      <c r="I2" s="34" t="s">
        <v>2</v>
      </c>
      <c r="J2" s="35"/>
      <c r="K2" s="1" t="s">
        <v>8</v>
      </c>
      <c r="L2" s="28"/>
      <c r="M2" s="29"/>
      <c r="N2" s="31" t="s">
        <v>9</v>
      </c>
      <c r="O2" s="31"/>
      <c r="P2" s="32" t="s">
        <v>10</v>
      </c>
      <c r="Q2" s="33"/>
      <c r="R2" s="31" t="s">
        <v>9</v>
      </c>
      <c r="S2" s="31"/>
    </row>
    <row r="3" spans="1:19">
      <c r="A3" s="11"/>
      <c r="B3" s="12"/>
      <c r="C3" s="12"/>
      <c r="D3" s="13"/>
      <c r="E3" s="21" t="s">
        <v>0</v>
      </c>
      <c r="F3" s="14" t="s">
        <v>1</v>
      </c>
      <c r="G3" s="14" t="s">
        <v>0</v>
      </c>
      <c r="H3" s="14" t="s">
        <v>1</v>
      </c>
      <c r="I3" s="14" t="s">
        <v>0</v>
      </c>
      <c r="J3" s="14" t="s">
        <v>1</v>
      </c>
      <c r="K3" s="2"/>
      <c r="L3" s="2" t="s">
        <v>0</v>
      </c>
      <c r="M3" s="2" t="s">
        <v>1</v>
      </c>
      <c r="N3" s="2" t="s">
        <v>0</v>
      </c>
      <c r="O3" s="2" t="s">
        <v>1</v>
      </c>
      <c r="P3" s="2" t="s">
        <v>0</v>
      </c>
      <c r="Q3" s="2" t="s">
        <v>1</v>
      </c>
      <c r="R3" s="2" t="s">
        <v>0</v>
      </c>
      <c r="S3" s="2" t="s">
        <v>1</v>
      </c>
    </row>
    <row r="4" spans="1:19">
      <c r="A4" s="24" t="s">
        <v>13</v>
      </c>
      <c r="B4" s="25"/>
      <c r="C4" s="25"/>
      <c r="D4" s="7" t="s">
        <v>34</v>
      </c>
      <c r="E4" s="3">
        <v>2563489</v>
      </c>
      <c r="F4" s="3">
        <v>2447667</v>
      </c>
      <c r="G4" s="3">
        <v>2324576</v>
      </c>
      <c r="H4" s="3">
        <v>2216784</v>
      </c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>
      <c r="A5" s="24" t="s">
        <v>14</v>
      </c>
      <c r="B5" s="25"/>
      <c r="C5" s="25"/>
      <c r="D5" s="7" t="s">
        <v>34</v>
      </c>
      <c r="E5" s="3">
        <v>2725058</v>
      </c>
      <c r="F5" s="3">
        <v>2594839</v>
      </c>
      <c r="G5" s="3">
        <v>2619882</v>
      </c>
      <c r="H5" s="3">
        <v>2494293</v>
      </c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>
      <c r="A6" s="24" t="s">
        <v>15</v>
      </c>
      <c r="B6" s="25"/>
      <c r="C6" s="25"/>
      <c r="D6" s="7" t="s">
        <v>34</v>
      </c>
      <c r="E6" s="3">
        <v>2878556</v>
      </c>
      <c r="F6" s="3">
        <v>2741033</v>
      </c>
      <c r="G6" s="3">
        <v>2755578</v>
      </c>
      <c r="H6" s="3">
        <v>2620489</v>
      </c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>
      <c r="A7" s="24" t="s">
        <v>16</v>
      </c>
      <c r="B7" s="25"/>
      <c r="C7" s="25"/>
      <c r="D7" s="7" t="s">
        <v>34</v>
      </c>
      <c r="E7" s="3">
        <v>3113384</v>
      </c>
      <c r="F7" s="3">
        <v>2945817</v>
      </c>
      <c r="G7" s="3">
        <v>2927618</v>
      </c>
      <c r="H7" s="3">
        <v>2778688</v>
      </c>
      <c r="I7" s="3">
        <v>3607</v>
      </c>
      <c r="J7" s="3">
        <v>3341</v>
      </c>
      <c r="K7" s="16"/>
      <c r="L7" s="16"/>
      <c r="M7" s="16"/>
      <c r="N7" s="16"/>
      <c r="O7" s="16"/>
      <c r="P7" s="16"/>
      <c r="Q7" s="16"/>
      <c r="R7" s="16"/>
      <c r="S7" s="16"/>
    </row>
    <row r="8" spans="1:19">
      <c r="A8" s="24" t="s">
        <v>17</v>
      </c>
      <c r="B8" s="25"/>
      <c r="C8" s="25"/>
      <c r="D8" s="7" t="s">
        <v>34</v>
      </c>
      <c r="E8" s="3">
        <v>3144746</v>
      </c>
      <c r="F8" s="3">
        <v>2988284</v>
      </c>
      <c r="G8" s="3">
        <v>3233994</v>
      </c>
      <c r="H8" s="3">
        <v>3085965</v>
      </c>
      <c r="I8" s="3">
        <v>34261</v>
      </c>
      <c r="J8" s="3">
        <v>32490</v>
      </c>
      <c r="K8" s="16"/>
      <c r="L8" s="16"/>
      <c r="M8" s="16"/>
      <c r="N8" s="16"/>
      <c r="O8" s="16"/>
      <c r="P8" s="16"/>
      <c r="Q8" s="16"/>
      <c r="R8" s="16"/>
      <c r="S8" s="16"/>
    </row>
    <row r="9" spans="1:19">
      <c r="A9" s="24" t="s">
        <v>18</v>
      </c>
      <c r="B9" s="25"/>
      <c r="C9" s="25"/>
      <c r="D9" s="7" t="s">
        <v>34</v>
      </c>
      <c r="E9" s="3">
        <v>3344195</v>
      </c>
      <c r="F9" s="3">
        <v>3211410</v>
      </c>
      <c r="G9" s="3">
        <v>3279149</v>
      </c>
      <c r="H9" s="3">
        <v>3105002</v>
      </c>
      <c r="I9" s="3">
        <v>111748</v>
      </c>
      <c r="J9" s="3">
        <v>106056</v>
      </c>
      <c r="K9" s="16"/>
      <c r="L9" s="16"/>
      <c r="M9" s="16"/>
      <c r="N9" s="16"/>
      <c r="O9" s="16"/>
      <c r="P9" s="16"/>
      <c r="Q9" s="16"/>
      <c r="R9" s="16"/>
      <c r="S9" s="16"/>
    </row>
    <row r="10" spans="1:19">
      <c r="A10" s="24" t="s">
        <v>19</v>
      </c>
      <c r="B10" s="25"/>
      <c r="C10" s="25"/>
      <c r="D10" s="7" t="s">
        <v>34</v>
      </c>
      <c r="E10" s="3">
        <v>3753997</v>
      </c>
      <c r="F10" s="3">
        <v>3653355</v>
      </c>
      <c r="G10" s="3">
        <v>3431250</v>
      </c>
      <c r="H10" s="3">
        <v>3282523</v>
      </c>
      <c r="I10" s="3">
        <v>155474</v>
      </c>
      <c r="J10" s="3">
        <v>147962</v>
      </c>
      <c r="K10" s="16"/>
      <c r="L10" s="16"/>
      <c r="M10" s="16"/>
      <c r="N10" s="16"/>
      <c r="O10" s="16"/>
      <c r="P10" s="16"/>
      <c r="Q10" s="16"/>
      <c r="R10" s="16"/>
      <c r="S10" s="16"/>
    </row>
    <row r="11" spans="1:19">
      <c r="A11" s="24" t="s">
        <v>20</v>
      </c>
      <c r="B11" s="25"/>
      <c r="C11" s="25"/>
      <c r="D11" s="7" t="s">
        <v>34</v>
      </c>
      <c r="E11" s="3">
        <v>4267690</v>
      </c>
      <c r="F11" s="3">
        <v>4155316</v>
      </c>
      <c r="G11" s="3">
        <v>3805952</v>
      </c>
      <c r="H11" s="3">
        <v>3692423</v>
      </c>
      <c r="I11" s="3">
        <v>100298</v>
      </c>
      <c r="J11" s="3">
        <v>96023</v>
      </c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A12" s="24" t="s">
        <v>21</v>
      </c>
      <c r="B12" s="25"/>
      <c r="C12" s="25"/>
      <c r="D12" s="7" t="s">
        <v>34</v>
      </c>
      <c r="E12" s="3">
        <v>4986232</v>
      </c>
      <c r="F12" s="3">
        <v>4864105</v>
      </c>
      <c r="G12" s="3">
        <v>4298675</v>
      </c>
      <c r="H12" s="3">
        <v>4177569</v>
      </c>
      <c r="I12" s="3">
        <v>24479</v>
      </c>
      <c r="J12" s="3">
        <v>23420</v>
      </c>
      <c r="K12" s="16"/>
      <c r="L12" s="16"/>
      <c r="M12" s="16"/>
      <c r="N12" s="16"/>
      <c r="O12" s="16"/>
      <c r="P12" s="16"/>
      <c r="Q12" s="16"/>
      <c r="R12" s="16"/>
      <c r="S12" s="16"/>
    </row>
    <row r="13" spans="1:19">
      <c r="A13" s="24" t="s">
        <v>22</v>
      </c>
      <c r="B13" s="25"/>
      <c r="C13" s="25"/>
      <c r="D13" s="7" t="s">
        <v>34</v>
      </c>
      <c r="E13" s="3">
        <v>4416303</v>
      </c>
      <c r="F13" s="3">
        <v>4346382</v>
      </c>
      <c r="G13" s="3">
        <v>4993896</v>
      </c>
      <c r="H13" s="3">
        <v>4874558</v>
      </c>
      <c r="I13" s="3">
        <v>846</v>
      </c>
      <c r="J13" s="3">
        <v>830</v>
      </c>
      <c r="K13" s="16"/>
      <c r="L13" s="16"/>
      <c r="M13" s="16"/>
      <c r="N13" s="16"/>
      <c r="O13" s="16"/>
      <c r="P13" s="16"/>
      <c r="Q13" s="16"/>
      <c r="R13" s="16"/>
      <c r="S13" s="16"/>
    </row>
    <row r="14" spans="1:19">
      <c r="A14" s="24" t="s">
        <v>23</v>
      </c>
      <c r="B14" s="25"/>
      <c r="C14" s="25"/>
      <c r="D14" s="7" t="s">
        <v>34</v>
      </c>
      <c r="E14" s="3">
        <v>4023896</v>
      </c>
      <c r="F14" s="3">
        <v>3996589</v>
      </c>
      <c r="G14" s="3">
        <v>4394401</v>
      </c>
      <c r="H14" s="3">
        <v>4343678</v>
      </c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</row>
    <row r="15" spans="1:19">
      <c r="A15" s="24" t="s">
        <v>24</v>
      </c>
      <c r="B15" s="25"/>
      <c r="C15" s="25"/>
      <c r="D15" s="7" t="s">
        <v>34</v>
      </c>
      <c r="E15" s="3">
        <v>3776904</v>
      </c>
      <c r="F15" s="3">
        <v>3815470</v>
      </c>
      <c r="G15" s="3">
        <v>3966900</v>
      </c>
      <c r="H15" s="3">
        <v>3973232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>
      <c r="A16" s="24" t="s">
        <v>25</v>
      </c>
      <c r="B16" s="25"/>
      <c r="C16" s="25"/>
      <c r="D16" s="7" t="s">
        <v>34</v>
      </c>
      <c r="E16" s="3">
        <v>4208760</v>
      </c>
      <c r="F16" s="3">
        <v>4341262</v>
      </c>
      <c r="G16" s="3">
        <v>3676742</v>
      </c>
      <c r="H16" s="3">
        <v>3765650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>
      <c r="A17" s="24" t="s">
        <v>26</v>
      </c>
      <c r="B17" s="25"/>
      <c r="C17" s="25"/>
      <c r="D17" s="7" t="s">
        <v>34</v>
      </c>
      <c r="E17" s="3">
        <v>4718369</v>
      </c>
      <c r="F17" s="3">
        <v>5028557</v>
      </c>
      <c r="G17" s="3">
        <v>3999342</v>
      </c>
      <c r="H17" s="3">
        <v>4236932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>
      <c r="A18" s="24" t="s">
        <v>27</v>
      </c>
      <c r="B18" s="25"/>
      <c r="C18" s="25"/>
      <c r="D18" s="7" t="s">
        <v>34</v>
      </c>
      <c r="E18" s="3">
        <v>3619673</v>
      </c>
      <c r="F18" s="3">
        <v>4151908</v>
      </c>
      <c r="G18" s="3">
        <v>4336923</v>
      </c>
      <c r="H18" s="3">
        <v>4851627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>
      <c r="A19" s="24" t="s">
        <v>28</v>
      </c>
      <c r="B19" s="25"/>
      <c r="C19" s="25"/>
      <c r="D19" s="7" t="s">
        <v>34</v>
      </c>
      <c r="E19" s="3">
        <v>2814373</v>
      </c>
      <c r="F19" s="3">
        <v>3524343</v>
      </c>
      <c r="G19" s="3">
        <v>3146183</v>
      </c>
      <c r="H19" s="3">
        <v>3918442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>
      <c r="A20" s="24" t="s">
        <v>29</v>
      </c>
      <c r="B20" s="25"/>
      <c r="C20" s="25"/>
      <c r="D20" s="7" t="s">
        <v>34</v>
      </c>
      <c r="E20" s="3">
        <v>2012729</v>
      </c>
      <c r="F20" s="3">
        <v>2997231</v>
      </c>
      <c r="G20" s="3">
        <v>2231780</v>
      </c>
      <c r="H20" s="3">
        <v>3172005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>
      <c r="A21" s="24" t="s">
        <v>30</v>
      </c>
      <c r="B21" s="25"/>
      <c r="C21" s="25"/>
      <c r="D21" s="7" t="s">
        <v>34</v>
      </c>
      <c r="E21" s="3">
        <v>1065789</v>
      </c>
      <c r="F21" s="3">
        <v>2077454</v>
      </c>
      <c r="G21" s="3">
        <v>1324348</v>
      </c>
      <c r="H21" s="3">
        <v>2417712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>
      <c r="A22" s="24" t="s">
        <v>31</v>
      </c>
      <c r="B22" s="25"/>
      <c r="C22" s="25"/>
      <c r="D22" s="7" t="s">
        <v>34</v>
      </c>
      <c r="E22" s="3">
        <v>335642</v>
      </c>
      <c r="F22" s="3">
        <v>1021417</v>
      </c>
      <c r="G22" s="3">
        <v>499112</v>
      </c>
      <c r="H22" s="3">
        <v>1311578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>
      <c r="A23" s="24" t="s">
        <v>32</v>
      </c>
      <c r="B23" s="25"/>
      <c r="C23" s="25"/>
      <c r="D23" s="7" t="s">
        <v>34</v>
      </c>
      <c r="E23" s="3">
        <v>63556</v>
      </c>
      <c r="F23" s="3">
        <v>297111</v>
      </c>
      <c r="G23" s="3">
        <v>93447</v>
      </c>
      <c r="H23" s="3">
        <v>406861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>
      <c r="A24" s="24" t="s">
        <v>33</v>
      </c>
      <c r="B24" s="25"/>
      <c r="C24" s="25"/>
      <c r="D24" s="7" t="s">
        <v>34</v>
      </c>
      <c r="E24" s="3">
        <v>8397</v>
      </c>
      <c r="F24" s="3">
        <v>53457</v>
      </c>
      <c r="G24" s="3">
        <v>9833</v>
      </c>
      <c r="H24" s="3">
        <v>70507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>
      <c r="A25" s="24" t="s">
        <v>3</v>
      </c>
      <c r="B25" s="25"/>
      <c r="C25" s="25"/>
      <c r="D25" s="30"/>
      <c r="E25" s="4">
        <f t="shared" ref="E25" si="0">SUM(E4:E24)</f>
        <v>61841738</v>
      </c>
      <c r="F25" s="4">
        <f t="shared" ref="F25" si="1">SUM(F4:F24)</f>
        <v>65253007</v>
      </c>
      <c r="G25" s="4">
        <f t="shared" ref="G25:J25" si="2">SUM(G4:G24)</f>
        <v>61349581</v>
      </c>
      <c r="H25" s="4">
        <f t="shared" si="2"/>
        <v>64796518</v>
      </c>
      <c r="I25" s="17">
        <f t="shared" si="2"/>
        <v>430713</v>
      </c>
      <c r="J25" s="17">
        <f t="shared" si="2"/>
        <v>410122</v>
      </c>
      <c r="K25" s="16"/>
      <c r="L25" s="16"/>
      <c r="M25" s="19"/>
      <c r="N25" s="16"/>
      <c r="O25" s="16"/>
      <c r="P25" s="16"/>
      <c r="Q25" s="16"/>
      <c r="R25" s="16"/>
      <c r="S25" s="16"/>
    </row>
    <row r="26" spans="1:19">
      <c r="A26" s="31" t="s">
        <v>4</v>
      </c>
      <c r="B26" s="31"/>
      <c r="C26" s="31"/>
      <c r="D26" s="31"/>
      <c r="E26" s="36">
        <f>SUM(E25:F25)</f>
        <v>127094745</v>
      </c>
      <c r="F26" s="37"/>
      <c r="G26" s="36">
        <f>SUM(G25:H25)</f>
        <v>126146099</v>
      </c>
      <c r="H26" s="37"/>
      <c r="I26" s="38">
        <f t="shared" ref="I26" si="3">SUM(I25:J25)</f>
        <v>840835</v>
      </c>
      <c r="J26" s="39"/>
      <c r="K26" s="16"/>
      <c r="L26" s="16"/>
      <c r="M26" s="16"/>
      <c r="N26" s="16"/>
      <c r="O26" s="16"/>
      <c r="P26" s="16"/>
      <c r="Q26" s="16"/>
      <c r="R26" s="16"/>
      <c r="S26" s="16"/>
    </row>
    <row r="27" spans="1:19">
      <c r="I27" s="14" t="s">
        <v>12</v>
      </c>
      <c r="J27" s="18">
        <f>I25/J25*100</f>
        <v>105.02070115721662</v>
      </c>
    </row>
    <row r="31" spans="1:19">
      <c r="F31" s="23"/>
      <c r="G31" s="23"/>
      <c r="H31" s="23"/>
      <c r="J31" s="23"/>
      <c r="K31" s="23"/>
      <c r="R31" s="22"/>
      <c r="S31" s="22"/>
    </row>
    <row r="32" spans="1:19">
      <c r="F32" s="23"/>
      <c r="G32" s="23"/>
      <c r="H32" s="23"/>
      <c r="I32" s="23"/>
      <c r="J32" s="23"/>
      <c r="K32" s="23"/>
      <c r="R32" s="22"/>
      <c r="S32" s="22"/>
    </row>
    <row r="33" spans="5:19">
      <c r="F33" s="23"/>
      <c r="G33" s="23"/>
      <c r="H33" s="23"/>
      <c r="I33" s="23"/>
      <c r="J33" s="23"/>
      <c r="K33" s="23"/>
      <c r="R33" s="22"/>
      <c r="S33" s="22"/>
    </row>
    <row r="34" spans="5:19">
      <c r="F34" s="23"/>
      <c r="G34" s="23"/>
      <c r="H34" s="23"/>
      <c r="J34" s="23"/>
      <c r="K34" s="23"/>
      <c r="R34" s="22"/>
      <c r="S34" s="22"/>
    </row>
    <row r="35" spans="5:19">
      <c r="F35" s="23"/>
      <c r="G35" s="23"/>
      <c r="H35" s="23"/>
      <c r="J35" s="23"/>
      <c r="K35" s="23"/>
      <c r="R35" s="22"/>
      <c r="S35" s="22"/>
    </row>
    <row r="36" spans="5:19">
      <c r="F36" s="23"/>
      <c r="G36" s="23"/>
      <c r="H36" s="23"/>
      <c r="J36" s="23"/>
      <c r="K36" s="23"/>
      <c r="R36" s="22"/>
      <c r="S36" s="22"/>
    </row>
    <row r="37" spans="5:19">
      <c r="E37" s="20"/>
      <c r="F37" s="23"/>
      <c r="G37" s="23"/>
      <c r="H37" s="23"/>
      <c r="J37" s="23"/>
      <c r="K37" s="23"/>
      <c r="R37" s="22"/>
      <c r="S37" s="22"/>
    </row>
    <row r="38" spans="5:19">
      <c r="F38" s="23"/>
      <c r="G38" s="23"/>
      <c r="H38" s="23"/>
      <c r="J38" s="23"/>
      <c r="K38" s="23"/>
      <c r="R38" s="22"/>
      <c r="S38" s="22"/>
    </row>
    <row r="39" spans="5:19">
      <c r="F39" s="23"/>
      <c r="G39" s="23"/>
      <c r="H39" s="23"/>
      <c r="J39" s="23"/>
      <c r="K39" s="23"/>
      <c r="R39" s="22"/>
      <c r="S39" s="22"/>
    </row>
    <row r="40" spans="5:19">
      <c r="F40" s="23"/>
      <c r="G40" s="23"/>
      <c r="H40" s="23"/>
      <c r="J40" s="23"/>
      <c r="K40" s="23"/>
      <c r="R40" s="22"/>
      <c r="S40" s="22"/>
    </row>
    <row r="41" spans="5:19">
      <c r="F41" s="23"/>
      <c r="G41" s="23"/>
      <c r="H41" s="23"/>
      <c r="J41" s="23"/>
      <c r="K41" s="23"/>
      <c r="R41" s="22"/>
      <c r="S41" s="22"/>
    </row>
    <row r="42" spans="5:19">
      <c r="F42" s="23"/>
      <c r="G42" s="23"/>
      <c r="H42" s="23"/>
      <c r="J42" s="23"/>
      <c r="K42" s="23"/>
      <c r="R42" s="22"/>
      <c r="S42" s="22"/>
    </row>
    <row r="43" spans="5:19">
      <c r="F43" s="23"/>
      <c r="G43" s="23"/>
      <c r="H43" s="23"/>
      <c r="J43" s="23"/>
      <c r="K43" s="23"/>
      <c r="R43" s="22"/>
      <c r="S43" s="22"/>
    </row>
    <row r="44" spans="5:19">
      <c r="F44" s="23"/>
      <c r="G44" s="23"/>
      <c r="H44" s="23"/>
      <c r="J44" s="23"/>
      <c r="K44" s="23"/>
      <c r="R44" s="22"/>
      <c r="S44" s="22"/>
    </row>
    <row r="45" spans="5:19">
      <c r="F45" s="23"/>
      <c r="G45" s="23"/>
      <c r="H45" s="23"/>
      <c r="J45" s="23"/>
      <c r="K45" s="23"/>
      <c r="R45" s="22"/>
      <c r="S45" s="22"/>
    </row>
    <row r="46" spans="5:19">
      <c r="F46" s="23"/>
      <c r="G46" s="23"/>
      <c r="H46" s="23"/>
      <c r="J46" s="23"/>
      <c r="K46" s="23"/>
      <c r="R46" s="22"/>
      <c r="S46" s="22"/>
    </row>
    <row r="47" spans="5:19">
      <c r="F47" s="23"/>
      <c r="G47" s="23"/>
      <c r="H47" s="23"/>
      <c r="J47" s="23"/>
      <c r="K47" s="23"/>
      <c r="R47" s="22"/>
      <c r="S47" s="22"/>
    </row>
    <row r="48" spans="5:19">
      <c r="F48" s="23"/>
      <c r="G48" s="23"/>
      <c r="H48" s="23"/>
      <c r="J48" s="23"/>
      <c r="K48" s="23"/>
      <c r="R48" s="22"/>
      <c r="S48" s="22"/>
    </row>
    <row r="49" spans="6:19">
      <c r="F49" s="23"/>
      <c r="G49" s="23"/>
      <c r="H49" s="23"/>
      <c r="J49" s="23"/>
      <c r="K49" s="23"/>
      <c r="R49" s="22"/>
      <c r="S49" s="22"/>
    </row>
    <row r="50" spans="6:19">
      <c r="F50" s="23"/>
      <c r="G50" s="23"/>
      <c r="H50" s="23"/>
      <c r="J50" s="23"/>
      <c r="K50" s="23"/>
      <c r="R50" s="22"/>
      <c r="S50" s="22"/>
    </row>
    <row r="51" spans="6:19">
      <c r="G51" s="23"/>
      <c r="H51" s="23"/>
      <c r="J51" s="22"/>
      <c r="K51" s="22"/>
      <c r="R51" s="22"/>
      <c r="S51" s="22"/>
    </row>
    <row r="52" spans="6:19">
      <c r="G52" s="23"/>
      <c r="H52" s="23"/>
      <c r="J52" s="22"/>
      <c r="K52" s="22"/>
    </row>
    <row r="53" spans="6:19">
      <c r="G53" s="23"/>
      <c r="H53" s="23"/>
      <c r="M53" s="20"/>
      <c r="N53" s="20"/>
    </row>
    <row r="54" spans="6:19">
      <c r="G54" s="23"/>
      <c r="H54" s="23"/>
      <c r="M54" s="20"/>
      <c r="N54" s="20"/>
    </row>
    <row r="55" spans="6:19">
      <c r="M55" s="20"/>
      <c r="N55" s="20"/>
    </row>
    <row r="56" spans="6:19">
      <c r="M56" s="20"/>
      <c r="N56" s="20"/>
    </row>
    <row r="57" spans="6:19">
      <c r="M57" s="20"/>
      <c r="N57" s="20"/>
    </row>
    <row r="58" spans="6:19">
      <c r="M58" s="20"/>
      <c r="N58" s="20"/>
    </row>
    <row r="59" spans="6:19">
      <c r="M59" s="20"/>
      <c r="N59" s="20"/>
    </row>
    <row r="60" spans="6:19">
      <c r="M60" s="20"/>
      <c r="N60" s="20"/>
    </row>
    <row r="61" spans="6:19">
      <c r="M61" s="20"/>
      <c r="N61" s="20"/>
    </row>
  </sheetData>
  <mergeCells count="37">
    <mergeCell ref="A25:D25"/>
    <mergeCell ref="A26:D26"/>
    <mergeCell ref="E26:F26"/>
    <mergeCell ref="G26:H26"/>
    <mergeCell ref="I26:J26"/>
    <mergeCell ref="E1:F1"/>
    <mergeCell ref="I2:J2"/>
    <mergeCell ref="E2:F2"/>
    <mergeCell ref="G2:H2"/>
    <mergeCell ref="G1:K1"/>
    <mergeCell ref="L1:M2"/>
    <mergeCell ref="N1:Q1"/>
    <mergeCell ref="R1:S1"/>
    <mergeCell ref="N2:O2"/>
    <mergeCell ref="P2:Q2"/>
    <mergeCell ref="R2:S2"/>
    <mergeCell ref="A15:C15"/>
    <mergeCell ref="A16:C16"/>
    <mergeCell ref="A17:C17"/>
    <mergeCell ref="A18:C18"/>
    <mergeCell ref="A9:C9"/>
    <mergeCell ref="A10:C10"/>
    <mergeCell ref="A11:C11"/>
    <mergeCell ref="A12:C12"/>
    <mergeCell ref="A13:C13"/>
    <mergeCell ref="A4:C4"/>
    <mergeCell ref="A5:C5"/>
    <mergeCell ref="A6:C6"/>
    <mergeCell ref="A7:C7"/>
    <mergeCell ref="A14:C14"/>
    <mergeCell ref="A8:C8"/>
    <mergeCell ref="A24:C24"/>
    <mergeCell ref="A19:C19"/>
    <mergeCell ref="A20:C20"/>
    <mergeCell ref="A21:C21"/>
    <mergeCell ref="A22:C22"/>
    <mergeCell ref="A23:C23"/>
  </mergeCells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2</vt:i4>
      </vt:variant>
    </vt:vector>
  </HeadingPairs>
  <TitlesOfParts>
    <vt:vector size="3" baseType="lpstr">
      <vt:lpstr>population</vt:lpstr>
      <vt:lpstr>2015年人口ピラミッド</vt:lpstr>
      <vt:lpstr>2020年人口ピラミッド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Tomokazu NOMURA</dc:creator>
  <cp:lastModifiedBy>友和 野村</cp:lastModifiedBy>
  <dcterms:created xsi:type="dcterms:W3CDTF">2014-04-07T05:46:43Z</dcterms:created>
  <dcterms:modified xsi:type="dcterms:W3CDTF">2025-07-16T14:32:41Z</dcterms:modified>
</cp:coreProperties>
</file>