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61B5F28-B942-40FF-9BD8-AA8AE9603640}" xr6:coauthVersionLast="47" xr6:coauthVersionMax="47" xr10:uidLastSave="{00000000-0000-0000-0000-000000000000}"/>
  <bookViews>
    <workbookView xWindow="-26400" yWindow="1470" windowWidth="25080" windowHeight="1854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H14" i="2"/>
  <c r="E14" i="2" s="1"/>
  <c r="G14" i="2" s="1"/>
  <c r="F3" i="5" l="1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<sst xmlns="http://schemas.openxmlformats.org/spreadsheetml/2006/main" count="413" uniqueCount="253">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</sst>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s="1" t="s">
        <v>15</v>
      </c>
      <c r="C4" t="s">
        <v>16</v>
      </c>
      <c r="D4" s="3">
        <v>81.31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4"/>
  <sheetViews>
    <sheetView tabSelected="1" zoomScale="190" zoomScaleNormal="19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+[6]Main!$K$5-[6]Main!$K$6</f>
        <v>-1091</v>
      </c>
      <c r="G14" s="6">
        <f>+E14-F14</f>
        <v>5759.1945912800002</v>
      </c>
      <c r="H14" s="6">
        <f>+[6]Main!$K$3</f>
        <v>277.37341600000002</v>
      </c>
      <c r="I14" s="2" t="s">
        <v>236</v>
      </c>
      <c r="J14" s="7">
        <v>45635</v>
      </c>
    </row>
    <row r="15" spans="1:10" x14ac:dyDescent="0.2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+[7]Main!$N$5-[7]Main!$N$6</f>
        <v>-4619.5</v>
      </c>
      <c r="G15" s="6">
        <f>+E15-F15</f>
        <v>5259.04</v>
      </c>
      <c r="H15" s="6">
        <f>+[7]Main!$N$3</f>
        <v>153</v>
      </c>
      <c r="I15" s="2" t="s">
        <v>213</v>
      </c>
      <c r="J15" s="7">
        <v>45576</v>
      </c>
    </row>
    <row r="16" spans="1:10" x14ac:dyDescent="0.2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+[8]Main!$J$5-[8]Main!$J$6</f>
        <v>31.956000000000017</v>
      </c>
      <c r="G16" s="6">
        <f>+E16-F16</f>
        <v>4012.7323139999999</v>
      </c>
      <c r="H16" s="6">
        <f>+[8]Main!$J$3</f>
        <v>118.961421</v>
      </c>
      <c r="I16" s="2" t="s">
        <v>213</v>
      </c>
      <c r="J16" s="7">
        <v>45579</v>
      </c>
    </row>
    <row r="17" spans="1:10" x14ac:dyDescent="0.2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+[9]Main!$M$5-[9]Main!$M$6</f>
        <v>4169.7000000000007</v>
      </c>
      <c r="G17" s="6">
        <f>+E17-F17</f>
        <v>2910.3592271999996</v>
      </c>
      <c r="H17" s="6">
        <f>+[9]Main!$M$3</f>
        <v>426.509592</v>
      </c>
      <c r="I17" s="2" t="s">
        <v>192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t="s">
        <v>65</v>
      </c>
      <c r="B20" t="s">
        <v>87</v>
      </c>
      <c r="C20" t="s">
        <v>88</v>
      </c>
    </row>
    <row r="21" spans="1:10" x14ac:dyDescent="0.2">
      <c r="A21" t="s">
        <v>65</v>
      </c>
      <c r="B21" t="s">
        <v>111</v>
      </c>
      <c r="C21" t="s">
        <v>112</v>
      </c>
    </row>
    <row r="22" spans="1:10" x14ac:dyDescent="0.2">
      <c r="A22" t="s">
        <v>65</v>
      </c>
      <c r="B22" t="s">
        <v>115</v>
      </c>
      <c r="C22" t="s">
        <v>116</v>
      </c>
    </row>
    <row r="23" spans="1:10" x14ac:dyDescent="0.2">
      <c r="A23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t="s">
        <v>65</v>
      </c>
      <c r="B25" t="s">
        <v>133</v>
      </c>
      <c r="C25" t="s">
        <v>134</v>
      </c>
    </row>
    <row r="26" spans="1:10" x14ac:dyDescent="0.2">
      <c r="A26" t="s">
        <v>65</v>
      </c>
      <c r="B26" t="s">
        <v>135</v>
      </c>
      <c r="C26" t="s">
        <v>136</v>
      </c>
    </row>
    <row r="27" spans="1:10" x14ac:dyDescent="0.2">
      <c r="A27" t="s">
        <v>65</v>
      </c>
      <c r="B27" t="s">
        <v>146</v>
      </c>
      <c r="C27" t="s">
        <v>147</v>
      </c>
    </row>
    <row r="28" spans="1:10" x14ac:dyDescent="0.2">
      <c r="A28" t="s">
        <v>65</v>
      </c>
      <c r="B28" t="s">
        <v>150</v>
      </c>
      <c r="C28" t="s">
        <v>151</v>
      </c>
    </row>
    <row r="29" spans="1:10" x14ac:dyDescent="0.2">
      <c r="A29" t="s">
        <v>65</v>
      </c>
      <c r="B29" t="s">
        <v>156</v>
      </c>
      <c r="C29" t="s">
        <v>157</v>
      </c>
    </row>
    <row r="30" spans="1:10" x14ac:dyDescent="0.2">
      <c r="A30" t="s">
        <v>65</v>
      </c>
      <c r="B30" t="s">
        <v>162</v>
      </c>
      <c r="C30" t="s">
        <v>163</v>
      </c>
    </row>
    <row r="31" spans="1:10" x14ac:dyDescent="0.2">
      <c r="A31" t="s">
        <v>65</v>
      </c>
      <c r="B31" t="s">
        <v>164</v>
      </c>
      <c r="C31" t="s">
        <v>165</v>
      </c>
    </row>
    <row r="32" spans="1:10" x14ac:dyDescent="0.2">
      <c r="A32" t="s">
        <v>65</v>
      </c>
      <c r="B32" t="s">
        <v>197</v>
      </c>
      <c r="C32" t="s">
        <v>198</v>
      </c>
    </row>
    <row r="33" spans="1:4" x14ac:dyDescent="0.2">
      <c r="A33" t="s">
        <v>65</v>
      </c>
      <c r="B33" t="s">
        <v>199</v>
      </c>
      <c r="C33" t="s">
        <v>200</v>
      </c>
    </row>
    <row r="34" spans="1:4" x14ac:dyDescent="0.2">
      <c r="B34" s="1" t="s">
        <v>251</v>
      </c>
      <c r="C34" t="s">
        <v>252</v>
      </c>
      <c r="D34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4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+[10]Main!$M$5-[10]Main!$M$6</f>
        <v>-34856</v>
      </c>
      <c r="G3" s="6">
        <f>+E3-F3</f>
        <v>245754.91461800001</v>
      </c>
      <c r="H3" s="4" t="s">
        <v>213</v>
      </c>
      <c r="I3" s="6">
        <f>+[10]Main!$M$3</f>
        <v>717.34324700000002</v>
      </c>
      <c r="J3" s="7">
        <v>45588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+[11]Main!$K$5-[11]Main!$K$6</f>
        <v>343.74799999999999</v>
      </c>
      <c r="G8" s="6">
        <f>+E8-F8</f>
        <v>16260.173184440002</v>
      </c>
      <c r="H8" s="4" t="s">
        <v>213</v>
      </c>
      <c r="I8" s="6">
        <f>+[11]Main!$K$3</f>
        <v>114.320581</v>
      </c>
      <c r="J8" s="7">
        <v>45608</v>
      </c>
    </row>
    <row r="9" spans="1:29" x14ac:dyDescent="0.2">
      <c r="B9" t="s">
        <v>237</v>
      </c>
      <c r="C9" t="s">
        <v>239</v>
      </c>
      <c r="D9" s="5">
        <v>31.98</v>
      </c>
    </row>
    <row r="10" spans="1:29" x14ac:dyDescent="0.2">
      <c r="B10" s="1" t="s">
        <v>238</v>
      </c>
      <c r="C10" t="s">
        <v>233</v>
      </c>
      <c r="D10" s="5">
        <v>54.16</v>
      </c>
    </row>
    <row r="11" spans="1:29" x14ac:dyDescent="0.2">
      <c r="B11" t="s">
        <v>240</v>
      </c>
      <c r="C11" t="s">
        <v>244</v>
      </c>
    </row>
    <row r="12" spans="1:29" x14ac:dyDescent="0.2">
      <c r="B12" t="s">
        <v>241</v>
      </c>
      <c r="C12" t="s">
        <v>242</v>
      </c>
    </row>
    <row r="13" spans="1:29" x14ac:dyDescent="0.2">
      <c r="B13" t="s">
        <v>243</v>
      </c>
    </row>
    <row r="14" spans="1:29" x14ac:dyDescent="0.2">
      <c r="B14" t="s">
        <v>245</v>
      </c>
      <c r="C14" t="s">
        <v>246</v>
      </c>
    </row>
    <row r="15" spans="1:29" x14ac:dyDescent="0.2">
      <c r="B15" t="s">
        <v>248</v>
      </c>
      <c r="C15" t="s">
        <v>247</v>
      </c>
    </row>
    <row r="16" spans="1:29" x14ac:dyDescent="0.2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10</v>
      </c>
      <c r="C3" t="s">
        <v>11</v>
      </c>
      <c r="D3" s="4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[12]Main!$K$5-[12]Main!$K$6</f>
        <v>8648.7000000000007</v>
      </c>
      <c r="G4" s="11">
        <f>+E4-F4</f>
        <v>224037.14598830999</v>
      </c>
      <c r="H4" s="4" t="s">
        <v>213</v>
      </c>
      <c r="I4" s="11">
        <f>+[12]Main!$K$3</f>
        <v>537.02103899999997</v>
      </c>
      <c r="J4" s="13">
        <v>45578</v>
      </c>
    </row>
    <row r="5" spans="1:29" x14ac:dyDescent="0.2">
      <c r="A5" t="s">
        <v>65</v>
      </c>
      <c r="B5" t="s">
        <v>52</v>
      </c>
      <c r="C5" t="s">
        <v>53</v>
      </c>
      <c r="D5" s="4">
        <v>119.72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+[13]Main!$K$5-[13]Main!$K$6</f>
        <v>-153.13800000000003</v>
      </c>
      <c r="G17" s="11">
        <f>+E17-F17</f>
        <v>6560.3739300000007</v>
      </c>
      <c r="H17" s="4" t="s">
        <v>213</v>
      </c>
      <c r="I17" s="6">
        <f>+[13]Main!$K$3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2025-01-07T17:33:15Z</dcterms:modified>
</cp:coreProperties>
</file>