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<sst xmlns="http://schemas.openxmlformats.org/spreadsheetml/2006/main" count="29" uniqueCount="29">
  <si>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DAC</t>
  </si>
  <si>
    <t xml:space="preserve">Voltage</t>
  </si>
  <si>
    <t xml:space="preserve">Set Value</t>
  </si>
  <si>
    <t xml:space="preserve">ADC reading</t>
  </si>
  <si>
    <t xml:space="preserve">Actual Reading</t>
  </si>
  <si>
    <t xml:space="preserve">Theorectical Output</t>
  </si>
  <si>
    <t xml:space="preserve">Actual Voltage</t>
  </si>
  <si>
    <t xml:space="preserve">(0-255)</t>
  </si>
  <si>
    <t xml:space="preserve">'=GPIO39/255*4095</t>
  </si>
  <si>
    <t xml:space="preserve">0-255</t>
  </si>
  <si>
    <t xml:space="preserve">'=D2/4095*3.3 (V)</t>
  </si>
  <si>
    <t xml:space="preserve">(V)</t>
  </si>
  <si>
    <t xml:space="preserve">7-10</t>
  </si>
  <si>
    <t xml:space="preserve">11-15</t>
  </si>
  <si>
    <t xml:space="preserve">0.0147-0.0193</t>
  </si>
  <si>
    <t xml:space="preserve">19-22</t>
  </si>
  <si>
    <t xml:space="preserve">0.0273-0.0306</t>
  </si>
  <si>
    <t xml:space="preserve">34-45</t>
  </si>
  <si>
    <t xml:space="preserve">0.0387-0.0403</t>
  </si>
  <si>
    <t xml:space="preserve">1840-1845</t>
  </si>
  <si>
    <t xml:space="preserve">1.4811-1.4868</t>
  </si>
  <si>
    <t xml:space="preserve">1885-1895</t>
  </si>
  <si>
    <t xml:space="preserve">1.5207-1.5239</t>
  </si>
  <si>
    <t xml:space="preserve">1903-1913</t>
  </si>
  <si>
    <t xml:space="preserve">1.5331-1.5351</t>
  </si>
  <si>
    <t xml:space="preserve">4054-4062</t>
  </si>
  <si>
    <t xml:space="preserve">3.264-3.277</t>
  </si>
  <si>
    <t xml:space="preserve">4077-4087</t>
  </si>
  <si>
    <t xml:space="preserve">3.290-3.299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</si>
</sst>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32" activeCellId="0" sqref="G3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88"/>
    <col collapsed="false" customWidth="true" hidden="false" outlineLevel="0" max="3" min="3" style="0" width="13.58"/>
    <col collapsed="false" customWidth="true" hidden="false" outlineLevel="0" max="4" min="4" style="0" width="8.55"/>
    <col collapsed="false" customWidth="true" hidden="false" outlineLevel="0" max="5" min="5" style="1" width="17.21"/>
    <col collapsed="false" customWidth="true" hidden="false" outlineLevel="0" max="6" min="6" style="2" width="14.46"/>
    <col collapsed="false" customWidth="true" hidden="false" outlineLevel="0" max="7" min="7" style="0" width="14.08"/>
  </cols>
  <sheetData>
    <row r="1" customFormat="false" ht="12.8" hidden="false" customHeight="false" outlineLevel="0" collapsed="false">
      <c r="A1" s="0" t="s">
        <v>0</v>
      </c>
      <c r="E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E2" s="3" t="s">
        <v>5</v>
      </c>
      <c r="F2" s="2" t="s">
        <v>6</v>
      </c>
    </row>
    <row r="3" customFormat="false" ht="12.8" hidden="false" customHeight="false" outlineLevel="0" collapsed="false">
      <c r="A3" s="0" t="s">
        <v>7</v>
      </c>
      <c r="B3" s="4" t="s">
        <v>8</v>
      </c>
      <c r="C3" s="0" t="s">
        <v>9</v>
      </c>
      <c r="D3" s="4"/>
      <c r="E3" s="3" t="s">
        <v>10</v>
      </c>
      <c r="F3" s="2" t="s">
        <v>11</v>
      </c>
    </row>
    <row r="4" customFormat="false" ht="12.8" hidden="false" customHeight="false" outlineLevel="0" collapsed="false">
      <c r="A4" s="0" t="n">
        <v>0</v>
      </c>
      <c r="B4" s="4" t="n">
        <f aca="false">A4/255*4095</f>
        <v>0</v>
      </c>
      <c r="C4" s="0" t="n">
        <v>0</v>
      </c>
      <c r="D4" s="4"/>
      <c r="E4" s="5" t="n">
        <f aca="false">B4/4095*3.3</f>
        <v>0</v>
      </c>
      <c r="F4" s="2" t="n">
        <v>0</v>
      </c>
    </row>
    <row r="5" customFormat="false" ht="12.8" hidden="false" customHeight="false" outlineLevel="0" collapsed="false">
      <c r="A5" s="0" t="n">
        <v>1</v>
      </c>
      <c r="B5" s="4" t="n">
        <f aca="false">A5/255*4095</f>
        <v>16.0588235294118</v>
      </c>
      <c r="C5" s="0" t="n">
        <v>0</v>
      </c>
      <c r="D5" s="4"/>
      <c r="E5" s="5" t="n">
        <f aca="false">B5/4095*3.3</f>
        <v>0.0129411764705882</v>
      </c>
      <c r="F5" s="2" t="n">
        <v>0</v>
      </c>
    </row>
    <row r="6" customFormat="false" ht="12.8" hidden="false" customHeight="false" outlineLevel="0" collapsed="false">
      <c r="A6" s="0" t="n">
        <v>2</v>
      </c>
      <c r="B6" s="4" t="n">
        <f aca="false">A6/255*4095</f>
        <v>32.1176470588235</v>
      </c>
      <c r="C6" s="6" t="n">
        <v>0</v>
      </c>
      <c r="D6" s="4"/>
      <c r="E6" s="5" t="n">
        <f aca="false">B6/4095*3.3</f>
        <v>0.0258823529411765</v>
      </c>
      <c r="F6" s="2" t="n">
        <v>0</v>
      </c>
    </row>
    <row r="7" customFormat="false" ht="12.8" hidden="false" customHeight="false" outlineLevel="0" collapsed="false">
      <c r="A7" s="0" t="n">
        <v>3</v>
      </c>
      <c r="B7" s="4" t="n">
        <f aca="false">A7/255*4095</f>
        <v>48.1764705882353</v>
      </c>
      <c r="C7" s="6" t="s">
        <v>12</v>
      </c>
      <c r="D7" s="4"/>
      <c r="E7" s="5" t="n">
        <f aca="false">B7/4095*3.3</f>
        <v>0.0388235294117647</v>
      </c>
      <c r="F7" s="2" t="n">
        <v>0.0089</v>
      </c>
    </row>
    <row r="8" customFormat="false" ht="12.8" hidden="false" customHeight="false" outlineLevel="0" collapsed="false">
      <c r="A8" s="7" t="n">
        <v>4</v>
      </c>
      <c r="B8" s="4" t="n">
        <f aca="false">A8/255*4095</f>
        <v>64.2352941176471</v>
      </c>
      <c r="C8" s="0" t="s">
        <v>13</v>
      </c>
      <c r="D8" s="4"/>
      <c r="E8" s="5" t="n">
        <f aca="false">B8/4095*3.3</f>
        <v>0.0517647058823529</v>
      </c>
      <c r="F8" s="2" t="s">
        <v>14</v>
      </c>
    </row>
    <row r="9" customFormat="false" ht="12.8" hidden="false" customHeight="false" outlineLevel="0" collapsed="false">
      <c r="A9" s="0" t="n">
        <v>5</v>
      </c>
      <c r="B9" s="4" t="n">
        <f aca="false">A9/255*4095</f>
        <v>80.2941176470588</v>
      </c>
      <c r="C9" s="0" t="s">
        <v>15</v>
      </c>
      <c r="D9" s="4"/>
      <c r="E9" s="5" t="n">
        <f aca="false">B9/4095*3.3</f>
        <v>0.0647058823529412</v>
      </c>
      <c r="F9" s="2" t="s">
        <v>16</v>
      </c>
    </row>
    <row r="10" customFormat="false" ht="12.8" hidden="false" customHeight="false" outlineLevel="0" collapsed="false">
      <c r="A10" s="0" t="n">
        <v>6</v>
      </c>
      <c r="B10" s="4" t="n">
        <f aca="false">A10/255*4095</f>
        <v>96.3529411764706</v>
      </c>
      <c r="C10" s="0" t="s">
        <v>17</v>
      </c>
      <c r="D10" s="4"/>
      <c r="E10" s="5" t="n">
        <f aca="false">B10/4095*3.3</f>
        <v>0.0776470588235294</v>
      </c>
      <c r="F10" s="2" t="s">
        <v>18</v>
      </c>
    </row>
    <row r="11" customFormat="false" ht="12.8" hidden="false" customHeight="false" outlineLevel="0" collapsed="false">
      <c r="A11" s="0" t="n">
        <v>7</v>
      </c>
      <c r="B11" s="4" t="n">
        <f aca="false">A11/255*4095</f>
        <v>112.411764705882</v>
      </c>
      <c r="D11" s="4"/>
      <c r="E11" s="5" t="n">
        <f aca="false">B11/4095*3.3</f>
        <v>0.0905882352941176</v>
      </c>
    </row>
    <row r="12" customFormat="false" ht="12.8" hidden="false" customHeight="false" outlineLevel="0" collapsed="false">
      <c r="A12" s="0" t="n">
        <v>8</v>
      </c>
      <c r="B12" s="4" t="n">
        <f aca="false">A12/255*4095</f>
        <v>128.470588235294</v>
      </c>
      <c r="D12" s="4"/>
      <c r="E12" s="5" t="n">
        <f aca="false">B12/4095*3.3</f>
        <v>0.103529411764706</v>
      </c>
    </row>
    <row r="13" customFormat="false" ht="12.8" hidden="false" customHeight="false" outlineLevel="0" collapsed="false">
      <c r="A13" s="0" t="n">
        <v>9</v>
      </c>
      <c r="B13" s="4" t="n">
        <f aca="false">A13/255*4095</f>
        <v>144.529411764706</v>
      </c>
      <c r="D13" s="4"/>
      <c r="E13" s="5" t="n">
        <f aca="false">B13/4095*3.3</f>
        <v>0.116470588235294</v>
      </c>
    </row>
    <row r="14" customFormat="false" ht="12.8" hidden="false" customHeight="false" outlineLevel="0" collapsed="false">
      <c r="A14" s="0" t="n">
        <v>10</v>
      </c>
      <c r="B14" s="4" t="n">
        <f aca="false">A14/255*4095</f>
        <v>160.588235294118</v>
      </c>
      <c r="D14" s="4"/>
      <c r="E14" s="5" t="n">
        <f aca="false">B14/4095*3.3</f>
        <v>0.129411764705882</v>
      </c>
    </row>
    <row r="15" customFormat="false" ht="12.8" hidden="false" customHeight="false" outlineLevel="0" collapsed="false">
      <c r="A15" s="0" t="n">
        <v>11</v>
      </c>
      <c r="B15" s="4" t="n">
        <f aca="false">A15/255*4095</f>
        <v>176.647058823529</v>
      </c>
      <c r="D15" s="4"/>
      <c r="E15" s="5" t="n">
        <f aca="false">B15/4095*3.3</f>
        <v>0.142352941176471</v>
      </c>
    </row>
    <row r="16" customFormat="false" ht="12.8" hidden="false" customHeight="false" outlineLevel="0" collapsed="false">
      <c r="A16" s="0" t="n">
        <v>12</v>
      </c>
      <c r="B16" s="4" t="n">
        <f aca="false">A16/255*4095</f>
        <v>192.705882352941</v>
      </c>
      <c r="D16" s="4"/>
      <c r="E16" s="5" t="n">
        <f aca="false">B16/4095*3.3</f>
        <v>0.155294117647059</v>
      </c>
    </row>
    <row r="17" customFormat="false" ht="12.8" hidden="false" customHeight="false" outlineLevel="0" collapsed="false">
      <c r="A17" s="0" t="n">
        <v>13</v>
      </c>
      <c r="B17" s="4" t="n">
        <f aca="false">A17/255*4095</f>
        <v>208.764705882353</v>
      </c>
      <c r="D17" s="4"/>
      <c r="E17" s="5" t="n">
        <f aca="false">B17/4095*3.3</f>
        <v>0.168235294117647</v>
      </c>
    </row>
    <row r="18" customFormat="false" ht="12.8" hidden="false" customHeight="false" outlineLevel="0" collapsed="false">
      <c r="A18" s="0" t="n">
        <v>14</v>
      </c>
      <c r="B18" s="4" t="n">
        <f aca="false">A18/255*4095</f>
        <v>224.823529411765</v>
      </c>
      <c r="D18" s="4"/>
      <c r="E18" s="5" t="n">
        <f aca="false">B18/4095*3.3</f>
        <v>0.181176470588235</v>
      </c>
    </row>
    <row r="19" customFormat="false" ht="12.8" hidden="false" customHeight="false" outlineLevel="0" collapsed="false">
      <c r="B19" s="4"/>
      <c r="D19" s="4"/>
      <c r="E19" s="5"/>
    </row>
    <row r="20" customFormat="false" ht="12.8" hidden="false" customHeight="false" outlineLevel="0" collapsed="false">
      <c r="B20" s="4"/>
      <c r="D20" s="4"/>
      <c r="E20" s="5"/>
    </row>
    <row r="21" customFormat="false" ht="12.8" hidden="false" customHeight="false" outlineLevel="0" collapsed="false">
      <c r="B21" s="4"/>
      <c r="D21" s="4"/>
      <c r="E21" s="5"/>
    </row>
    <row r="22" customFormat="false" ht="12.8" hidden="false" customHeight="false" outlineLevel="0" collapsed="false">
      <c r="A22" s="0" t="n">
        <v>127</v>
      </c>
      <c r="B22" s="4" t="n">
        <f aca="false">A22/255*4095</f>
        <v>2039.47058823529</v>
      </c>
      <c r="C22" s="0" t="s">
        <v>19</v>
      </c>
      <c r="D22" s="4"/>
      <c r="E22" s="5" t="n">
        <f aca="false">B22/4095*3.3</f>
        <v>1.64352941176471</v>
      </c>
      <c r="F22" s="2" t="s">
        <v>20</v>
      </c>
    </row>
    <row r="23" customFormat="false" ht="12.8" hidden="false" customHeight="false" outlineLevel="0" collapsed="false">
      <c r="A23" s="0" t="n">
        <v>128</v>
      </c>
      <c r="B23" s="4" t="n">
        <f aca="false">A23/255*4095</f>
        <v>2055.52941176471</v>
      </c>
      <c r="C23" s="0" t="s">
        <v>21</v>
      </c>
      <c r="D23" s="4"/>
      <c r="E23" s="5" t="n">
        <f aca="false">B23/4095*3.3</f>
        <v>1.65647058823529</v>
      </c>
      <c r="F23" s="2" t="s">
        <v>22</v>
      </c>
    </row>
    <row r="24" customFormat="false" ht="12.8" hidden="false" customHeight="false" outlineLevel="0" collapsed="false">
      <c r="A24" s="0" t="n">
        <v>129</v>
      </c>
      <c r="B24" s="4" t="n">
        <f aca="false">A24/255*4095</f>
        <v>2071.58823529412</v>
      </c>
      <c r="C24" s="0" t="s">
        <v>23</v>
      </c>
      <c r="D24" s="4"/>
      <c r="E24" s="5" t="n">
        <f aca="false">B24/4095*3.3</f>
        <v>1.66941176470588</v>
      </c>
      <c r="F24" s="2" t="s">
        <v>24</v>
      </c>
    </row>
    <row r="25" customFormat="false" ht="12.8" hidden="false" customHeight="false" outlineLevel="0" collapsed="false">
      <c r="E25" s="8"/>
    </row>
    <row r="26" customFormat="false" ht="12.8" hidden="false" customHeight="false" outlineLevel="0" collapsed="false">
      <c r="E26" s="8"/>
    </row>
    <row r="27" customFormat="false" ht="12.8" hidden="false" customHeight="false" outlineLevel="0" collapsed="false">
      <c r="A27" s="0" t="n">
        <v>246</v>
      </c>
      <c r="B27" s="4" t="n">
        <f aca="false">A27/255*4095</f>
        <v>3950.47058823529</v>
      </c>
      <c r="D27" s="4"/>
      <c r="E27" s="5" t="n">
        <f aca="false">B27/4095*3.3</f>
        <v>3.18352941176471</v>
      </c>
    </row>
    <row r="28" customFormat="false" ht="12.8" hidden="false" customHeight="false" outlineLevel="0" collapsed="false">
      <c r="A28" s="0" t="n">
        <v>247</v>
      </c>
      <c r="B28" s="4" t="n">
        <f aca="false">A28/255*4095</f>
        <v>3966.52941176471</v>
      </c>
      <c r="D28" s="4"/>
      <c r="E28" s="5" t="n">
        <f aca="false">B28/4095*3.3</f>
        <v>3.19647058823529</v>
      </c>
    </row>
    <row r="29" customFormat="false" ht="12.8" hidden="false" customHeight="false" outlineLevel="0" collapsed="false">
      <c r="A29" s="0" t="n">
        <v>248</v>
      </c>
      <c r="B29" s="4" t="n">
        <f aca="false">A29/255*4095</f>
        <v>3982.58823529412</v>
      </c>
      <c r="D29" s="4"/>
      <c r="E29" s="5" t="n">
        <f aca="false">B29/4095*3.3</f>
        <v>3.20941176470588</v>
      </c>
    </row>
    <row r="30" customFormat="false" ht="12.8" hidden="false" customHeight="false" outlineLevel="0" collapsed="false">
      <c r="A30" s="0" t="n">
        <v>249</v>
      </c>
      <c r="B30" s="4" t="n">
        <f aca="false">A30/255*4095</f>
        <v>3998.64705882353</v>
      </c>
      <c r="D30" s="4"/>
      <c r="E30" s="5" t="n">
        <f aca="false">B30/4095*3.3</f>
        <v>3.22235294117647</v>
      </c>
    </row>
    <row r="31" customFormat="false" ht="12.8" hidden="false" customHeight="false" outlineLevel="0" collapsed="false">
      <c r="A31" s="0" t="n">
        <v>250</v>
      </c>
      <c r="B31" s="4" t="n">
        <f aca="false">A31/255*4095</f>
        <v>4014.70588235294</v>
      </c>
      <c r="C31" s="0" t="s">
        <v>25</v>
      </c>
      <c r="D31" s="4"/>
      <c r="E31" s="5" t="n">
        <f aca="false">B31/4095*3.3</f>
        <v>3.23529411764706</v>
      </c>
      <c r="F31" s="2" t="s">
        <v>26</v>
      </c>
    </row>
    <row r="32" customFormat="false" ht="12.8" hidden="false" customHeight="false" outlineLevel="0" collapsed="false">
      <c r="A32" s="0" t="n">
        <v>251</v>
      </c>
      <c r="B32" s="4" t="n">
        <f aca="false">A32/255*4095</f>
        <v>4030.76470588235</v>
      </c>
      <c r="C32" s="0" t="s">
        <v>27</v>
      </c>
      <c r="D32" s="4"/>
      <c r="E32" s="5" t="n">
        <f aca="false">B32/4095*3.3</f>
        <v>3.24823529411765</v>
      </c>
      <c r="F32" s="2" t="s">
        <v>28</v>
      </c>
    </row>
    <row r="33" customFormat="false" ht="12.8" hidden="false" customHeight="false" outlineLevel="0" collapsed="false">
      <c r="A33" s="0" t="n">
        <v>252</v>
      </c>
      <c r="B33" s="4" t="n">
        <f aca="false">A33/255*4095</f>
        <v>4046.82352941177</v>
      </c>
      <c r="C33" s="0" t="n">
        <v>4095</v>
      </c>
      <c r="D33" s="4"/>
      <c r="E33" s="5" t="n">
        <f aca="false">B33/4095*3.3</f>
        <v>3.26117647058824</v>
      </c>
      <c r="F33" s="2" t="n">
        <v>3.3</v>
      </c>
    </row>
    <row r="34" customFormat="false" ht="12.8" hidden="false" customHeight="false" outlineLevel="0" collapsed="false">
      <c r="A34" s="0" t="n">
        <v>253</v>
      </c>
      <c r="B34" s="4" t="n">
        <f aca="false">A34/255*4095</f>
        <v>4062.88235294118</v>
      </c>
      <c r="C34" s="0" t="n">
        <v>4095</v>
      </c>
      <c r="D34" s="4"/>
      <c r="E34" s="5" t="n">
        <f aca="false">B34/4095*3.3</f>
        <v>3.27411764705882</v>
      </c>
      <c r="F34" s="2" t="n">
        <v>3.3</v>
      </c>
    </row>
    <row r="35" customFormat="false" ht="12.8" hidden="false" customHeight="false" outlineLevel="0" collapsed="false">
      <c r="A35" s="0" t="n">
        <v>254</v>
      </c>
      <c r="B35" s="4" t="n">
        <f aca="false">A35/255*4095</f>
        <v>4078.94117647059</v>
      </c>
      <c r="C35" s="0" t="n">
        <v>4095</v>
      </c>
      <c r="D35" s="4"/>
      <c r="E35" s="5" t="n">
        <f aca="false">B35/4095*3.3</f>
        <v>3.28705882352941</v>
      </c>
      <c r="F35" s="2" t="n">
        <v>3.3</v>
      </c>
    </row>
    <row r="36" customFormat="false" ht="12.8" hidden="false" customHeight="false" outlineLevel="0" collapsed="false">
      <c r="A36" s="0" t="n">
        <v>255</v>
      </c>
      <c r="B36" s="4" t="n">
        <f aca="false">A36/255*4095</f>
        <v>4095</v>
      </c>
      <c r="C36" s="0" t="n">
        <v>4095</v>
      </c>
      <c r="D36" s="4"/>
      <c r="E36" s="5" t="n">
        <f aca="false">B36/4095*3.3</f>
        <v>3.3</v>
      </c>
      <c r="F36" s="2" t="n">
        <v>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2024-10-18T10:06:55Z</dcterms:created>
  <dc:creator/>
  <dc:description/>
  <dc:language>en-US</dc:language>
  <cp:lastModifiedBy/>
  <dcterms:modified xsi:type="dcterms:W3CDTF">2024-11-14T14:33:51Z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