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rice/Documents/Variability_Project_2020/wuvars/analysis/prototypes/"/>
    </mc:Choice>
  </mc:AlternateContent>
  <xr:revisionPtr revIDLastSave="0" documentId="13_ncr:1_{9368F028-79EB-F248-A813-BFAB9528F0B9}" xr6:coauthVersionLast="47" xr6:coauthVersionMax="47" xr10:uidLastSave="{00000000-0000-0000-0000-000000000000}"/>
  <bookViews>
    <workbookView xWindow="-28800" yWindow="460" windowWidth="28800" windowHeight="17540" xr2:uid="{00000000-000D-0000-FFFF-FFFF00000000}"/>
  </bookViews>
  <sheets>
    <sheet name="IC_source_properties_periods" sheetId="1" r:id="rId1"/>
  </sheets>
  <calcPr calcId="191029"/>
  <fileRecoveryPr repairLoad="1"/>
</workbook>
</file>

<file path=xl/calcChain.xml><?xml version="1.0" encoding="utf-8"?>
<calcChain xmlns="http://schemas.openxmlformats.org/spreadsheetml/2006/main">
  <c r="AB135" i="1" l="1"/>
  <c r="AB18" i="1"/>
  <c r="AA18" i="1"/>
  <c r="Z18" i="1"/>
  <c r="AB20" i="1"/>
  <c r="AA20" i="1"/>
  <c r="Z20" i="1"/>
  <c r="AB213" i="1"/>
  <c r="AA213" i="1"/>
  <c r="Z213" i="1"/>
  <c r="AA188" i="1"/>
  <c r="Z188" i="1"/>
  <c r="AB156" i="1"/>
  <c r="AA156" i="1"/>
  <c r="Z156" i="1"/>
  <c r="AB138" i="1"/>
  <c r="AA138" i="1"/>
  <c r="Z138" i="1"/>
  <c r="AB132" i="1"/>
  <c r="AA132" i="1"/>
  <c r="Z132" i="1"/>
  <c r="AB97" i="1"/>
  <c r="AA97" i="1"/>
  <c r="Z97" i="1"/>
  <c r="AB88" i="1"/>
  <c r="AA88" i="1"/>
  <c r="Z88" i="1"/>
  <c r="AB75" i="1"/>
  <c r="AB69" i="1"/>
  <c r="AB64" i="1"/>
  <c r="AB63" i="1"/>
  <c r="AB54" i="1"/>
  <c r="AB51" i="1"/>
  <c r="AB48" i="1"/>
  <c r="AB22" i="1"/>
  <c r="AB15" i="1"/>
  <c r="AA75" i="1"/>
  <c r="Z75" i="1"/>
  <c r="AA69" i="1"/>
  <c r="Z69" i="1"/>
  <c r="AA64" i="1"/>
  <c r="Z64" i="1"/>
  <c r="AA63" i="1"/>
  <c r="Z63" i="1"/>
  <c r="AA54" i="1"/>
  <c r="Z54" i="1"/>
  <c r="AA51" i="1"/>
  <c r="Z51" i="1"/>
  <c r="AA48" i="1"/>
  <c r="Z48" i="1"/>
  <c r="AA22" i="1"/>
  <c r="Z22" i="1"/>
  <c r="Z15" i="1"/>
  <c r="AA15" i="1"/>
</calcChain>
</file>

<file path=xl/sharedStrings.xml><?xml version="1.0" encoding="utf-8"?>
<sst xmlns="http://schemas.openxmlformats.org/spreadsheetml/2006/main" count="541" uniqueCount="272">
  <si>
    <t>index</t>
  </si>
  <si>
    <t>SOURCEID</t>
  </si>
  <si>
    <t>shortname</t>
  </si>
  <si>
    <t>A/S/C</t>
  </si>
  <si>
    <t>RA_deg</t>
  </si>
  <si>
    <t>DE_deg</t>
  </si>
  <si>
    <t>J_mag</t>
  </si>
  <si>
    <t>H_mag</t>
  </si>
  <si>
    <t>K_mag</t>
  </si>
  <si>
    <t>Teff</t>
  </si>
  <si>
    <t>SpT</t>
  </si>
  <si>
    <t>Stetson_JHK</t>
  </si>
  <si>
    <t>range_J</t>
  </si>
  <si>
    <t>range_H</t>
  </si>
  <si>
    <t>range_K</t>
  </si>
  <si>
    <t>period_J</t>
  </si>
  <si>
    <t>per_amp_J</t>
  </si>
  <si>
    <t>per_fap_J</t>
  </si>
  <si>
    <t>period_H</t>
  </si>
  <si>
    <t>per_amp_H</t>
  </si>
  <si>
    <t>per_fap_H</t>
  </si>
  <si>
    <t>period_K</t>
  </si>
  <si>
    <t>per_amp_K</t>
  </si>
  <si>
    <t>per_fap_K</t>
  </si>
  <si>
    <t>ic_000C_M5.2_Q2</t>
  </si>
  <si>
    <t>C</t>
  </si>
  <si>
    <t>ic_001A_M4.5_Q1JH</t>
  </si>
  <si>
    <t>A</t>
  </si>
  <si>
    <t>ic_002A_L0.0_Q1HK</t>
  </si>
  <si>
    <t>ic_003C_M4.5_Q2</t>
  </si>
  <si>
    <t>ic_004A_M5.0_Q1J</t>
  </si>
  <si>
    <t>ic_005C_M7.5_Q2</t>
  </si>
  <si>
    <t>ic_006A_M5.0_Q1J</t>
  </si>
  <si>
    <t>ic_007C_M9.8_Q2</t>
  </si>
  <si>
    <t>ic_008C_M5.2_Q2</t>
  </si>
  <si>
    <t>ic_009C_M6.5_Q2</t>
  </si>
  <si>
    <t>ic_010C_M5.8_Q2</t>
  </si>
  <si>
    <t>ic_011C_M7.2_Q2</t>
  </si>
  <si>
    <t>ic_012C_M5.0_Q2</t>
  </si>
  <si>
    <t>ic_013C_M4.5_Q2</t>
  </si>
  <si>
    <t>ic_014S_M9.0_Q1JHK</t>
  </si>
  <si>
    <t>S</t>
  </si>
  <si>
    <t>ic_015C_M6.0_Q2</t>
  </si>
  <si>
    <t>ic_016C_M5.8_Q2</t>
  </si>
  <si>
    <t>ic_017S_M8.0_Q1HK</t>
  </si>
  <si>
    <t>ic_018C_M7.2_Q2</t>
  </si>
  <si>
    <t>ic_019A_M6.8_Q1J</t>
  </si>
  <si>
    <t>ic_020C_M6.0_Q2</t>
  </si>
  <si>
    <t>ic_021C_M5.0_Q2</t>
  </si>
  <si>
    <t>ic_022C_M5.8_Q2</t>
  </si>
  <si>
    <t>ic_023C_M5.8_Q2</t>
  </si>
  <si>
    <t>ic_024C_M5.0_Q2</t>
  </si>
  <si>
    <t>ic_025S_M5.0_Q1HK</t>
  </si>
  <si>
    <t>ic_026A_L0.0_Q1K</t>
  </si>
  <si>
    <t>ic_027C_M4.8_Q2</t>
  </si>
  <si>
    <t>ic_028C_M5.2_Q2</t>
  </si>
  <si>
    <t>ic_029C_M4.8_Q2</t>
  </si>
  <si>
    <t>ic_030C_M6.0_Q2</t>
  </si>
  <si>
    <t>ic_031A_M5.5_Q0</t>
  </si>
  <si>
    <t>ic_032A_M5.0_Q0</t>
  </si>
  <si>
    <t>ic_033A_M5.0_Q0</t>
  </si>
  <si>
    <t>ic_034C_M4.8_Q2</t>
  </si>
  <si>
    <t>ic_035C_M5.8_Q2</t>
  </si>
  <si>
    <t>ic_036S_M5.0_Q1HK</t>
  </si>
  <si>
    <t>ic_037A_M5.8_Q1J</t>
  </si>
  <si>
    <t>ic_038C_M6.5_Q2</t>
  </si>
  <si>
    <t>ic_039C_M4.5_Q2</t>
  </si>
  <si>
    <t>ic_040C_M9.0_Q2</t>
  </si>
  <si>
    <t>ic_041C_M4.8_Q2</t>
  </si>
  <si>
    <t>ic_042C_M4.5_Q2</t>
  </si>
  <si>
    <t>ic_043C_M5.8_Q2</t>
  </si>
  <si>
    <t>ic_044C_M5.8_Q2</t>
  </si>
  <si>
    <t>ic_045C_M8.2_Q2</t>
  </si>
  <si>
    <t>ic_046C_M5.2_Q2</t>
  </si>
  <si>
    <t>ic_047C_M6.0_Q2</t>
  </si>
  <si>
    <t>ic_048C_M8.2_Q2</t>
  </si>
  <si>
    <t>ic_049C_M5.5_Q2</t>
  </si>
  <si>
    <t>ic_050C_M5.2_Q2</t>
  </si>
  <si>
    <t>ic_051C_M5.8_Q2</t>
  </si>
  <si>
    <t>ic_052C_M5.5_Q2</t>
  </si>
  <si>
    <t>ic_053C_M9.0_Q2</t>
  </si>
  <si>
    <t>ic_054C_M5.0_Q2</t>
  </si>
  <si>
    <t>ic_055C_M9.0_Q2</t>
  </si>
  <si>
    <t>ic_056C_M7.5_Q2</t>
  </si>
  <si>
    <t>ic_057C_M5.2_Q2</t>
  </si>
  <si>
    <t>ic_058C_M9.0_Q2</t>
  </si>
  <si>
    <t>ic_059C_M5.0_Q2</t>
  </si>
  <si>
    <t>ic_060C_M8.0_Q2</t>
  </si>
  <si>
    <t>ic_061C_M5.2_Q2</t>
  </si>
  <si>
    <t>ic_062C_M6.0_Q2</t>
  </si>
  <si>
    <t>ic_063C_M4.8_Q2</t>
  </si>
  <si>
    <t>ic_064A_M7.5_Q0</t>
  </si>
  <si>
    <t>ic_065A_M9.0_Q0</t>
  </si>
  <si>
    <t>ic_066C_M8.2_Q2</t>
  </si>
  <si>
    <t>ic_067C_M6.8_Q2</t>
  </si>
  <si>
    <t>ic_068A_M5.2_Q0</t>
  </si>
  <si>
    <t>ic_069C_M5.8_Q2</t>
  </si>
  <si>
    <t>ic_070C_M5.2_Q2</t>
  </si>
  <si>
    <t>ic_071C_M4.8_Q2</t>
  </si>
  <si>
    <t>ic_072C_M8.0_Q2</t>
  </si>
  <si>
    <t>ic_073C_M4.8_Q2</t>
  </si>
  <si>
    <t>ic_074S_M4.8_Q1K</t>
  </si>
  <si>
    <t>ic_075C_M5.0_Q2</t>
  </si>
  <si>
    <t>ic_076C_M4.8_Q2</t>
  </si>
  <si>
    <t>ic_077C_M5.5_Q2</t>
  </si>
  <si>
    <t>ic_078A_M5.8_Q0</t>
  </si>
  <si>
    <t>ic_079C_M5.0_Q2</t>
  </si>
  <si>
    <t>ic_080A_M4.5_Q0</t>
  </si>
  <si>
    <t>ic_081A_M4.8_Q0</t>
  </si>
  <si>
    <t>ic_082C_M5.5_Q2</t>
  </si>
  <si>
    <t>ic_083C_M5.5_Q2</t>
  </si>
  <si>
    <t>ic_084C_M6.0_Q2</t>
  </si>
  <si>
    <t>ic_085A_L1.0_Q1K</t>
  </si>
  <si>
    <t>ic_086A_M4.8_Q1J</t>
  </si>
  <si>
    <t>ic_087C_M5.0_Q2</t>
  </si>
  <si>
    <t>ic_088C_M8.2_Q2</t>
  </si>
  <si>
    <t>ic_089C_M8.2_Q2</t>
  </si>
  <si>
    <t>ic_090C_M9.0_Q2</t>
  </si>
  <si>
    <t>ic_091C_M5.0_Q2</t>
  </si>
  <si>
    <t>ic_092C_M4.8_Q2</t>
  </si>
  <si>
    <t>ic_093C_M4.8_Q2</t>
  </si>
  <si>
    <t>ic_094A_L1.0_Q0</t>
  </si>
  <si>
    <t>ic_095C_M5.5_Q2</t>
  </si>
  <si>
    <t>ic_096C_M5.8_Q2</t>
  </si>
  <si>
    <t>ic_097A_M4.5_Q1J</t>
  </si>
  <si>
    <t>ic_098C_M5.0_Q2</t>
  </si>
  <si>
    <t>ic_099C_M6.0_Q2</t>
  </si>
  <si>
    <t>ic_100C_M5.5_Q2</t>
  </si>
  <si>
    <t>ic_101A_M8.2_Q0</t>
  </si>
  <si>
    <t>ic_102A_M6.5_Q-1</t>
  </si>
  <si>
    <t>ic_103C_M6.0_Q2</t>
  </si>
  <si>
    <t>ic_104C_M5.5_Q2</t>
  </si>
  <si>
    <t>ic_105C_M5.5_Q2</t>
  </si>
  <si>
    <t>ic_106C_M5.2_Q2</t>
  </si>
  <si>
    <t>ic_107C_M6.0_Q2</t>
  </si>
  <si>
    <t>ic_108S_M5.2_Q1JHK</t>
  </si>
  <si>
    <t>ic_109C_M5.5_Q2</t>
  </si>
  <si>
    <t>ic_110C_M5.0_Q2</t>
  </si>
  <si>
    <t>ic_111C_M4.5_Q2</t>
  </si>
  <si>
    <t>ic_112C_M5.0_Q2</t>
  </si>
  <si>
    <t>ic_113C_M5.5_Q2</t>
  </si>
  <si>
    <t>ic_114A_M5.0_Q1J</t>
  </si>
  <si>
    <t>ic_115C_M5.0_Q2</t>
  </si>
  <si>
    <t>ic_116C_M4.5_Q2</t>
  </si>
  <si>
    <t>ic_117C_M8.5_Q2</t>
  </si>
  <si>
    <t>ic_118C_M8.8_Q2</t>
  </si>
  <si>
    <t>ic_119A_M6.0_Q2</t>
  </si>
  <si>
    <t>ic_120C_M7.2_Q2</t>
  </si>
  <si>
    <t>ic_121C_M5.5_Q2</t>
  </si>
  <si>
    <t>ic_122A_L1.0_Q1K</t>
  </si>
  <si>
    <t>ic_123C_M7.5_Q2</t>
  </si>
  <si>
    <t>ic_124A_M5.0_Q0</t>
  </si>
  <si>
    <t>ic_125A_M5.2_Q0</t>
  </si>
  <si>
    <t>ic_126C_M5.2_Q2</t>
  </si>
  <si>
    <t>ic_127C_M5.8_Q2</t>
  </si>
  <si>
    <t>ic_128C_M6.2_Q2</t>
  </si>
  <si>
    <t>ic_129A_M5.2_Q1H</t>
  </si>
  <si>
    <t>ic_130C_M8.8_Q2</t>
  </si>
  <si>
    <t>ic_131A_M8.0_Q0</t>
  </si>
  <si>
    <t>ic_132C_M6.0_Q2</t>
  </si>
  <si>
    <t>ic_133C_M4.8_Q2</t>
  </si>
  <si>
    <t>ic_134C_M4.8_Q2</t>
  </si>
  <si>
    <t>ic_135S_M5.5_Q1HK</t>
  </si>
  <si>
    <t>ic_136A_M4.5_Q0</t>
  </si>
  <si>
    <t>ic_137C_M6.0_Q2</t>
  </si>
  <si>
    <t>ic_138C_M6.0_Q2</t>
  </si>
  <si>
    <t>ic_139C_M5.0_Q2</t>
  </si>
  <si>
    <t>ic_140C_M4.5_Q2</t>
  </si>
  <si>
    <t>ic_141C_M8.0_Q2</t>
  </si>
  <si>
    <t>ic_142C_M7.5_Q2</t>
  </si>
  <si>
    <t>ic_143C_M5.0_Q2</t>
  </si>
  <si>
    <t>ic_144A_M5.0_Q1JH</t>
  </si>
  <si>
    <t>ic_145A_M4.5_Q1JH</t>
  </si>
  <si>
    <t>ic_146C_M5.2_Q2</t>
  </si>
  <si>
    <t>ic_147C_M5.8_Q2</t>
  </si>
  <si>
    <t>ic_148C_M4.8_Q2</t>
  </si>
  <si>
    <t>ic_149C_M5.0_Q2</t>
  </si>
  <si>
    <t>ic_150A_M5.0_Q1J</t>
  </si>
  <si>
    <t>ic_151C_M5.8_Q2</t>
  </si>
  <si>
    <t>ic_152A_L0.0_Q0</t>
  </si>
  <si>
    <t>ic_153C_M5.0_Q2</t>
  </si>
  <si>
    <t>ic_154A_M4.8_Q0</t>
  </si>
  <si>
    <t>ic_155C_M4.8_Q2</t>
  </si>
  <si>
    <t>ic_156C_M4.8_Q2</t>
  </si>
  <si>
    <t>ic_157C_M5.0_Q2</t>
  </si>
  <si>
    <t>ic_158C_M4.8_Q2</t>
  </si>
  <si>
    <t>ic_159C_M4.8_Q2</t>
  </si>
  <si>
    <t>ic_160C_M5.8_Q2</t>
  </si>
  <si>
    <t>ic_161C_M5.2_Q2</t>
  </si>
  <si>
    <t>ic_162C_M5.2_Q2</t>
  </si>
  <si>
    <t>ic_163A_M5.5_Q0</t>
  </si>
  <si>
    <t>ic_164S_M4.8_Q1JHK</t>
  </si>
  <si>
    <t>ic_165S_M5.8_Q1JHK</t>
  </si>
  <si>
    <t>ic_166C_M5.8_Q2</t>
  </si>
  <si>
    <t>ic_167C_M5.5_Q2</t>
  </si>
  <si>
    <t>ic_168C_M4.8_Q2</t>
  </si>
  <si>
    <t>ic_169C_M5.8_Q2</t>
  </si>
  <si>
    <t>ic_170C_M5.8_Q2</t>
  </si>
  <si>
    <t>ic_171C_M5.5_Q2</t>
  </si>
  <si>
    <t>ic_172A_M9.5_Q1HK</t>
  </si>
  <si>
    <t>ic_173C_M4.5_Q2</t>
  </si>
  <si>
    <t>ic_174A_M9.5_Q1K</t>
  </si>
  <si>
    <t>ic_175C_M5.0_Q2</t>
  </si>
  <si>
    <t>ic_176C_L0.0_Q2</t>
  </si>
  <si>
    <t>ic_177C_M6.5_Q2</t>
  </si>
  <si>
    <t>ic_178C_M4.8_Q2</t>
  </si>
  <si>
    <t>ic_179C_M4.8_Q2</t>
  </si>
  <si>
    <t>ic_180C_M4.8_Q2</t>
  </si>
  <si>
    <t>ic_181C_M5.0_Q2</t>
  </si>
  <si>
    <t>ic_182C_M4.8_Q2</t>
  </si>
  <si>
    <t>ic_183C_M6.0_Q2</t>
  </si>
  <si>
    <t>ic_184C_M7.8_Q2</t>
  </si>
  <si>
    <t>ic_185C_M6.5_Q2</t>
  </si>
  <si>
    <t>ic_186C_M5.2_Q2</t>
  </si>
  <si>
    <t>ic_187C_M6.0_Q2</t>
  </si>
  <si>
    <t>ic_188C_M6.5_Q2</t>
  </si>
  <si>
    <t>ic_189C_M5.8_Q2</t>
  </si>
  <si>
    <t>ic_190C_M4.5_Q2</t>
  </si>
  <si>
    <t>ic_191A_M5.2_Q0</t>
  </si>
  <si>
    <t>ic_192C_M5.5_Q2</t>
  </si>
  <si>
    <t>ic_193C_M4.5_Q2</t>
  </si>
  <si>
    <t>ic_194C_M5.5_Q2</t>
  </si>
  <si>
    <t>ic_195C_M5.8_Q2</t>
  </si>
  <si>
    <t>ic_196C_M4.8_Q2</t>
  </si>
  <si>
    <t>ic_197C_M8.2_Q2</t>
  </si>
  <si>
    <t>ic_198C_M6.5_Q2</t>
  </si>
  <si>
    <t>ic_199C_M7.0_Q2</t>
  </si>
  <si>
    <t>ic_200A_M9.0_Q2</t>
  </si>
  <si>
    <t>ic_201C_M5.2_Q2</t>
  </si>
  <si>
    <t>ic_202C_M5.5_Q2</t>
  </si>
  <si>
    <t>ic_203A_M5.5_Q0</t>
  </si>
  <si>
    <t>ic_204C_M6.5_Q2</t>
  </si>
  <si>
    <t>ic_205C_M5.8_Q2</t>
  </si>
  <si>
    <t>ic_206C_L0.0_Q2</t>
  </si>
  <si>
    <t>ic_207C_M5.0_Q2</t>
  </si>
  <si>
    <t>ic_208C_M6.0_Q2</t>
  </si>
  <si>
    <t>ic_209C_M9.0_Q2</t>
  </si>
  <si>
    <t>ic_210C_M5.0_Q2</t>
  </si>
  <si>
    <t>ic_211C_M5.0_Q2</t>
  </si>
  <si>
    <t>ic_212C_M4.8_Q2</t>
  </si>
  <si>
    <t>ic_213S_M5.0_Q1HK</t>
  </si>
  <si>
    <t>ic_214C_M5.2_Q2</t>
  </si>
  <si>
    <t>ic_215C_L0.0_Q2</t>
  </si>
  <si>
    <t>ic_216A_M4.5_Q0</t>
  </si>
  <si>
    <t>ic_217C_M8.0_Q2</t>
  </si>
  <si>
    <t>ic_218C_M6.0_Q2</t>
  </si>
  <si>
    <t>ic_219C_M5.5_Q2</t>
  </si>
  <si>
    <t>ic_220A_M5.8_Q0</t>
  </si>
  <si>
    <t>ic_221C_M5.5_Q2</t>
  </si>
  <si>
    <t>ic_222C_M6.5_Q2</t>
  </si>
  <si>
    <t>ic_223S_M4.5_Q1JHK</t>
  </si>
  <si>
    <t>ic_224A_M6.5_Q0</t>
  </si>
  <si>
    <t>Periodic?</t>
  </si>
  <si>
    <t>Period</t>
  </si>
  <si>
    <t>Amp</t>
  </si>
  <si>
    <t>Y</t>
  </si>
  <si>
    <t>Yw</t>
  </si>
  <si>
    <t>N</t>
  </si>
  <si>
    <t>Color? (dK/dJ)</t>
  </si>
  <si>
    <t>Notes</t>
  </si>
  <si>
    <t>Complex behavior; yes is periodic with 2.24d, but multiterm fitting reveals nothing new</t>
  </si>
  <si>
    <t>Remains ambiguous</t>
  </si>
  <si>
    <t>2.28 seems like the winner (tiebreaking by highest -np.log10(fap)</t>
  </si>
  <si>
    <t>Detrending suggest 2.7d</t>
  </si>
  <si>
    <t>Detrending suggests 2.44d</t>
  </si>
  <si>
    <t>I think 2.78 is the winner but something else is also happening here</t>
  </si>
  <si>
    <t>Not convinced.</t>
  </si>
  <si>
    <t>Detrending did not resolve the 1.6/2.6 ambiguity</t>
  </si>
  <si>
    <t xml:space="preserve">      </t>
  </si>
  <si>
    <t>YfY</t>
  </si>
  <si>
    <t>?fN</t>
  </si>
  <si>
    <t>YfN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</si>
</sst>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0" fontId="16" fillId="0" borderId="0" xfId="0" applyFont="1"/>
    <xf numFmtId="2" fontId="16" fillId="0" borderId="0" xfId="0" applyNumberFormat="1" applyFont="1"/>
    <xf numFmtId="164" fontId="0" fillId="0" borderId="0" xfId="0" applyNumberForma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6"/>
  <sheetViews>
    <sheetView tabSelected="1" zoomScale="150" zoomScaleNormal="150" workbookViewId="0">
      <pane xSplit="1" ySplit="1" topLeftCell="O208" activePane="bottomRight" state="frozen"/>
      <selection pane="topRight" activeCell="B1" sqref="B1"/>
      <selection pane="bottomLeft" activeCell="A2" sqref="A2"/>
      <selection pane="bottomRight" activeCell="Y169" sqref="Y169"/>
    </sheetView>
  </sheetViews>
  <sheetFormatPr baseColWidth="10" defaultRowHeight="16" x14ac:dyDescent="0.2"/>
  <cols>
    <col min="1" max="1" width="5.6640625" style="3" customWidth="1"/>
    <col min="2" max="2" width="12.1640625" bestFit="1" customWidth="1"/>
    <col min="7" max="15" width="10.83203125" style="2"/>
    <col min="16" max="16" width="10.83203125" style="4"/>
    <col min="17" max="17" width="10.83203125" style="5"/>
    <col min="18" max="18" width="10.83203125" style="1"/>
    <col min="19" max="19" width="10.83203125" style="4"/>
    <col min="20" max="20" width="10.83203125" style="5"/>
    <col min="21" max="21" width="10.83203125" style="1"/>
    <col min="22" max="22" width="10.83203125" style="4"/>
    <col min="23" max="23" width="10.83203125" style="5"/>
    <col min="24" max="24" width="10.83203125" style="1"/>
    <col min="25" max="25" width="8" customWidth="1"/>
    <col min="26" max="26" width="6.83203125" customWidth="1"/>
    <col min="27" max="27" width="7.6640625" style="5" customWidth="1"/>
    <col min="28" max="28" width="10.83203125" style="2"/>
  </cols>
  <sheetData>
    <row r="1" spans="1:29" x14ac:dyDescent="0.2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s="5" t="s">
        <v>16</v>
      </c>
      <c r="R1" s="1" t="s">
        <v>17</v>
      </c>
      <c r="S1" s="4" t="s">
        <v>18</v>
      </c>
      <c r="T1" s="5" t="s">
        <v>19</v>
      </c>
      <c r="U1" s="1" t="s">
        <v>20</v>
      </c>
      <c r="V1" s="4" t="s">
        <v>21</v>
      </c>
      <c r="W1" s="5" t="s">
        <v>22</v>
      </c>
      <c r="X1" s="1" t="s">
        <v>23</v>
      </c>
      <c r="Y1" t="s">
        <v>252</v>
      </c>
      <c r="Z1" t="s">
        <v>253</v>
      </c>
      <c r="AA1" s="5" t="s">
        <v>254</v>
      </c>
      <c r="AB1" s="2" t="s">
        <v>258</v>
      </c>
      <c r="AC1" t="s">
        <v>259</v>
      </c>
    </row>
    <row r="2" spans="1:29" x14ac:dyDescent="0.2">
      <c r="A2" s="3">
        <v>0</v>
      </c>
      <c r="B2">
        <v>44989782490916</v>
      </c>
      <c r="C2" t="s">
        <v>24</v>
      </c>
      <c r="D2" t="s">
        <v>25</v>
      </c>
      <c r="E2">
        <v>55.756031312754601</v>
      </c>
      <c r="F2">
        <v>32.037304483234301</v>
      </c>
      <c r="G2" s="2">
        <v>14.4545125961303</v>
      </c>
      <c r="H2" s="2">
        <v>13.7441244125366</v>
      </c>
      <c r="I2" s="2">
        <v>13.2162780761718</v>
      </c>
      <c r="J2" s="2">
        <v>3091.25</v>
      </c>
      <c r="K2" s="2">
        <v>5.25</v>
      </c>
      <c r="L2" s="2">
        <v>0.90737564262302395</v>
      </c>
      <c r="M2" s="2">
        <v>2.2271537780762001E-2</v>
      </c>
      <c r="N2" s="2">
        <v>3.3768844604493198E-2</v>
      </c>
      <c r="O2" s="2">
        <v>1.8006420135499399E-2</v>
      </c>
      <c r="P2" s="4">
        <v>0.428502306780363</v>
      </c>
      <c r="Q2" s="5">
        <v>8.6520663444670399E-3</v>
      </c>
      <c r="R2" s="1">
        <v>2.41112864186724E-5</v>
      </c>
      <c r="S2" s="4">
        <v>0.75142458170523996</v>
      </c>
      <c r="T2" s="5">
        <v>1.07927349996991E-2</v>
      </c>
      <c r="U2" s="1">
        <v>1.8025121141393701E-4</v>
      </c>
      <c r="V2" s="4">
        <v>0.13467957351290599</v>
      </c>
      <c r="W2" s="5">
        <v>6.2396042127175902E-3</v>
      </c>
      <c r="X2" s="1">
        <v>4.0642023478824597E-2</v>
      </c>
    </row>
    <row r="3" spans="1:29" x14ac:dyDescent="0.2">
      <c r="A3" s="3">
        <v>1</v>
      </c>
      <c r="B3">
        <v>44989782490222</v>
      </c>
      <c r="C3" t="s">
        <v>26</v>
      </c>
      <c r="D3" t="s">
        <v>27</v>
      </c>
      <c r="E3">
        <v>55.8330594113378</v>
      </c>
      <c r="F3">
        <v>32.044767051092101</v>
      </c>
      <c r="G3" s="2">
        <v>13.771908760070801</v>
      </c>
      <c r="H3" s="2">
        <v>13.212897300720201</v>
      </c>
      <c r="I3" s="2">
        <v>12.839352607726999</v>
      </c>
      <c r="J3" s="2">
        <v>3197.5</v>
      </c>
      <c r="K3" s="2">
        <v>4.5</v>
      </c>
      <c r="L3" s="2">
        <v>0.36202386878002601</v>
      </c>
      <c r="M3" s="2">
        <v>1.99823379516583E-2</v>
      </c>
      <c r="N3" s="2">
        <v>1.9948673248290302E-2</v>
      </c>
      <c r="O3" s="2">
        <v>1.80271148681629E-2</v>
      </c>
      <c r="P3" s="4">
        <v>5.3734327422532598E-2</v>
      </c>
      <c r="Q3" s="5">
        <v>7.9659114737292494E-3</v>
      </c>
      <c r="R3" s="1">
        <v>8.6293313439461707E-3</v>
      </c>
      <c r="S3" s="4">
        <v>9.2076408391264894E-2</v>
      </c>
      <c r="T3" s="5">
        <v>5.39560207943654E-3</v>
      </c>
      <c r="U3" s="1">
        <v>4.1067235417318E-2</v>
      </c>
      <c r="V3" s="4">
        <v>6.96395326703622E-2</v>
      </c>
      <c r="W3" s="5">
        <v>5.4479024772286899E-3</v>
      </c>
      <c r="X3" s="1">
        <v>9.4088545657902395E-2</v>
      </c>
    </row>
    <row r="4" spans="1:29" x14ac:dyDescent="0.2">
      <c r="A4" s="3">
        <v>2</v>
      </c>
      <c r="B4">
        <v>44989782463184</v>
      </c>
      <c r="C4" t="s">
        <v>28</v>
      </c>
      <c r="D4" t="s">
        <v>27</v>
      </c>
      <c r="E4">
        <v>55.843810494545401</v>
      </c>
      <c r="F4">
        <v>32.304850423499502</v>
      </c>
      <c r="G4" s="2">
        <v>18.559806823730401</v>
      </c>
      <c r="H4" s="2">
        <v>17.6885776519775</v>
      </c>
      <c r="I4" s="2">
        <v>16.8407669067382</v>
      </c>
      <c r="J4" s="2">
        <v>2173</v>
      </c>
      <c r="K4" s="2">
        <v>10</v>
      </c>
      <c r="L4" s="2">
        <v>-0.109604093763563</v>
      </c>
      <c r="M4" s="2">
        <v>0.25756778717040801</v>
      </c>
      <c r="N4" s="2">
        <v>0.166732406616215</v>
      </c>
      <c r="O4" s="2">
        <v>0.15140113830566099</v>
      </c>
      <c r="P4" s="4">
        <v>0.32183182071747302</v>
      </c>
      <c r="Q4" s="5">
        <v>6.9597548188291197E-2</v>
      </c>
      <c r="R4" s="1">
        <v>6.6805120812862204E-3</v>
      </c>
      <c r="S4" s="4">
        <v>0.403565855495917</v>
      </c>
      <c r="T4" s="5">
        <v>4.2378669806064501E-2</v>
      </c>
      <c r="U4" s="1">
        <v>4.8301062284603902E-2</v>
      </c>
      <c r="V4" s="4">
        <v>8.9929300287175398E-2</v>
      </c>
      <c r="W4" s="5">
        <v>4.7603258029315899E-2</v>
      </c>
      <c r="X4" s="1">
        <v>3.6321864587668599E-3</v>
      </c>
    </row>
    <row r="5" spans="1:29" x14ac:dyDescent="0.2">
      <c r="A5" s="3">
        <v>3</v>
      </c>
      <c r="B5">
        <v>44989782490103</v>
      </c>
      <c r="C5" t="s">
        <v>29</v>
      </c>
      <c r="D5" t="s">
        <v>25</v>
      </c>
      <c r="E5">
        <v>55.848181390759002</v>
      </c>
      <c r="F5">
        <v>32.207171103615302</v>
      </c>
      <c r="G5" s="2">
        <v>13.972917556762599</v>
      </c>
      <c r="H5" s="2">
        <v>13.1877098083496</v>
      </c>
      <c r="I5" s="2">
        <v>12.678646087646401</v>
      </c>
      <c r="J5" s="2">
        <v>3197.5</v>
      </c>
      <c r="K5" s="2">
        <v>4.5</v>
      </c>
      <c r="L5" s="2">
        <v>8.79564548068576</v>
      </c>
      <c r="M5" s="2">
        <v>0.204634857177733</v>
      </c>
      <c r="N5" s="2">
        <v>0.16537523269653301</v>
      </c>
      <c r="O5" s="2">
        <v>9.4085693359375E-2</v>
      </c>
      <c r="P5" s="4">
        <v>9.4416722530126895E-2</v>
      </c>
      <c r="Q5" s="5">
        <v>6.8654038281648802E-2</v>
      </c>
      <c r="R5" s="1">
        <v>6.2739364937478101E-4</v>
      </c>
      <c r="S5" s="4">
        <v>6.5555442654045004E-2</v>
      </c>
      <c r="T5" s="5">
        <v>4.8472590452745601E-2</v>
      </c>
      <c r="U5" s="1">
        <v>9.93019506101059E-3</v>
      </c>
      <c r="V5" s="4">
        <v>0.10426724152911999</v>
      </c>
      <c r="W5" s="5">
        <v>3.1341841084711899E-2</v>
      </c>
      <c r="X5" s="1">
        <v>4.5697032338534102E-3</v>
      </c>
    </row>
    <row r="6" spans="1:29" x14ac:dyDescent="0.2">
      <c r="A6" s="3">
        <v>4</v>
      </c>
      <c r="B6">
        <v>44989782446669</v>
      </c>
      <c r="C6" t="s">
        <v>30</v>
      </c>
      <c r="D6" t="s">
        <v>27</v>
      </c>
      <c r="E6">
        <v>55.856165699785002</v>
      </c>
      <c r="F6">
        <v>31.921241750900499</v>
      </c>
      <c r="G6" s="2">
        <v>15.7351894378662</v>
      </c>
      <c r="H6" s="2">
        <v>13.745331764221101</v>
      </c>
      <c r="I6" s="2">
        <v>12.486934661865201</v>
      </c>
      <c r="J6" s="2">
        <v>3125</v>
      </c>
      <c r="K6" s="2">
        <v>5</v>
      </c>
      <c r="L6" s="2">
        <v>0.91245349248250296</v>
      </c>
      <c r="M6" s="2">
        <v>3.3452987670898403E-2</v>
      </c>
      <c r="N6" s="2">
        <v>3.1545829772950201E-2</v>
      </c>
      <c r="O6" s="2">
        <v>2.1147918701171099E-2</v>
      </c>
      <c r="P6" s="4">
        <v>4.5144296821978701E-2</v>
      </c>
      <c r="Q6" s="5">
        <v>9.7692126230631299E-3</v>
      </c>
      <c r="R6" s="1">
        <v>3.3846063136304702E-3</v>
      </c>
      <c r="S6" s="4">
        <v>4.1966377796895799E-2</v>
      </c>
      <c r="T6" s="5">
        <v>8.2796552433619403E-3</v>
      </c>
      <c r="U6" s="1">
        <v>8.9379745804935105E-3</v>
      </c>
      <c r="V6" s="4">
        <v>0.259240896285926</v>
      </c>
      <c r="W6" s="5">
        <v>6.0900858710190298E-3</v>
      </c>
      <c r="X6" s="1">
        <v>1.17787952793241E-2</v>
      </c>
    </row>
    <row r="7" spans="1:29" x14ac:dyDescent="0.2">
      <c r="A7" s="3">
        <v>5</v>
      </c>
      <c r="B7">
        <v>44989782489794</v>
      </c>
      <c r="C7" t="s">
        <v>31</v>
      </c>
      <c r="D7" t="s">
        <v>25</v>
      </c>
      <c r="E7">
        <v>55.880756321962501</v>
      </c>
      <c r="F7">
        <v>32.005502101950803</v>
      </c>
      <c r="G7" s="2">
        <v>16.295566558837798</v>
      </c>
      <c r="H7" s="2">
        <v>15.58030128479</v>
      </c>
      <c r="I7" s="2">
        <v>14.990749359130801</v>
      </c>
      <c r="J7" s="2">
        <v>2795</v>
      </c>
      <c r="K7" s="2">
        <v>7.5</v>
      </c>
      <c r="L7" s="2">
        <v>0.33047020572355401</v>
      </c>
      <c r="M7" s="2">
        <v>3.4595108032224403E-2</v>
      </c>
      <c r="N7" s="2">
        <v>3.6757946014404297E-2</v>
      </c>
      <c r="O7" s="2">
        <v>3.76359939575188E-2</v>
      </c>
      <c r="P7" s="4">
        <v>0.39252466373580303</v>
      </c>
      <c r="Q7" s="5">
        <v>1.03708087983227E-2</v>
      </c>
      <c r="R7" s="1">
        <v>5.15208590115891E-2</v>
      </c>
      <c r="S7" s="4">
        <v>0.12900508712179801</v>
      </c>
      <c r="T7" s="5">
        <v>1.0055563611619101E-2</v>
      </c>
      <c r="U7" s="1">
        <v>8.3890590637074103E-2</v>
      </c>
      <c r="V7" s="4">
        <v>9.7889094456843698E-2</v>
      </c>
      <c r="W7" s="5">
        <v>1.00378405091911E-2</v>
      </c>
      <c r="X7" s="1">
        <v>1.3562388390465399E-2</v>
      </c>
    </row>
    <row r="8" spans="1:29" x14ac:dyDescent="0.2">
      <c r="A8" s="3">
        <v>6</v>
      </c>
      <c r="B8">
        <v>44989782489696</v>
      </c>
      <c r="C8" t="s">
        <v>32</v>
      </c>
      <c r="D8" t="s">
        <v>27</v>
      </c>
      <c r="E8">
        <v>55.890213026352001</v>
      </c>
      <c r="F8">
        <v>32.029208075209702</v>
      </c>
      <c r="G8" s="2">
        <v>13.276998519897401</v>
      </c>
      <c r="H8" s="2">
        <v>12.6567020416259</v>
      </c>
      <c r="I8" s="2">
        <v>12.2231178283691</v>
      </c>
      <c r="J8" s="2">
        <v>3125</v>
      </c>
      <c r="K8" s="2">
        <v>5</v>
      </c>
      <c r="L8" s="2">
        <v>0.65290562793461904</v>
      </c>
      <c r="M8" s="2">
        <v>2.6141643524171601E-2</v>
      </c>
      <c r="N8" s="2">
        <v>3.1270980834960903E-2</v>
      </c>
      <c r="O8" s="2">
        <v>2.8275966644287099E-2</v>
      </c>
      <c r="P8" s="4">
        <v>51.020195578231203</v>
      </c>
      <c r="Q8" s="5">
        <v>9.7647661057667992E-3</v>
      </c>
      <c r="R8" s="1">
        <v>2.4450164731692402E-4</v>
      </c>
      <c r="S8" s="4">
        <v>0.32710602640846898</v>
      </c>
      <c r="T8" s="5">
        <v>8.7237213683333294E-3</v>
      </c>
      <c r="U8" s="1">
        <v>6.2821280039126307E-2</v>
      </c>
      <c r="V8" s="4">
        <v>0.18400880179102599</v>
      </c>
      <c r="W8" s="5">
        <v>7.7928441368072896E-3</v>
      </c>
      <c r="X8" s="1">
        <v>5.5635131556443798E-2</v>
      </c>
    </row>
    <row r="9" spans="1:29" x14ac:dyDescent="0.2">
      <c r="A9" s="3">
        <v>7</v>
      </c>
      <c r="B9">
        <v>44989782469858</v>
      </c>
      <c r="C9" t="s">
        <v>33</v>
      </c>
      <c r="D9" t="s">
        <v>25</v>
      </c>
      <c r="E9">
        <v>55.926713384223397</v>
      </c>
      <c r="F9">
        <v>32.159077700023403</v>
      </c>
      <c r="G9" s="2">
        <v>18.329847335815401</v>
      </c>
      <c r="H9" s="2">
        <v>17.0795993804931</v>
      </c>
      <c r="I9" s="2">
        <v>15.9738998413085</v>
      </c>
      <c r="J9" s="2">
        <v>2229.75</v>
      </c>
      <c r="K9" s="2">
        <v>9.75</v>
      </c>
      <c r="L9" s="2">
        <v>0.67553935331456805</v>
      </c>
      <c r="M9" s="2">
        <v>0.205726623535156</v>
      </c>
      <c r="N9" s="2">
        <v>0.135757827758787</v>
      </c>
      <c r="O9" s="2">
        <v>7.2169113159180398E-2</v>
      </c>
      <c r="P9" s="4">
        <v>5.3193814242880402E-2</v>
      </c>
      <c r="Q9" s="5">
        <v>5.9129390587779503E-2</v>
      </c>
      <c r="R9" s="1">
        <v>6.7752505441248306E-2</v>
      </c>
      <c r="S9" s="4">
        <v>4.3055758875264E-2</v>
      </c>
      <c r="T9" s="5">
        <v>4.6036665387597597E-2</v>
      </c>
      <c r="U9" s="1">
        <v>1.01941748549404E-3</v>
      </c>
      <c r="V9" s="4">
        <v>0.50448785860828005</v>
      </c>
      <c r="W9" s="5">
        <v>2.35100964529994E-2</v>
      </c>
      <c r="X9" s="1">
        <v>2.0954363731152101E-2</v>
      </c>
    </row>
    <row r="10" spans="1:29" x14ac:dyDescent="0.2">
      <c r="A10" s="3">
        <v>8</v>
      </c>
      <c r="B10">
        <v>44989782469771</v>
      </c>
      <c r="C10" t="s">
        <v>34</v>
      </c>
      <c r="D10" t="s">
        <v>25</v>
      </c>
      <c r="E10">
        <v>55.938438183781003</v>
      </c>
      <c r="F10">
        <v>32.0901919049764</v>
      </c>
      <c r="G10" s="2">
        <v>15.1985149383544</v>
      </c>
      <c r="H10" s="2">
        <v>14.5707492828369</v>
      </c>
      <c r="I10" s="2">
        <v>14.102902412414499</v>
      </c>
      <c r="J10" s="2">
        <v>3091.25</v>
      </c>
      <c r="K10" s="2">
        <v>5.25</v>
      </c>
      <c r="L10" s="2">
        <v>0.57599649865642799</v>
      </c>
      <c r="M10" s="2">
        <v>1.8057441711425402E-2</v>
      </c>
      <c r="N10" s="2">
        <v>2.4558448791504199E-2</v>
      </c>
      <c r="O10" s="2">
        <v>1.8009757995603299E-2</v>
      </c>
      <c r="P10" s="4">
        <v>16.750348967057501</v>
      </c>
      <c r="Q10" s="5">
        <v>7.1172192549158403E-3</v>
      </c>
      <c r="R10" s="1">
        <v>1.3462869392131201E-5</v>
      </c>
      <c r="S10" s="4">
        <v>0.94214794924941903</v>
      </c>
      <c r="T10" s="5">
        <v>8.1278724139204894E-3</v>
      </c>
      <c r="U10" s="1">
        <v>4.6571946755499799E-4</v>
      </c>
      <c r="V10" s="4">
        <v>16.977857951329899</v>
      </c>
      <c r="W10" s="5">
        <v>8.0296413573619201E-3</v>
      </c>
      <c r="X10" s="1">
        <v>1.49849665875116E-4</v>
      </c>
    </row>
    <row r="11" spans="1:29" x14ac:dyDescent="0.2">
      <c r="A11" s="3">
        <v>9</v>
      </c>
      <c r="B11">
        <v>44989782427133</v>
      </c>
      <c r="C11" t="s">
        <v>35</v>
      </c>
      <c r="D11" t="s">
        <v>25</v>
      </c>
      <c r="E11">
        <v>55.938978015740297</v>
      </c>
      <c r="F11">
        <v>31.9238559495945</v>
      </c>
      <c r="G11" s="2">
        <v>16.423425674438398</v>
      </c>
      <c r="H11" s="2">
        <v>15.803520202636699</v>
      </c>
      <c r="I11" s="2">
        <v>15.2598304748535</v>
      </c>
      <c r="J11" s="2">
        <v>2935</v>
      </c>
      <c r="K11" s="2">
        <v>6.5</v>
      </c>
      <c r="L11" s="2">
        <v>0.30436304995888103</v>
      </c>
      <c r="M11" s="2">
        <v>4.5087432861325903E-2</v>
      </c>
      <c r="N11" s="2">
        <v>4.2387962341308497E-2</v>
      </c>
      <c r="O11" s="2">
        <v>3.59903335571303E-2</v>
      </c>
      <c r="P11" s="4">
        <v>6.3058198756066705E-2</v>
      </c>
      <c r="Q11" s="5">
        <v>1.37676124436536E-2</v>
      </c>
      <c r="R11" s="1">
        <v>1.77255767487845E-2</v>
      </c>
      <c r="S11" s="4">
        <v>0.127705233807973</v>
      </c>
      <c r="T11" s="5">
        <v>1.1759877409945199E-2</v>
      </c>
      <c r="U11" s="1">
        <v>1.54292612680417E-2</v>
      </c>
      <c r="V11" s="4">
        <v>28.4089725378787</v>
      </c>
      <c r="W11" s="5">
        <v>1.06477028267344E-2</v>
      </c>
      <c r="X11" s="1">
        <v>3.8413690888101301E-2</v>
      </c>
    </row>
    <row r="12" spans="1:29" x14ac:dyDescent="0.2">
      <c r="A12" s="3">
        <v>10</v>
      </c>
      <c r="B12">
        <v>44989782469734</v>
      </c>
      <c r="C12" t="s">
        <v>36</v>
      </c>
      <c r="D12" t="s">
        <v>25</v>
      </c>
      <c r="E12">
        <v>55.943522913307298</v>
      </c>
      <c r="F12">
        <v>32.184979826173503</v>
      </c>
      <c r="G12" s="2">
        <v>14.9006233215332</v>
      </c>
      <c r="H12" s="2">
        <v>14.2513465881347</v>
      </c>
      <c r="I12" s="2">
        <v>13.698014259338301</v>
      </c>
      <c r="J12" s="2">
        <v>3023.75</v>
      </c>
      <c r="K12" s="2">
        <v>5.75</v>
      </c>
      <c r="L12" s="2">
        <v>0.58705927032271199</v>
      </c>
      <c r="M12" s="2">
        <v>2.05818176269527E-2</v>
      </c>
      <c r="N12" s="2">
        <v>2.1898651123047199E-2</v>
      </c>
      <c r="O12" s="2">
        <v>1.8337631225588E-2</v>
      </c>
      <c r="P12" s="4">
        <v>2.46425784458682</v>
      </c>
      <c r="Q12" s="5">
        <v>7.0141488554485102E-3</v>
      </c>
      <c r="R12" s="1">
        <v>2.09024007667123E-4</v>
      </c>
      <c r="S12" s="4">
        <v>2.46425784458682</v>
      </c>
      <c r="T12" s="5">
        <v>7.2846836689491601E-3</v>
      </c>
      <c r="U12" s="1">
        <v>6.5795571956164898E-4</v>
      </c>
      <c r="V12" s="4">
        <v>4.3555532809793601E-2</v>
      </c>
      <c r="W12" s="5">
        <v>5.5691296639253998E-3</v>
      </c>
      <c r="X12" s="1">
        <v>4.8745591846838304E-3</v>
      </c>
    </row>
    <row r="13" spans="1:29" x14ac:dyDescent="0.2">
      <c r="A13" s="3">
        <v>11</v>
      </c>
      <c r="B13">
        <v>44989782469715</v>
      </c>
      <c r="C13" t="s">
        <v>37</v>
      </c>
      <c r="D13" t="s">
        <v>25</v>
      </c>
      <c r="E13">
        <v>55.948496127789902</v>
      </c>
      <c r="F13">
        <v>32.150687048130102</v>
      </c>
      <c r="G13" s="2">
        <v>14.712445259094199</v>
      </c>
      <c r="H13" s="2">
        <v>14.1158285140991</v>
      </c>
      <c r="I13" s="2">
        <v>13.586009979248001</v>
      </c>
      <c r="J13" s="2">
        <v>2837.5</v>
      </c>
      <c r="K13" s="2">
        <v>7.25</v>
      </c>
      <c r="L13" s="2">
        <v>0.28456808850656101</v>
      </c>
      <c r="M13" s="2">
        <v>1.71808242797837E-2</v>
      </c>
      <c r="N13" s="2">
        <v>1.7115783691405501E-2</v>
      </c>
      <c r="O13" s="2">
        <v>1.6596794128417899E-2</v>
      </c>
      <c r="P13" s="4">
        <v>0.49795629585366602</v>
      </c>
      <c r="Q13" s="5">
        <v>6.0514506393222296E-3</v>
      </c>
      <c r="R13" s="1">
        <v>1.82194162030729E-4</v>
      </c>
      <c r="S13" s="4">
        <v>9.8372502147808502E-2</v>
      </c>
      <c r="T13" s="5">
        <v>5.5512052137312298E-3</v>
      </c>
      <c r="U13" s="1">
        <v>4.6855417414695903E-3</v>
      </c>
      <c r="V13" s="4">
        <v>0.210738395290679</v>
      </c>
      <c r="W13" s="5">
        <v>4.6781481900014703E-3</v>
      </c>
      <c r="X13" s="1">
        <v>5.9491126502984999E-2</v>
      </c>
    </row>
    <row r="14" spans="1:29" x14ac:dyDescent="0.2">
      <c r="A14" s="3">
        <v>12</v>
      </c>
      <c r="B14">
        <v>44989782440741</v>
      </c>
      <c r="C14" t="s">
        <v>38</v>
      </c>
      <c r="D14" t="s">
        <v>25</v>
      </c>
      <c r="E14">
        <v>55.952608641047597</v>
      </c>
      <c r="F14">
        <v>32.230736635215202</v>
      </c>
      <c r="G14" s="2">
        <v>13.6531581878662</v>
      </c>
      <c r="H14" s="2">
        <v>13.0465497970581</v>
      </c>
      <c r="I14" s="2">
        <v>12.6404218673706</v>
      </c>
      <c r="J14" s="2">
        <v>3125</v>
      </c>
      <c r="K14" s="2">
        <v>5</v>
      </c>
      <c r="L14" s="2">
        <v>1.5014475326091901</v>
      </c>
      <c r="M14" s="2">
        <v>3.7595748901368901E-2</v>
      </c>
      <c r="N14" s="2">
        <v>3.0352592468261701E-2</v>
      </c>
      <c r="O14" s="2">
        <v>3.0096054077148399E-2</v>
      </c>
      <c r="P14" s="4">
        <v>7.3807511667785999E-2</v>
      </c>
      <c r="Q14" s="5">
        <v>1.0110836262364E-2</v>
      </c>
      <c r="R14" s="1">
        <v>4.5441739171648503E-2</v>
      </c>
      <c r="S14" s="4">
        <v>0.63938352514918995</v>
      </c>
      <c r="T14" s="5">
        <v>1.02975409213765E-2</v>
      </c>
      <c r="U14" s="1">
        <v>7.0430078173191904E-4</v>
      </c>
      <c r="V14" s="4">
        <v>2.2773760722690302</v>
      </c>
      <c r="W14" s="5">
        <v>1.05378600225557E-2</v>
      </c>
      <c r="X14" s="1">
        <v>3.40447600466171E-4</v>
      </c>
    </row>
    <row r="15" spans="1:29" x14ac:dyDescent="0.2">
      <c r="A15" s="3">
        <v>13</v>
      </c>
      <c r="B15">
        <v>44989782441467</v>
      </c>
      <c r="C15" t="s">
        <v>39</v>
      </c>
      <c r="D15" t="s">
        <v>25</v>
      </c>
      <c r="E15">
        <v>55.953389134518403</v>
      </c>
      <c r="F15">
        <v>32.264297140567201</v>
      </c>
      <c r="G15" s="2">
        <v>12.962185859680099</v>
      </c>
      <c r="H15" s="2">
        <v>12.1831464767456</v>
      </c>
      <c r="I15" s="2">
        <v>11.761761665344199</v>
      </c>
      <c r="J15" s="2">
        <v>3197.5</v>
      </c>
      <c r="K15" s="2">
        <v>4.5</v>
      </c>
      <c r="L15" s="2">
        <v>3.0437240154422498</v>
      </c>
      <c r="M15" s="2">
        <v>4.5497703552246797E-2</v>
      </c>
      <c r="N15" s="2">
        <v>4.84466552734375E-2</v>
      </c>
      <c r="O15" s="2">
        <v>3.8836479187013398E-2</v>
      </c>
      <c r="P15" s="4">
        <v>2.8768579785193702</v>
      </c>
      <c r="Q15" s="5">
        <v>1.9587563228959302E-2</v>
      </c>
      <c r="R15" s="1">
        <v>2.0872444863176601E-12</v>
      </c>
      <c r="S15" s="4">
        <v>2.8752036611079101</v>
      </c>
      <c r="T15" s="5">
        <v>2.29385020163385E-2</v>
      </c>
      <c r="U15" s="1">
        <v>1.238214310141E-18</v>
      </c>
      <c r="V15" s="4">
        <v>2.8760305819192702</v>
      </c>
      <c r="W15" s="5">
        <v>1.9570456769876399E-2</v>
      </c>
      <c r="X15" s="1">
        <v>3.7802784717975699E-14</v>
      </c>
      <c r="Y15" t="s">
        <v>255</v>
      </c>
      <c r="Z15" s="2">
        <f>AVERAGE(P15,S15,V15)</f>
        <v>2.876030740515517</v>
      </c>
      <c r="AA15" s="5">
        <f>AVERAGE(Q15,T15,W15)</f>
        <v>2.0698840671724731E-2</v>
      </c>
      <c r="AB15" s="2">
        <f>W15/Q15</f>
        <v>0.99912666732033251</v>
      </c>
    </row>
    <row r="16" spans="1:29" x14ac:dyDescent="0.2">
      <c r="A16" s="3">
        <v>14</v>
      </c>
      <c r="B16">
        <v>44989782469609</v>
      </c>
      <c r="C16" t="s">
        <v>40</v>
      </c>
      <c r="D16" t="s">
        <v>41</v>
      </c>
      <c r="E16">
        <v>55.960771769348</v>
      </c>
      <c r="F16">
        <v>32.054881168443998</v>
      </c>
      <c r="G16" s="2">
        <v>17.6855373382568</v>
      </c>
      <c r="H16" s="2">
        <v>16.325935363769499</v>
      </c>
      <c r="I16" s="2">
        <v>15.0592641830444</v>
      </c>
      <c r="J16" s="2">
        <v>2400</v>
      </c>
      <c r="K16" s="2">
        <v>9</v>
      </c>
      <c r="L16" s="2">
        <v>0.88343073028364905</v>
      </c>
      <c r="M16" s="2">
        <v>0.120880889892578</v>
      </c>
      <c r="N16" s="2">
        <v>6.9676589965819602E-2</v>
      </c>
      <c r="O16" s="2">
        <v>4.6683120727537997E-2</v>
      </c>
      <c r="P16" s="4">
        <v>7.4387847454685199E-2</v>
      </c>
      <c r="Q16" s="5">
        <v>2.8126865249087099E-2</v>
      </c>
      <c r="R16" s="1">
        <v>2.58968273765358E-2</v>
      </c>
      <c r="S16" s="4">
        <v>0.50079919537927298</v>
      </c>
      <c r="T16" s="5">
        <v>2.2975513477436701E-2</v>
      </c>
      <c r="U16" s="1">
        <v>1.0873783468107201E-3</v>
      </c>
      <c r="V16" s="4">
        <v>0.49952336946567399</v>
      </c>
      <c r="W16" s="5">
        <v>2.0161810318118499E-2</v>
      </c>
      <c r="X16" s="1">
        <v>7.3395868759411806E-5</v>
      </c>
    </row>
    <row r="17" spans="1:29" x14ac:dyDescent="0.2">
      <c r="A17" s="3">
        <v>15</v>
      </c>
      <c r="B17">
        <v>44989782469417</v>
      </c>
      <c r="C17" t="s">
        <v>42</v>
      </c>
      <c r="D17" t="s">
        <v>25</v>
      </c>
      <c r="E17">
        <v>55.979547135755503</v>
      </c>
      <c r="F17">
        <v>32.1206916533542</v>
      </c>
      <c r="G17" s="2">
        <v>14.1287689208984</v>
      </c>
      <c r="H17" s="2">
        <v>13.525432586669901</v>
      </c>
      <c r="I17" s="2">
        <v>13.0142822265625</v>
      </c>
      <c r="J17" s="2">
        <v>2990</v>
      </c>
      <c r="K17" s="2">
        <v>6</v>
      </c>
      <c r="L17" s="2">
        <v>0.68491917030483995</v>
      </c>
      <c r="M17" s="2">
        <v>1.7709541320799702E-2</v>
      </c>
      <c r="N17" s="2">
        <v>2.1812057495116801E-2</v>
      </c>
      <c r="O17" s="2">
        <v>2.2304153442384199E-2</v>
      </c>
      <c r="P17" s="4">
        <v>4.84907592391444E-2</v>
      </c>
      <c r="Q17" s="5">
        <v>5.5931492575769003E-3</v>
      </c>
      <c r="R17" s="1">
        <v>5.58420787079262E-2</v>
      </c>
      <c r="S17" s="4">
        <v>7.44387912082458E-2</v>
      </c>
      <c r="T17" s="5">
        <v>6.0529833227760598E-3</v>
      </c>
      <c r="U17" s="1">
        <v>9.3699908621395295E-2</v>
      </c>
      <c r="V17" s="4">
        <v>0.20705562227375601</v>
      </c>
      <c r="W17" s="5">
        <v>6.07948605433049E-3</v>
      </c>
      <c r="X17" s="1">
        <v>7.4888176017406397E-2</v>
      </c>
    </row>
    <row r="18" spans="1:29" x14ac:dyDescent="0.2">
      <c r="A18" s="3">
        <v>16</v>
      </c>
      <c r="B18">
        <v>44989782469408</v>
      </c>
      <c r="C18" t="s">
        <v>43</v>
      </c>
      <c r="D18" t="s">
        <v>25</v>
      </c>
      <c r="E18">
        <v>55.980288196284199</v>
      </c>
      <c r="F18">
        <v>32.131459524738403</v>
      </c>
      <c r="G18" s="2">
        <v>13.618104934692299</v>
      </c>
      <c r="H18" s="2">
        <v>13.0641679763793</v>
      </c>
      <c r="I18" s="2">
        <v>12.5446872711181</v>
      </c>
      <c r="J18" s="2">
        <v>3023.75</v>
      </c>
      <c r="K18" s="2">
        <v>5.75</v>
      </c>
      <c r="L18" s="2">
        <v>3.1514383951822902</v>
      </c>
      <c r="M18" s="2">
        <v>4.9974060058595102E-2</v>
      </c>
      <c r="N18" s="2">
        <v>4.3340492248535797E-2</v>
      </c>
      <c r="O18" s="2">
        <v>4.7346115112304597E-2</v>
      </c>
      <c r="P18" s="4">
        <v>2.2406359698259699</v>
      </c>
      <c r="Q18" s="5">
        <v>2.2112256857434998E-2</v>
      </c>
      <c r="R18" s="1">
        <v>3.7861609699127299E-8</v>
      </c>
      <c r="S18" s="4">
        <v>2.2406359698259699</v>
      </c>
      <c r="T18" s="5">
        <v>1.77750067294568E-2</v>
      </c>
      <c r="U18" s="1">
        <v>1.47165015703676E-5</v>
      </c>
      <c r="V18" s="4">
        <v>2.2406359698259699</v>
      </c>
      <c r="W18" s="5">
        <v>1.8093514176999202E-2</v>
      </c>
      <c r="X18" s="1">
        <v>2.92169402789104E-5</v>
      </c>
      <c r="Y18" t="s">
        <v>269</v>
      </c>
      <c r="Z18" s="2">
        <f>AVERAGE(P18,S18,V18)</f>
        <v>2.2406359698259699</v>
      </c>
      <c r="AA18" s="5">
        <f>AVERAGE(Q18,T18,W18)</f>
        <v>1.9326925921297002E-2</v>
      </c>
      <c r="AB18" s="2">
        <f>W18/Q18</f>
        <v>0.81825723595985911</v>
      </c>
      <c r="AC18" t="s">
        <v>260</v>
      </c>
    </row>
    <row r="19" spans="1:29" x14ac:dyDescent="0.2">
      <c r="A19" s="3">
        <v>17</v>
      </c>
      <c r="B19">
        <v>44989782469347</v>
      </c>
      <c r="C19" t="s">
        <v>44</v>
      </c>
      <c r="D19" t="s">
        <v>41</v>
      </c>
      <c r="E19">
        <v>55.984000695021898</v>
      </c>
      <c r="F19">
        <v>32.051735256442001</v>
      </c>
      <c r="G19" s="2">
        <v>19.5883255004882</v>
      </c>
      <c r="H19" s="2">
        <v>17.518047332763601</v>
      </c>
      <c r="I19" s="2">
        <v>15.7091569900512</v>
      </c>
      <c r="J19" s="2">
        <v>2710</v>
      </c>
      <c r="K19" s="2">
        <v>8</v>
      </c>
      <c r="L19" s="2">
        <v>-0.40846602121988901</v>
      </c>
      <c r="M19" s="2">
        <v>0.32708740234375</v>
      </c>
      <c r="N19" s="2">
        <v>0.186425781250001</v>
      </c>
      <c r="O19" s="2">
        <v>5.85039138793952E-2</v>
      </c>
      <c r="P19" s="4">
        <v>0.14038772912542699</v>
      </c>
      <c r="Q19" s="5">
        <v>0.21365528058598901</v>
      </c>
      <c r="R19" s="1">
        <v>5.9181253752843499E-2</v>
      </c>
      <c r="S19" s="4">
        <v>0.316444363574992</v>
      </c>
      <c r="T19" s="5">
        <v>5.18062761767413E-2</v>
      </c>
      <c r="U19" s="1">
        <v>1.33680135410224E-2</v>
      </c>
      <c r="V19" s="4">
        <v>0.51352941679932895</v>
      </c>
      <c r="W19" s="5">
        <v>1.6648067258602399E-2</v>
      </c>
      <c r="X19" s="1">
        <v>1.86280212314156E-2</v>
      </c>
    </row>
    <row r="20" spans="1:29" x14ac:dyDescent="0.2">
      <c r="A20" s="3">
        <v>18</v>
      </c>
      <c r="B20">
        <v>44989782469336</v>
      </c>
      <c r="C20" t="s">
        <v>45</v>
      </c>
      <c r="D20" t="s">
        <v>25</v>
      </c>
      <c r="E20">
        <v>55.984944143045702</v>
      </c>
      <c r="F20">
        <v>32.166440460779498</v>
      </c>
      <c r="G20" s="2">
        <v>15.415442466735801</v>
      </c>
      <c r="H20" s="2">
        <v>14.6852407455444</v>
      </c>
      <c r="I20" s="2">
        <v>14.0743103027343</v>
      </c>
      <c r="J20" s="2">
        <v>2837.5</v>
      </c>
      <c r="K20" s="2">
        <v>7.25</v>
      </c>
      <c r="L20" s="2">
        <v>0.87921591366038598</v>
      </c>
      <c r="M20" s="2">
        <v>3.1439590454102197E-2</v>
      </c>
      <c r="N20" s="2">
        <v>2.8159332275389901E-2</v>
      </c>
      <c r="O20" s="2">
        <v>2.08391189575181E-2</v>
      </c>
      <c r="P20" s="4">
        <v>0.61773896301787301</v>
      </c>
      <c r="Q20" s="5">
        <v>1.07891277725672E-2</v>
      </c>
      <c r="R20" s="1">
        <v>1.01710619108431E-5</v>
      </c>
      <c r="S20" s="4">
        <v>0.61770080507340297</v>
      </c>
      <c r="T20" s="5">
        <v>1.00930609032277E-2</v>
      </c>
      <c r="U20" s="1">
        <v>5.2076932815014001E-6</v>
      </c>
      <c r="V20" s="4">
        <v>0.618464860741748</v>
      </c>
      <c r="W20" s="5">
        <v>8.1787903872647307E-3</v>
      </c>
      <c r="X20" s="1">
        <v>1.95590085741043E-3</v>
      </c>
      <c r="Y20" t="s">
        <v>256</v>
      </c>
      <c r="Z20" s="2">
        <f>AVERAGE(P20,S20,V20)</f>
        <v>0.61796820961100796</v>
      </c>
      <c r="AA20" s="5">
        <f>AVERAGE(Q20,T20,W20)</f>
        <v>9.6869930210198782E-3</v>
      </c>
      <c r="AB20" s="2">
        <f>W20/Q20</f>
        <v>0.75805853444987448</v>
      </c>
    </row>
    <row r="21" spans="1:29" x14ac:dyDescent="0.2">
      <c r="A21" s="3">
        <v>19</v>
      </c>
      <c r="B21">
        <v>44989782469473</v>
      </c>
      <c r="C21" t="s">
        <v>46</v>
      </c>
      <c r="D21" t="s">
        <v>27</v>
      </c>
      <c r="E21">
        <v>55.988427306368301</v>
      </c>
      <c r="F21">
        <v>32.026036620626101</v>
      </c>
      <c r="G21" s="2">
        <v>15.6217489242553</v>
      </c>
      <c r="H21" s="2">
        <v>14.2146749496459</v>
      </c>
      <c r="I21" s="2">
        <v>13.066015243530201</v>
      </c>
      <c r="J21" s="2">
        <v>2907.5</v>
      </c>
      <c r="K21" s="2">
        <v>6.75</v>
      </c>
      <c r="L21" s="2">
        <v>1.34507969447544</v>
      </c>
      <c r="M21" s="2">
        <v>2.9080581665036499E-2</v>
      </c>
      <c r="N21" s="2">
        <v>3.1779670715332303E-2</v>
      </c>
      <c r="O21" s="2">
        <v>3.4074783325195299E-2</v>
      </c>
      <c r="P21" s="4">
        <v>0.49892522742769702</v>
      </c>
      <c r="Q21" s="5">
        <v>1.47620347204855E-2</v>
      </c>
      <c r="R21" s="1">
        <v>2.9047812117887601E-3</v>
      </c>
      <c r="S21" s="4">
        <v>4.6876196324578297E-2</v>
      </c>
      <c r="T21" s="5">
        <v>1.03960771513564E-2</v>
      </c>
      <c r="U21" s="1">
        <v>4.5494714559118798E-2</v>
      </c>
      <c r="V21" s="4">
        <v>2.2148301956441401</v>
      </c>
      <c r="W21" s="5">
        <v>1.52937805107422E-2</v>
      </c>
      <c r="X21" s="1">
        <v>0.13535867712368399</v>
      </c>
    </row>
    <row r="22" spans="1:29" x14ac:dyDescent="0.2">
      <c r="A22" s="3">
        <v>20</v>
      </c>
      <c r="B22">
        <v>44989782441140</v>
      </c>
      <c r="C22" t="s">
        <v>47</v>
      </c>
      <c r="D22" t="s">
        <v>25</v>
      </c>
      <c r="E22">
        <v>55.989762742761101</v>
      </c>
      <c r="F22">
        <v>32.246906957603798</v>
      </c>
      <c r="G22" s="2">
        <v>14.935630798339799</v>
      </c>
      <c r="H22" s="2">
        <v>14.3041543960571</v>
      </c>
      <c r="I22" s="2">
        <v>13.781755447387599</v>
      </c>
      <c r="J22" s="2">
        <v>2990</v>
      </c>
      <c r="K22" s="2">
        <v>6</v>
      </c>
      <c r="L22" s="2">
        <v>2.6046060484055098</v>
      </c>
      <c r="M22" s="2">
        <v>6.00698471069325E-2</v>
      </c>
      <c r="N22" s="2">
        <v>4.6933174133300698E-2</v>
      </c>
      <c r="O22" s="2">
        <v>3.6534500122069602E-2</v>
      </c>
      <c r="P22" s="4">
        <v>0.68184633392426897</v>
      </c>
      <c r="Q22" s="5">
        <v>2.5865759207180698E-2</v>
      </c>
      <c r="R22" s="1">
        <v>6.7467959517413095E-14</v>
      </c>
      <c r="S22" s="4">
        <v>0.68189282873053703</v>
      </c>
      <c r="T22" s="5">
        <v>2.2035061326336199E-2</v>
      </c>
      <c r="U22" s="1">
        <v>2.9430742615314199E-13</v>
      </c>
      <c r="V22" s="4">
        <v>0.68170688754061803</v>
      </c>
      <c r="W22" s="5">
        <v>1.50908711936515E-2</v>
      </c>
      <c r="X22" s="1">
        <v>2.23805096859854E-11</v>
      </c>
      <c r="Y22" t="s">
        <v>255</v>
      </c>
      <c r="Z22" s="2">
        <f>AVERAGE(P22,S22,V22)</f>
        <v>0.68181535006514127</v>
      </c>
      <c r="AA22" s="5">
        <f>AVERAGE(Q22,T22,W22)</f>
        <v>2.0997230575722798E-2</v>
      </c>
      <c r="AB22" s="2">
        <f>W22/Q22</f>
        <v>0.58343043684803431</v>
      </c>
    </row>
    <row r="23" spans="1:29" x14ac:dyDescent="0.2">
      <c r="A23" s="3">
        <v>21</v>
      </c>
      <c r="B23">
        <v>44989782441024</v>
      </c>
      <c r="C23" t="s">
        <v>48</v>
      </c>
      <c r="D23" t="s">
        <v>25</v>
      </c>
      <c r="E23">
        <v>55.992304432448101</v>
      </c>
      <c r="F23">
        <v>32.242336172340799</v>
      </c>
      <c r="G23" s="2">
        <v>14.242434501647899</v>
      </c>
      <c r="H23" s="2">
        <v>13.540422439575099</v>
      </c>
      <c r="I23" s="2">
        <v>13.0723419189453</v>
      </c>
      <c r="J23" s="2">
        <v>3125</v>
      </c>
      <c r="K23" s="2">
        <v>5</v>
      </c>
      <c r="L23" s="2">
        <v>-0.15674645719472399</v>
      </c>
      <c r="M23" s="2">
        <v>2.6177215576172499E-2</v>
      </c>
      <c r="N23" s="2">
        <v>1.6439437866210899E-2</v>
      </c>
      <c r="O23" s="2">
        <v>1.6569519042969098E-2</v>
      </c>
      <c r="P23" s="4">
        <v>0.50115056296147797</v>
      </c>
      <c r="Q23" s="5">
        <v>9.1406309606651501E-3</v>
      </c>
      <c r="R23" s="1">
        <v>1.9240227562797299E-4</v>
      </c>
      <c r="S23" s="4">
        <v>82.644283746556397</v>
      </c>
      <c r="T23" s="5">
        <v>7.1883666986311701E-3</v>
      </c>
      <c r="U23" s="1">
        <v>6.8780138658125904E-5</v>
      </c>
      <c r="V23" s="4">
        <v>7.1114860460209803E-2</v>
      </c>
      <c r="W23" s="5">
        <v>5.6658439103653797E-3</v>
      </c>
      <c r="X23" s="1">
        <v>3.1276575887662701E-2</v>
      </c>
    </row>
    <row r="24" spans="1:29" x14ac:dyDescent="0.2">
      <c r="A24" s="3">
        <v>22</v>
      </c>
      <c r="B24">
        <v>44989782469236</v>
      </c>
      <c r="C24" t="s">
        <v>49</v>
      </c>
      <c r="D24" t="s">
        <v>25</v>
      </c>
      <c r="E24">
        <v>55.9965047130991</v>
      </c>
      <c r="F24">
        <v>32.099090021877103</v>
      </c>
      <c r="G24" s="2">
        <v>14.738293647766101</v>
      </c>
      <c r="H24" s="2">
        <v>14.058320999145501</v>
      </c>
      <c r="I24" s="2">
        <v>13.530311584472599</v>
      </c>
      <c r="J24" s="2">
        <v>3023.75</v>
      </c>
      <c r="K24" s="2">
        <v>5.75</v>
      </c>
      <c r="L24" s="2">
        <v>0.421117246540543</v>
      </c>
      <c r="M24" s="2">
        <v>1.94082260131835E-2</v>
      </c>
      <c r="N24" s="2">
        <v>2.4671554565427901E-2</v>
      </c>
      <c r="O24" s="2">
        <v>2.2184181213379599E-2</v>
      </c>
      <c r="P24" s="4">
        <v>7.1918863197765706E-2</v>
      </c>
      <c r="Q24" s="5">
        <v>7.36900113789402E-3</v>
      </c>
      <c r="R24" s="1">
        <v>4.1713346916941096E-3</v>
      </c>
      <c r="S24" s="4">
        <v>4.1671354713605398E-2</v>
      </c>
      <c r="T24" s="5">
        <v>7.9558591456828E-3</v>
      </c>
      <c r="U24" s="1">
        <v>1.2727762268897301E-3</v>
      </c>
      <c r="V24" s="4">
        <v>6.78920670052231E-2</v>
      </c>
      <c r="W24" s="5">
        <v>6.5245861357577104E-3</v>
      </c>
      <c r="X24" s="1">
        <v>5.0435123221775201E-2</v>
      </c>
    </row>
    <row r="25" spans="1:29" x14ac:dyDescent="0.2">
      <c r="A25" s="3">
        <v>23</v>
      </c>
      <c r="B25">
        <v>44989782469207</v>
      </c>
      <c r="C25" t="s">
        <v>50</v>
      </c>
      <c r="D25" t="s">
        <v>25</v>
      </c>
      <c r="E25">
        <v>55.999502136982997</v>
      </c>
      <c r="F25">
        <v>32.078162149845902</v>
      </c>
      <c r="G25" s="2">
        <v>14.1093235015869</v>
      </c>
      <c r="H25" s="2">
        <v>13.411500930786101</v>
      </c>
      <c r="I25" s="2">
        <v>12.874141693115201</v>
      </c>
      <c r="J25" s="2">
        <v>3023.75</v>
      </c>
      <c r="K25" s="2">
        <v>5.75</v>
      </c>
      <c r="L25" s="2">
        <v>0.63802871205448297</v>
      </c>
      <c r="M25" s="2">
        <v>2.1586227416991101E-2</v>
      </c>
      <c r="N25" s="2">
        <v>2.6400566101074201E-2</v>
      </c>
      <c r="O25" s="2">
        <v>2.30861663818373E-2</v>
      </c>
      <c r="P25" s="4">
        <v>0.49875103906899398</v>
      </c>
      <c r="Q25" s="5">
        <v>1.34321070419936E-2</v>
      </c>
      <c r="R25" s="1">
        <v>1.8170904082448001E-2</v>
      </c>
      <c r="S25" s="4">
        <v>0.50499739083594197</v>
      </c>
      <c r="T25" s="5">
        <v>8.5327769278531404E-3</v>
      </c>
      <c r="U25" s="1">
        <v>1.16572114799516E-2</v>
      </c>
      <c r="V25" s="4">
        <v>7.1943699024679106E-2</v>
      </c>
      <c r="W25" s="5">
        <v>6.6767711727481601E-3</v>
      </c>
      <c r="X25" s="1">
        <v>3.8565005040327303E-2</v>
      </c>
    </row>
    <row r="26" spans="1:29" x14ac:dyDescent="0.2">
      <c r="A26" s="3">
        <v>24</v>
      </c>
      <c r="B26">
        <v>44989782426890</v>
      </c>
      <c r="C26" t="s">
        <v>51</v>
      </c>
      <c r="D26" t="s">
        <v>25</v>
      </c>
      <c r="E26">
        <v>56.000832581644701</v>
      </c>
      <c r="F26">
        <v>31.972731896674901</v>
      </c>
      <c r="G26" s="2">
        <v>13.5407724380493</v>
      </c>
      <c r="H26" s="2">
        <v>12.8771057128906</v>
      </c>
      <c r="I26" s="2">
        <v>12.4135227203369</v>
      </c>
      <c r="J26" s="2">
        <v>3125</v>
      </c>
      <c r="K26" s="2">
        <v>5</v>
      </c>
      <c r="L26" s="2">
        <v>0.26267443205180901</v>
      </c>
      <c r="M26" s="2">
        <v>1.5540504455566701E-2</v>
      </c>
      <c r="N26" s="2">
        <v>1.4356613159179601E-2</v>
      </c>
      <c r="O26" s="2">
        <v>1.9090747833253301E-2</v>
      </c>
      <c r="P26" s="4">
        <v>0.49817956126803797</v>
      </c>
      <c r="Q26" s="5">
        <v>9.3043808850817207E-3</v>
      </c>
      <c r="R26" s="1">
        <v>9.8250279782376507E-4</v>
      </c>
      <c r="S26" s="4">
        <v>6.2977581986657094E-2</v>
      </c>
      <c r="T26" s="5">
        <v>3.73343336033743E-3</v>
      </c>
      <c r="U26" s="1">
        <v>6.9367221247590996E-2</v>
      </c>
      <c r="V26" s="4">
        <v>0.24823031732241099</v>
      </c>
      <c r="W26" s="5">
        <v>6.7623651420497602E-3</v>
      </c>
      <c r="X26" s="1">
        <v>8.6229352940962294E-5</v>
      </c>
    </row>
    <row r="27" spans="1:29" x14ac:dyDescent="0.2">
      <c r="A27" s="3">
        <v>25</v>
      </c>
      <c r="B27">
        <v>44989782469180</v>
      </c>
      <c r="C27" t="s">
        <v>52</v>
      </c>
      <c r="D27" t="s">
        <v>41</v>
      </c>
      <c r="E27">
        <v>56.002001745929398</v>
      </c>
      <c r="F27">
        <v>32.0757481656915</v>
      </c>
      <c r="G27" s="2">
        <v>19.551343917846602</v>
      </c>
      <c r="H27" s="2">
        <v>16.612800598144499</v>
      </c>
      <c r="I27" s="2">
        <v>14.536806106567299</v>
      </c>
      <c r="J27" s="2">
        <v>3125</v>
      </c>
      <c r="K27" s="2">
        <v>5</v>
      </c>
      <c r="L27" s="2">
        <v>0.90067418416341105</v>
      </c>
      <c r="M27" s="2">
        <v>0.39287166595459</v>
      </c>
      <c r="N27" s="2">
        <v>7.4608230590818794E-2</v>
      </c>
      <c r="O27" s="2">
        <v>4.9018287658691699E-2</v>
      </c>
      <c r="P27" s="4">
        <v>0.11835530806042401</v>
      </c>
      <c r="Q27" s="5">
        <v>0.16994846098078201</v>
      </c>
      <c r="R27" s="1">
        <v>6.0942285818860803E-3</v>
      </c>
      <c r="S27" s="4">
        <v>0.24833511307572501</v>
      </c>
      <c r="T27" s="5">
        <v>2.3748794577077299E-2</v>
      </c>
      <c r="U27" s="1">
        <v>3.62029537760473E-3</v>
      </c>
      <c r="V27" s="4">
        <v>1.94287125186192</v>
      </c>
      <c r="W27" s="5">
        <v>1.4601066130428299E-2</v>
      </c>
      <c r="X27" s="1">
        <v>1.15337698528786E-2</v>
      </c>
    </row>
    <row r="28" spans="1:29" x14ac:dyDescent="0.2">
      <c r="A28" s="3">
        <v>26</v>
      </c>
      <c r="B28">
        <v>44989782469173</v>
      </c>
      <c r="C28" t="s">
        <v>53</v>
      </c>
      <c r="D28" t="s">
        <v>27</v>
      </c>
      <c r="E28">
        <v>56.003132944658503</v>
      </c>
      <c r="F28">
        <v>32.072224268904598</v>
      </c>
      <c r="G28" s="2">
        <v>19.310733795166001</v>
      </c>
      <c r="H28" s="2">
        <v>18.4653205871582</v>
      </c>
      <c r="I28" s="2">
        <v>17.690492630004801</v>
      </c>
      <c r="J28" s="2">
        <v>2173</v>
      </c>
      <c r="K28" s="2">
        <v>10</v>
      </c>
      <c r="L28" s="2">
        <v>0.37856017218695698</v>
      </c>
      <c r="M28" s="2">
        <v>0.38549232482910101</v>
      </c>
      <c r="N28" s="2">
        <v>0.373789405822751</v>
      </c>
      <c r="O28" s="2">
        <v>0.287087631225585</v>
      </c>
      <c r="P28" s="4">
        <v>8.3694966842705804E-2</v>
      </c>
      <c r="Q28" s="5">
        <v>0.11634409034932899</v>
      </c>
      <c r="R28" s="1">
        <v>5.0394335545627798E-2</v>
      </c>
      <c r="S28" s="4">
        <v>4.3122041635942E-2</v>
      </c>
      <c r="T28" s="5">
        <v>0.112389341980937</v>
      </c>
      <c r="U28" s="1">
        <v>3.7599448232138902E-3</v>
      </c>
      <c r="V28" s="4">
        <v>5.5090725621334102E-2</v>
      </c>
      <c r="W28" s="5">
        <v>9.3551755264974404E-2</v>
      </c>
      <c r="X28" s="1">
        <v>6.0927319100893699E-3</v>
      </c>
    </row>
    <row r="29" spans="1:29" x14ac:dyDescent="0.2">
      <c r="A29" s="3">
        <v>27</v>
      </c>
      <c r="B29">
        <v>44989782443701</v>
      </c>
      <c r="C29" t="s">
        <v>54</v>
      </c>
      <c r="D29" t="s">
        <v>25</v>
      </c>
      <c r="E29">
        <v>56.006561885675801</v>
      </c>
      <c r="F29">
        <v>32.399684140412099</v>
      </c>
      <c r="G29" s="2">
        <v>13.5350379943847</v>
      </c>
      <c r="H29" s="2">
        <v>12.778699874877899</v>
      </c>
      <c r="I29" s="2">
        <v>12.304739952087401</v>
      </c>
      <c r="J29" s="2">
        <v>3161.25</v>
      </c>
      <c r="K29" s="2">
        <v>4.75</v>
      </c>
      <c r="L29" s="2">
        <v>-0.25215528164690598</v>
      </c>
      <c r="M29" s="2">
        <v>3.1403923034666499E-2</v>
      </c>
      <c r="N29" s="2">
        <v>1.9167900085449201E-2</v>
      </c>
      <c r="O29" s="2">
        <v>2.84048080444332E-2</v>
      </c>
      <c r="P29" s="4">
        <v>86.956159420289794</v>
      </c>
      <c r="Q29" s="5">
        <v>1.30868486132273E-2</v>
      </c>
      <c r="R29" s="1">
        <v>2.40563746826157E-8</v>
      </c>
      <c r="S29" s="4">
        <v>99.999583333333305</v>
      </c>
      <c r="T29" s="5">
        <v>6.1492500847289602E-3</v>
      </c>
      <c r="U29" s="1">
        <v>1.39783784330314E-2</v>
      </c>
      <c r="V29" s="4">
        <v>0.98911556214968599</v>
      </c>
      <c r="W29" s="5">
        <v>1.18770908295758E-2</v>
      </c>
      <c r="X29" s="1">
        <v>1.79994289517292E-5</v>
      </c>
      <c r="Y29" t="s">
        <v>257</v>
      </c>
    </row>
    <row r="30" spans="1:29" x14ac:dyDescent="0.2">
      <c r="A30" s="3">
        <v>28</v>
      </c>
      <c r="B30">
        <v>44989782469117</v>
      </c>
      <c r="C30" t="s">
        <v>55</v>
      </c>
      <c r="D30" t="s">
        <v>25</v>
      </c>
      <c r="E30">
        <v>56.009732129576797</v>
      </c>
      <c r="F30">
        <v>32.170972655894197</v>
      </c>
      <c r="G30" s="2">
        <v>14.9957275390625</v>
      </c>
      <c r="H30" s="2">
        <v>14.266369819641101</v>
      </c>
      <c r="I30" s="2">
        <v>13.7260522842407</v>
      </c>
      <c r="J30" s="2">
        <v>3091.25</v>
      </c>
      <c r="K30" s="2">
        <v>5.25</v>
      </c>
      <c r="L30" s="2">
        <v>0.52039481767641904</v>
      </c>
      <c r="M30" s="2">
        <v>2.05268859863263E-2</v>
      </c>
      <c r="N30" s="2">
        <v>2.4439620971678601E-2</v>
      </c>
      <c r="O30" s="2">
        <v>2.1959304809568501E-2</v>
      </c>
      <c r="P30" s="4">
        <v>0.41597164448141899</v>
      </c>
      <c r="Q30" s="5">
        <v>5.8315880222442997E-3</v>
      </c>
      <c r="R30" s="1">
        <v>7.3310543203209302E-2</v>
      </c>
      <c r="S30" s="4">
        <v>6.2856449936724207E-2</v>
      </c>
      <c r="T30" s="5">
        <v>6.5323216204817604E-3</v>
      </c>
      <c r="U30" s="1">
        <v>4.0478769070426697E-2</v>
      </c>
      <c r="V30" s="4">
        <v>1.01030090253923</v>
      </c>
      <c r="W30" s="5">
        <v>7.1631259391865404E-3</v>
      </c>
      <c r="X30" s="1">
        <v>2.7099664268452599E-2</v>
      </c>
    </row>
    <row r="31" spans="1:29" x14ac:dyDescent="0.2">
      <c r="A31" s="3">
        <v>29</v>
      </c>
      <c r="B31">
        <v>44989782469126</v>
      </c>
      <c r="C31" t="s">
        <v>56</v>
      </c>
      <c r="D31" t="s">
        <v>25</v>
      </c>
      <c r="E31">
        <v>56.010772940113803</v>
      </c>
      <c r="F31">
        <v>32.026369820322003</v>
      </c>
      <c r="G31" s="2">
        <v>12.738893508911101</v>
      </c>
      <c r="H31" s="2">
        <v>12.083151817321699</v>
      </c>
      <c r="I31" s="2">
        <v>11.6882972717285</v>
      </c>
      <c r="J31" s="2">
        <v>3161.25</v>
      </c>
      <c r="K31" s="2">
        <v>4.75</v>
      </c>
      <c r="L31" s="2">
        <v>0.47194272708269502</v>
      </c>
      <c r="M31" s="2">
        <v>1.9105529785155801E-2</v>
      </c>
      <c r="N31" s="2">
        <v>2.9985809326172199E-2</v>
      </c>
      <c r="O31" s="2">
        <v>1.55105590820312E-2</v>
      </c>
      <c r="P31" s="4">
        <v>93.4575545171339</v>
      </c>
      <c r="Q31" s="5">
        <v>6.6518131649879802E-3</v>
      </c>
      <c r="R31" s="1">
        <v>5.3314158322415803E-2</v>
      </c>
      <c r="S31" s="4">
        <v>6.12772582806346E-2</v>
      </c>
      <c r="T31" s="5">
        <v>9.5779414773153795E-3</v>
      </c>
      <c r="U31" s="1">
        <v>9.9421785047873693E-3</v>
      </c>
      <c r="V31" s="4">
        <v>0.106525324726051</v>
      </c>
      <c r="W31" s="5">
        <v>4.7052034324559502E-3</v>
      </c>
      <c r="X31" s="1">
        <v>4.8696776124979198E-2</v>
      </c>
    </row>
    <row r="32" spans="1:29" x14ac:dyDescent="0.2">
      <c r="A32" s="3">
        <v>30</v>
      </c>
      <c r="B32">
        <v>44989782426820</v>
      </c>
      <c r="C32" t="s">
        <v>57</v>
      </c>
      <c r="D32" t="s">
        <v>25</v>
      </c>
      <c r="E32">
        <v>56.012165839818202</v>
      </c>
      <c r="F32">
        <v>31.874354523684801</v>
      </c>
      <c r="G32" s="2">
        <v>14.510876655578601</v>
      </c>
      <c r="H32" s="2">
        <v>13.579358100891101</v>
      </c>
      <c r="I32" s="2">
        <v>12.8559799194335</v>
      </c>
      <c r="J32" s="2">
        <v>2990</v>
      </c>
      <c r="K32" s="2">
        <v>6</v>
      </c>
      <c r="L32" s="2">
        <v>3.9486048291301099</v>
      </c>
      <c r="M32" s="2">
        <v>6.9486427307129603E-2</v>
      </c>
      <c r="N32" s="2">
        <v>4.9900054931640597E-2</v>
      </c>
      <c r="O32" s="2">
        <v>5.0873565673826997E-2</v>
      </c>
      <c r="P32" s="4">
        <v>1.01739325804591</v>
      </c>
      <c r="Q32" s="5">
        <v>2.4732235408954601E-2</v>
      </c>
      <c r="R32" s="1">
        <v>3.8827278898302703E-2</v>
      </c>
      <c r="S32" s="4">
        <v>1.0727267038546799</v>
      </c>
      <c r="T32" s="5">
        <v>1.9436677124815699E-2</v>
      </c>
      <c r="U32" s="1">
        <v>6.1827633379034699E-2</v>
      </c>
      <c r="V32" s="4">
        <v>0.92746784764731305</v>
      </c>
      <c r="W32" s="5">
        <v>1.6127507598828202E-2</v>
      </c>
      <c r="X32" s="1">
        <v>0.18007314439097</v>
      </c>
    </row>
    <row r="33" spans="1:28" x14ac:dyDescent="0.2">
      <c r="A33" s="3">
        <v>31</v>
      </c>
      <c r="B33">
        <v>44989782469083</v>
      </c>
      <c r="C33" t="s">
        <v>58</v>
      </c>
      <c r="D33" t="s">
        <v>27</v>
      </c>
      <c r="E33">
        <v>56.015024319729697</v>
      </c>
      <c r="F33">
        <v>32.088403885983901</v>
      </c>
      <c r="G33" s="2">
        <v>17.613132476806602</v>
      </c>
      <c r="H33" s="2">
        <v>15.971584320068301</v>
      </c>
      <c r="I33" s="2">
        <v>14.829307556152299</v>
      </c>
      <c r="J33" s="2">
        <v>3057.5</v>
      </c>
      <c r="K33" s="2">
        <v>5.5</v>
      </c>
      <c r="L33" s="2">
        <v>1.4354269987617401</v>
      </c>
      <c r="M33" s="2">
        <v>0.129673194885253</v>
      </c>
      <c r="N33" s="2">
        <v>7.1772003173830201E-2</v>
      </c>
      <c r="O33" s="2">
        <v>6.3931655883788296E-2</v>
      </c>
      <c r="P33" s="4">
        <v>7.7072751842688705E-2</v>
      </c>
      <c r="Q33" s="5">
        <v>4.5890280720674297E-2</v>
      </c>
      <c r="R33" s="1">
        <v>3.0235589917034102E-6</v>
      </c>
      <c r="S33" s="4">
        <v>0.45718275194684399</v>
      </c>
      <c r="T33" s="5">
        <v>2.2770493273816202E-2</v>
      </c>
      <c r="U33" s="1">
        <v>1.20359795642752E-2</v>
      </c>
      <c r="V33" s="4">
        <v>4.8438380472146998E-2</v>
      </c>
      <c r="W33" s="5">
        <v>1.87447969368605E-2</v>
      </c>
      <c r="X33" s="1">
        <v>3.19393165669161E-2</v>
      </c>
      <c r="Y33" t="s">
        <v>257</v>
      </c>
    </row>
    <row r="34" spans="1:28" x14ac:dyDescent="0.2">
      <c r="A34" s="3">
        <v>32</v>
      </c>
      <c r="B34">
        <v>44989782469091</v>
      </c>
      <c r="C34" t="s">
        <v>59</v>
      </c>
      <c r="D34" t="s">
        <v>27</v>
      </c>
      <c r="E34">
        <v>56.015015283090698</v>
      </c>
      <c r="F34">
        <v>32.042493296589498</v>
      </c>
      <c r="G34" s="2">
        <v>14.2966089248657</v>
      </c>
      <c r="H34" s="2">
        <v>13.706393241882299</v>
      </c>
      <c r="I34" s="2">
        <v>13.2829322814941</v>
      </c>
      <c r="J34" s="2">
        <v>3125</v>
      </c>
      <c r="K34" s="2">
        <v>5</v>
      </c>
      <c r="L34" s="2">
        <v>1.13035623388352</v>
      </c>
      <c r="M34" s="2">
        <v>3.2464408874510298E-2</v>
      </c>
      <c r="N34" s="2">
        <v>2.8643417358397299E-2</v>
      </c>
      <c r="O34" s="2">
        <v>2.7755165100098001E-2</v>
      </c>
      <c r="P34" s="4">
        <v>0.200231435131419</v>
      </c>
      <c r="Q34" s="5">
        <v>1.02014113130385E-2</v>
      </c>
      <c r="R34" s="1">
        <v>2.7433926361604698E-2</v>
      </c>
      <c r="S34" s="4">
        <v>5.6815039761224297E-2</v>
      </c>
      <c r="T34" s="5">
        <v>8.0630799087084808E-3</v>
      </c>
      <c r="U34" s="1">
        <v>1.52025303831336E-2</v>
      </c>
      <c r="V34" s="4">
        <v>0.24954354137033199</v>
      </c>
      <c r="W34" s="5">
        <v>1.10169137744339E-2</v>
      </c>
      <c r="X34" s="1">
        <v>8.0929831280413195E-4</v>
      </c>
    </row>
    <row r="35" spans="1:28" x14ac:dyDescent="0.2">
      <c r="A35" s="3">
        <v>33</v>
      </c>
      <c r="B35">
        <v>44989782469090</v>
      </c>
      <c r="C35" t="s">
        <v>60</v>
      </c>
      <c r="D35" t="s">
        <v>27</v>
      </c>
      <c r="E35">
        <v>56.015146801138698</v>
      </c>
      <c r="F35">
        <v>32.043064386637802</v>
      </c>
      <c r="G35" s="2">
        <v>14.2128801345825</v>
      </c>
      <c r="H35" s="2">
        <v>13.613170623779199</v>
      </c>
      <c r="I35" s="2">
        <v>13.198336601257299</v>
      </c>
      <c r="J35" s="2">
        <v>3125</v>
      </c>
      <c r="K35" s="2">
        <v>5</v>
      </c>
      <c r="L35" s="2">
        <v>1.01730965009701</v>
      </c>
      <c r="M35" s="2">
        <v>2.5559997558595102E-2</v>
      </c>
      <c r="N35" s="2">
        <v>2.7894592285157602E-2</v>
      </c>
      <c r="O35" s="2">
        <v>2.3536109924314898E-2</v>
      </c>
      <c r="P35" s="4">
        <v>0.16683002174360301</v>
      </c>
      <c r="Q35" s="5">
        <v>9.8692050984394604E-3</v>
      </c>
      <c r="R35" s="1">
        <v>1.2186573379059699E-2</v>
      </c>
      <c r="S35" s="4">
        <v>0.50112544892675104</v>
      </c>
      <c r="T35" s="5">
        <v>9.8052334961211997E-3</v>
      </c>
      <c r="U35" s="1">
        <v>4.6016626958417699E-3</v>
      </c>
      <c r="V35" s="4">
        <v>4.55296869972742E-2</v>
      </c>
      <c r="W35" s="5">
        <v>9.0786197806182901E-3</v>
      </c>
      <c r="X35" s="1">
        <v>1.05460003186491E-3</v>
      </c>
    </row>
    <row r="36" spans="1:28" x14ac:dyDescent="0.2">
      <c r="A36" s="3">
        <v>34</v>
      </c>
      <c r="B36">
        <v>44989782440739</v>
      </c>
      <c r="C36" t="s">
        <v>61</v>
      </c>
      <c r="D36" t="s">
        <v>25</v>
      </c>
      <c r="E36">
        <v>56.017671000083503</v>
      </c>
      <c r="F36">
        <v>32.230488469753702</v>
      </c>
      <c r="G36" s="2">
        <v>12.5244226455688</v>
      </c>
      <c r="H36" s="2">
        <v>11.773729324340801</v>
      </c>
      <c r="I36" s="2">
        <v>11.355978012084901</v>
      </c>
      <c r="J36" s="2">
        <v>3161.25</v>
      </c>
      <c r="K36" s="2">
        <v>4.75</v>
      </c>
      <c r="L36" s="2">
        <v>0.221603125856633</v>
      </c>
      <c r="M36" s="2">
        <v>5.9155082702638098E-2</v>
      </c>
      <c r="N36" s="2">
        <v>3.3132553100585903E-2</v>
      </c>
      <c r="O36" s="2">
        <v>2.8309059143065599E-2</v>
      </c>
      <c r="P36" s="4">
        <v>89.285342261904702</v>
      </c>
      <c r="Q36" s="5">
        <v>2.1461239917320098E-2</v>
      </c>
      <c r="R36" s="1">
        <v>1.62540537355915E-7</v>
      </c>
      <c r="S36" s="4">
        <v>99.999583333333305</v>
      </c>
      <c r="T36" s="5">
        <v>1.06023272570704E-2</v>
      </c>
      <c r="U36" s="1">
        <v>1.2225208386520299E-3</v>
      </c>
      <c r="V36" s="4">
        <v>0.248378289991141</v>
      </c>
      <c r="W36" s="5">
        <v>9.8902234490032201E-3</v>
      </c>
      <c r="X36" s="1">
        <v>5.3258504528126596E-4</v>
      </c>
      <c r="Y36" t="s">
        <v>257</v>
      </c>
    </row>
    <row r="37" spans="1:28" x14ac:dyDescent="0.2">
      <c r="A37" s="3">
        <v>35</v>
      </c>
      <c r="B37">
        <v>44989782469066</v>
      </c>
      <c r="C37" t="s">
        <v>62</v>
      </c>
      <c r="D37" t="s">
        <v>25</v>
      </c>
      <c r="E37">
        <v>56.018436886123197</v>
      </c>
      <c r="F37">
        <v>32.081642479646398</v>
      </c>
      <c r="G37" s="2">
        <v>14.010662078857401</v>
      </c>
      <c r="H37" s="2">
        <v>13.4275465011596</v>
      </c>
      <c r="I37" s="2">
        <v>12.927338600158601</v>
      </c>
      <c r="J37" s="2">
        <v>3023.75</v>
      </c>
      <c r="K37" s="2">
        <v>5.75</v>
      </c>
      <c r="L37" s="2">
        <v>0.89960394965277701</v>
      </c>
      <c r="M37" s="2">
        <v>2.4294853210449201E-2</v>
      </c>
      <c r="N37" s="2">
        <v>2.82997131347642E-2</v>
      </c>
      <c r="O37" s="2">
        <v>1.7587089538572701E-2</v>
      </c>
      <c r="P37" s="4">
        <v>0.30155780384588299</v>
      </c>
      <c r="Q37" s="5">
        <v>8.1211518104958007E-3</v>
      </c>
      <c r="R37" s="1">
        <v>2.01219744884618E-2</v>
      </c>
      <c r="S37" s="4">
        <v>5.0108025000668098E-2</v>
      </c>
      <c r="T37" s="5">
        <v>9.7071866268503108E-3</v>
      </c>
      <c r="U37" s="1">
        <v>2.30675505963268E-3</v>
      </c>
      <c r="V37" s="4">
        <v>5.9383233272168302E-2</v>
      </c>
      <c r="W37" s="5">
        <v>8.5504776454592493E-3</v>
      </c>
      <c r="X37" s="1">
        <v>1.7501211320271399E-2</v>
      </c>
    </row>
    <row r="38" spans="1:28" x14ac:dyDescent="0.2">
      <c r="A38" s="3">
        <v>36</v>
      </c>
      <c r="B38">
        <v>44989782469034</v>
      </c>
      <c r="C38" t="s">
        <v>63</v>
      </c>
      <c r="D38" t="s">
        <v>41</v>
      </c>
      <c r="E38">
        <v>56.021641038631998</v>
      </c>
      <c r="F38">
        <v>32.050165985973599</v>
      </c>
      <c r="G38" s="2">
        <v>19.3938789367675</v>
      </c>
      <c r="H38" s="2">
        <v>16.3937587738037</v>
      </c>
      <c r="I38" s="2">
        <v>14.366029739379799</v>
      </c>
      <c r="J38" s="2">
        <v>3125</v>
      </c>
      <c r="K38" s="2">
        <v>5</v>
      </c>
      <c r="L38" s="2">
        <v>4.0299055623073197E-2</v>
      </c>
      <c r="M38" s="2">
        <v>0.40088882446288898</v>
      </c>
      <c r="N38" s="2">
        <v>5.1868438720703097E-2</v>
      </c>
      <c r="O38" s="2">
        <v>2.2039794921873499E-2</v>
      </c>
      <c r="P38" s="4">
        <v>0.190315893980917</v>
      </c>
      <c r="Q38" s="5">
        <v>0.14343980708418499</v>
      </c>
      <c r="R38" s="1">
        <v>2.2184790371101899E-2</v>
      </c>
      <c r="S38" s="4">
        <v>0.143298726546677</v>
      </c>
      <c r="T38" s="5">
        <v>1.6526433306638999E-2</v>
      </c>
      <c r="U38" s="1">
        <v>2.2374963542906301E-2</v>
      </c>
      <c r="V38" s="4">
        <v>0.15676618748269</v>
      </c>
      <c r="W38" s="5">
        <v>7.1530261223544302E-3</v>
      </c>
      <c r="X38" s="1">
        <v>1.50928368719036E-2</v>
      </c>
    </row>
    <row r="39" spans="1:28" x14ac:dyDescent="0.2">
      <c r="A39" s="3">
        <v>37</v>
      </c>
      <c r="B39">
        <v>44989782469009</v>
      </c>
      <c r="C39" t="s">
        <v>64</v>
      </c>
      <c r="D39" t="s">
        <v>27</v>
      </c>
      <c r="E39">
        <v>56.024047443411199</v>
      </c>
      <c r="F39">
        <v>32.0003162156682</v>
      </c>
      <c r="G39" s="2">
        <v>17.114192962646399</v>
      </c>
      <c r="H39" s="2">
        <v>15.219911575317299</v>
      </c>
      <c r="I39" s="2">
        <v>13.760503768920801</v>
      </c>
      <c r="J39" s="2">
        <v>3023.75</v>
      </c>
      <c r="K39" s="2">
        <v>5.75</v>
      </c>
      <c r="L39" s="2">
        <v>0.85024246515012203</v>
      </c>
      <c r="M39" s="2">
        <v>6.8838119506835896E-2</v>
      </c>
      <c r="N39" s="2">
        <v>3.6187171936035101E-2</v>
      </c>
      <c r="O39" s="2">
        <v>4.6501922607420802E-2</v>
      </c>
      <c r="P39" s="4">
        <v>8.0320950468540797</v>
      </c>
      <c r="Q39" s="5">
        <v>1.9292902733725598E-2</v>
      </c>
      <c r="R39" s="1">
        <v>4.1693053833600301E-2</v>
      </c>
      <c r="S39" s="4">
        <v>4.9201497371808997E-2</v>
      </c>
      <c r="T39" s="5">
        <v>1.22268181289624E-2</v>
      </c>
      <c r="U39" s="1">
        <v>0.12598706450122399</v>
      </c>
      <c r="V39" s="4">
        <v>0.107395941848435</v>
      </c>
      <c r="W39" s="5">
        <v>1.42106337304958E-2</v>
      </c>
      <c r="X39" s="1">
        <v>4.7631670938837301E-2</v>
      </c>
    </row>
    <row r="40" spans="1:28" x14ac:dyDescent="0.2">
      <c r="A40" s="3">
        <v>38</v>
      </c>
      <c r="B40">
        <v>44989782441381</v>
      </c>
      <c r="C40" t="s">
        <v>65</v>
      </c>
      <c r="D40" t="s">
        <v>25</v>
      </c>
      <c r="E40">
        <v>56.024973599227202</v>
      </c>
      <c r="F40">
        <v>32.258933978037597</v>
      </c>
      <c r="G40" s="2">
        <v>14.3310022354125</v>
      </c>
      <c r="H40" s="2">
        <v>13.792457580566399</v>
      </c>
      <c r="I40" s="2">
        <v>13.301577568054199</v>
      </c>
      <c r="J40" s="2">
        <v>2935</v>
      </c>
      <c r="K40" s="2">
        <v>6.5</v>
      </c>
      <c r="L40" s="2">
        <v>0.29915998135393801</v>
      </c>
      <c r="M40" s="2">
        <v>3.2865715026854703E-2</v>
      </c>
      <c r="N40" s="2">
        <v>1.9112586975097601E-2</v>
      </c>
      <c r="O40" s="2">
        <v>1.6427040100097601E-2</v>
      </c>
      <c r="P40" s="4">
        <v>88.495206489675496</v>
      </c>
      <c r="Q40" s="5">
        <v>1.3036883404987499E-2</v>
      </c>
      <c r="R40" s="1">
        <v>1.02097630226391E-7</v>
      </c>
      <c r="S40" s="4">
        <v>0.199508376061555</v>
      </c>
      <c r="T40" s="5">
        <v>5.7442342633118098E-3</v>
      </c>
      <c r="U40" s="1">
        <v>2.6118147164728201E-2</v>
      </c>
      <c r="V40" s="4">
        <v>0.11865865717393401</v>
      </c>
      <c r="W40" s="5">
        <v>5.4565243635382402E-3</v>
      </c>
      <c r="X40" s="1">
        <v>6.6228346594859003E-2</v>
      </c>
      <c r="Y40" t="s">
        <v>257</v>
      </c>
    </row>
    <row r="41" spans="1:28" x14ac:dyDescent="0.2">
      <c r="A41" s="3">
        <v>39</v>
      </c>
      <c r="B41">
        <v>44989782468989</v>
      </c>
      <c r="C41" t="s">
        <v>66</v>
      </c>
      <c r="D41" t="s">
        <v>25</v>
      </c>
      <c r="E41">
        <v>56.028782949584297</v>
      </c>
      <c r="F41">
        <v>32.032018540771901</v>
      </c>
      <c r="G41" s="2">
        <v>18.024417877197202</v>
      </c>
      <c r="H41" s="2">
        <v>16.602634429931602</v>
      </c>
      <c r="I41" s="2">
        <v>15.603690147399901</v>
      </c>
      <c r="J41" s="2">
        <v>3197.5</v>
      </c>
      <c r="K41" s="2">
        <v>4.5</v>
      </c>
      <c r="L41" s="2">
        <v>2.1309196123110699</v>
      </c>
      <c r="M41" s="2">
        <v>0.22860145568847601</v>
      </c>
      <c r="N41" s="2">
        <v>0.13064002990723</v>
      </c>
      <c r="O41" s="2">
        <v>9.2731475830078097E-2</v>
      </c>
      <c r="P41" s="4">
        <v>4.3070779943289901E-2</v>
      </c>
      <c r="Q41" s="5">
        <v>5.9306349559557298E-2</v>
      </c>
      <c r="R41" s="1">
        <v>1.64078738450949E-2</v>
      </c>
      <c r="S41" s="4">
        <v>0.142427231250563</v>
      </c>
      <c r="T41" s="5">
        <v>4.1259765365356998E-2</v>
      </c>
      <c r="U41" s="1">
        <v>1.27491841303553E-4</v>
      </c>
      <c r="V41" s="4">
        <v>0.50872250767326299</v>
      </c>
      <c r="W41" s="5">
        <v>2.9906644116433501E-2</v>
      </c>
      <c r="X41" s="1">
        <v>6.6852383991091299E-3</v>
      </c>
    </row>
    <row r="42" spans="1:28" x14ac:dyDescent="0.2">
      <c r="A42" s="3">
        <v>40</v>
      </c>
      <c r="B42">
        <v>44989782441002</v>
      </c>
      <c r="C42" t="s">
        <v>67</v>
      </c>
      <c r="D42" t="s">
        <v>25</v>
      </c>
      <c r="E42">
        <v>56.0302744013837</v>
      </c>
      <c r="F42">
        <v>32.2425453036156</v>
      </c>
      <c r="G42" s="2">
        <v>17.812751770019499</v>
      </c>
      <c r="H42" s="2">
        <v>16.8819561004638</v>
      </c>
      <c r="I42" s="2">
        <v>16.058984756469702</v>
      </c>
      <c r="J42" s="2">
        <v>2400</v>
      </c>
      <c r="K42" s="2">
        <v>9</v>
      </c>
      <c r="L42" s="2">
        <v>5.12861396834167E-2</v>
      </c>
      <c r="M42" s="2">
        <v>0.15315475463867401</v>
      </c>
      <c r="N42" s="2">
        <v>8.7673187255859306E-2</v>
      </c>
      <c r="O42" s="2">
        <v>7.5331115722658298E-2</v>
      </c>
      <c r="P42" s="4">
        <v>0.182834649748296</v>
      </c>
      <c r="Q42" s="5">
        <v>4.3995574957455999E-2</v>
      </c>
      <c r="R42" s="1">
        <v>1.55538975938484E-2</v>
      </c>
      <c r="S42" s="4">
        <v>0.138218335199288</v>
      </c>
      <c r="T42" s="5">
        <v>2.7000741333832401E-2</v>
      </c>
      <c r="U42" s="1">
        <v>1.9363540486656599E-2</v>
      </c>
      <c r="V42" s="4">
        <v>7.8465509034033196E-2</v>
      </c>
      <c r="W42" s="5">
        <v>2.4670337487999398E-2</v>
      </c>
      <c r="X42" s="1">
        <v>9.7333774939201298E-2</v>
      </c>
    </row>
    <row r="43" spans="1:28" x14ac:dyDescent="0.2">
      <c r="A43" s="3">
        <v>41</v>
      </c>
      <c r="B43">
        <v>44989782468907</v>
      </c>
      <c r="C43" t="s">
        <v>68</v>
      </c>
      <c r="D43" t="s">
        <v>25</v>
      </c>
      <c r="E43">
        <v>56.031284832598303</v>
      </c>
      <c r="F43">
        <v>32.069111918438999</v>
      </c>
      <c r="G43" s="2">
        <v>13.323595046996999</v>
      </c>
      <c r="H43" s="2">
        <v>12.644284248351999</v>
      </c>
      <c r="I43" s="2">
        <v>12.2073221206665</v>
      </c>
      <c r="J43" s="2">
        <v>3161.25</v>
      </c>
      <c r="K43" s="2">
        <v>4.75</v>
      </c>
      <c r="L43" s="2">
        <v>2.4317451427185399</v>
      </c>
      <c r="M43" s="2">
        <v>3.5516548156738902E-2</v>
      </c>
      <c r="N43" s="2">
        <v>4.6772193908690599E-2</v>
      </c>
      <c r="O43" s="2">
        <v>3.6105918884277999E-2</v>
      </c>
      <c r="P43" s="4">
        <v>2.3375311672120902</v>
      </c>
      <c r="Q43" s="5">
        <v>1.2436273469083299E-2</v>
      </c>
      <c r="R43" s="1">
        <v>1.3863081067087301E-7</v>
      </c>
      <c r="S43" s="4">
        <v>2.3375311672120902</v>
      </c>
      <c r="T43" s="5">
        <v>1.6992045947197901E-2</v>
      </c>
      <c r="U43" s="1">
        <v>3.3253855968777999E-6</v>
      </c>
      <c r="V43" s="4">
        <v>0.69885794488317299</v>
      </c>
      <c r="W43" s="5">
        <v>1.3125668356966399E-2</v>
      </c>
      <c r="X43" s="1">
        <v>1.75385936283801E-7</v>
      </c>
      <c r="Y43" t="s">
        <v>269</v>
      </c>
      <c r="Z43">
        <v>2.3374999999999999</v>
      </c>
      <c r="AA43" s="5">
        <v>1.4999999999999999E-2</v>
      </c>
    </row>
    <row r="44" spans="1:28" x14ac:dyDescent="0.2">
      <c r="A44" s="3">
        <v>42</v>
      </c>
      <c r="B44">
        <v>44989782468895</v>
      </c>
      <c r="C44" t="s">
        <v>69</v>
      </c>
      <c r="D44" t="s">
        <v>25</v>
      </c>
      <c r="E44">
        <v>56.032092304381202</v>
      </c>
      <c r="F44">
        <v>32.0847353303445</v>
      </c>
      <c r="G44" s="2">
        <v>13.992209434509199</v>
      </c>
      <c r="H44" s="2">
        <v>13.045920372009199</v>
      </c>
      <c r="I44" s="2">
        <v>12.465953826904199</v>
      </c>
      <c r="J44" s="2">
        <v>3197.5</v>
      </c>
      <c r="K44" s="2">
        <v>4.5</v>
      </c>
      <c r="L44" s="2">
        <v>0.57250467936197902</v>
      </c>
      <c r="M44" s="2">
        <v>1.9931793212890601E-2</v>
      </c>
      <c r="N44" s="2">
        <v>2.64591217041019E-2</v>
      </c>
      <c r="O44" s="2">
        <v>2.2643852233887402E-2</v>
      </c>
      <c r="P44" s="4">
        <v>6.5366040457389807E-2</v>
      </c>
      <c r="Q44" s="5">
        <v>5.73317436221908E-3</v>
      </c>
      <c r="R44" s="1">
        <v>0.106099918137043</v>
      </c>
      <c r="S44" s="4">
        <v>4.5534662647457001E-2</v>
      </c>
      <c r="T44" s="5">
        <v>7.9138496621797595E-3</v>
      </c>
      <c r="U44" s="1">
        <v>6.8185704983432802E-3</v>
      </c>
      <c r="V44" s="4">
        <v>9.1801692218244094E-2</v>
      </c>
      <c r="W44" s="5">
        <v>7.9251177653521902E-3</v>
      </c>
      <c r="X44" s="1">
        <v>6.46179233530506E-4</v>
      </c>
    </row>
    <row r="45" spans="1:28" x14ac:dyDescent="0.2">
      <c r="A45" s="3">
        <v>43</v>
      </c>
      <c r="B45">
        <v>44989782468734</v>
      </c>
      <c r="C45" t="s">
        <v>70</v>
      </c>
      <c r="D45" t="s">
        <v>25</v>
      </c>
      <c r="E45">
        <v>56.042180278597101</v>
      </c>
      <c r="F45">
        <v>32.067917547656798</v>
      </c>
      <c r="G45" s="2">
        <v>13.165835380554199</v>
      </c>
      <c r="H45" s="2">
        <v>12.4855585098266</v>
      </c>
      <c r="I45" s="2">
        <v>11.9000177383422</v>
      </c>
      <c r="J45" s="2">
        <v>3023.75</v>
      </c>
      <c r="K45" s="2">
        <v>5.75</v>
      </c>
      <c r="L45" s="2">
        <v>1.17569071451822</v>
      </c>
      <c r="M45" s="2">
        <v>2.8096199035646301E-2</v>
      </c>
      <c r="N45" s="2">
        <v>3.2824325561524099E-2</v>
      </c>
      <c r="O45" s="2">
        <v>1.7677307128906201E-2</v>
      </c>
      <c r="P45" s="4">
        <v>0.49593128016927801</v>
      </c>
      <c r="Q45" s="5">
        <v>1.28796795010099E-2</v>
      </c>
      <c r="R45" s="1">
        <v>2.8215845623171302E-3</v>
      </c>
      <c r="S45" s="4">
        <v>5.0036318178937202E-2</v>
      </c>
      <c r="T45" s="5">
        <v>1.12476924988608E-2</v>
      </c>
      <c r="U45" s="1">
        <v>3.0903738732571701E-2</v>
      </c>
      <c r="V45" s="4">
        <v>8.3007182918157299E-2</v>
      </c>
      <c r="W45" s="5">
        <v>7.0266916019358101E-3</v>
      </c>
      <c r="X45" s="1">
        <v>9.3452125619877709E-3</v>
      </c>
    </row>
    <row r="46" spans="1:28" x14ac:dyDescent="0.2">
      <c r="A46" s="3">
        <v>44</v>
      </c>
      <c r="B46">
        <v>44989782468996</v>
      </c>
      <c r="C46" t="s">
        <v>71</v>
      </c>
      <c r="D46" t="s">
        <v>25</v>
      </c>
      <c r="E46">
        <v>56.042598179446102</v>
      </c>
      <c r="F46">
        <v>32.126244863098897</v>
      </c>
      <c r="G46" s="2">
        <v>14.6371183395385</v>
      </c>
      <c r="H46" s="2">
        <v>13.980099678039499</v>
      </c>
      <c r="I46" s="2">
        <v>13.417488098144499</v>
      </c>
      <c r="J46" s="2">
        <v>3023.75</v>
      </c>
      <c r="K46" s="2">
        <v>5.75</v>
      </c>
      <c r="L46" s="2">
        <v>0.91150121751174396</v>
      </c>
      <c r="M46" s="2">
        <v>2.6329994201660101E-2</v>
      </c>
      <c r="N46" s="2">
        <v>2.5546455383301098E-2</v>
      </c>
      <c r="O46" s="2">
        <v>2.5774574279784801E-2</v>
      </c>
      <c r="P46" s="4">
        <v>0.16684950667956899</v>
      </c>
      <c r="Q46" s="5">
        <v>7.3918646448230896E-3</v>
      </c>
      <c r="R46" s="1">
        <v>2.4803352631914299E-2</v>
      </c>
      <c r="S46" s="4">
        <v>0.254328907991895</v>
      </c>
      <c r="T46" s="5">
        <v>7.5803887101085297E-3</v>
      </c>
      <c r="U46" s="1">
        <v>2.2507671915398202E-2</v>
      </c>
      <c r="V46" s="4">
        <v>9.5279439881598899E-2</v>
      </c>
      <c r="W46" s="5">
        <v>8.3591979459688402E-3</v>
      </c>
      <c r="X46" s="1">
        <v>1.8361455599071201E-2</v>
      </c>
    </row>
    <row r="47" spans="1:28" x14ac:dyDescent="0.2">
      <c r="A47" s="3">
        <v>45</v>
      </c>
      <c r="B47">
        <v>44989782468667</v>
      </c>
      <c r="C47" t="s">
        <v>72</v>
      </c>
      <c r="D47" t="s">
        <v>25</v>
      </c>
      <c r="E47">
        <v>56.046106335130602</v>
      </c>
      <c r="F47">
        <v>32.0287855308571</v>
      </c>
      <c r="G47" s="2">
        <v>16.555830001831001</v>
      </c>
      <c r="H47" s="2">
        <v>15.471982002258301</v>
      </c>
      <c r="I47" s="2">
        <v>14.421637535095201</v>
      </c>
      <c r="J47" s="2">
        <v>2632.5</v>
      </c>
      <c r="K47" s="2">
        <v>8.25</v>
      </c>
      <c r="L47" s="2">
        <v>4.3754053053512996</v>
      </c>
      <c r="M47" s="2">
        <v>0.10526008605956901</v>
      </c>
      <c r="N47" s="2">
        <v>8.7570381164550001E-2</v>
      </c>
      <c r="O47" s="2">
        <v>7.5022125244140897E-2</v>
      </c>
      <c r="P47" s="4">
        <v>0.49815474411344601</v>
      </c>
      <c r="Q47" s="5">
        <v>3.4888066913142501E-2</v>
      </c>
      <c r="R47" s="1">
        <v>1.17186413855544E-5</v>
      </c>
      <c r="S47" s="4">
        <v>0.50087444694882699</v>
      </c>
      <c r="T47" s="5">
        <v>3.75080486663317E-2</v>
      </c>
      <c r="U47" s="1">
        <v>5.5415121158891497E-11</v>
      </c>
      <c r="V47" s="4">
        <v>0.50089953583116198</v>
      </c>
      <c r="W47" s="5">
        <v>2.98344317738207E-2</v>
      </c>
      <c r="X47" s="1">
        <v>1.02703130957863E-9</v>
      </c>
      <c r="Y47" t="s">
        <v>257</v>
      </c>
    </row>
    <row r="48" spans="1:28" x14ac:dyDescent="0.2">
      <c r="A48" s="3">
        <v>46</v>
      </c>
      <c r="B48">
        <v>44989782468661</v>
      </c>
      <c r="C48" t="s">
        <v>73</v>
      </c>
      <c r="D48" t="s">
        <v>25</v>
      </c>
      <c r="E48">
        <v>56.0467521792214</v>
      </c>
      <c r="F48">
        <v>32.137827309857698</v>
      </c>
      <c r="G48" s="2">
        <v>12.7627916336059</v>
      </c>
      <c r="H48" s="2">
        <v>12.1378507614135</v>
      </c>
      <c r="I48" s="2">
        <v>11.7109603881835</v>
      </c>
      <c r="J48" s="2">
        <v>3091.25</v>
      </c>
      <c r="K48" s="2">
        <v>5.25</v>
      </c>
      <c r="L48" s="2">
        <v>1.25148379257301</v>
      </c>
      <c r="M48" s="2">
        <v>2.5705146789551402E-2</v>
      </c>
      <c r="N48" s="2">
        <v>3.25321197509751E-2</v>
      </c>
      <c r="O48" s="2">
        <v>2.89262771606448E-2</v>
      </c>
      <c r="P48" s="4">
        <v>0.13376081237738499</v>
      </c>
      <c r="Q48" s="5">
        <v>7.1684549967555404E-3</v>
      </c>
      <c r="R48" s="1">
        <v>6.2678241375508301E-3</v>
      </c>
      <c r="S48" s="4">
        <v>0.70606215726423305</v>
      </c>
      <c r="T48" s="5">
        <v>1.1928551172243E-2</v>
      </c>
      <c r="U48" s="1">
        <v>1.79671166318052E-6</v>
      </c>
      <c r="V48" s="4">
        <v>0.70626162393766001</v>
      </c>
      <c r="W48" s="5">
        <v>1.06774655668068E-2</v>
      </c>
      <c r="X48" s="1">
        <v>2.7080865593149201E-3</v>
      </c>
      <c r="Y48" t="s">
        <v>256</v>
      </c>
      <c r="Z48" s="2">
        <f>S48</f>
        <v>0.70606215726423305</v>
      </c>
      <c r="AA48" s="5">
        <f>T48</f>
        <v>1.1928551172243E-2</v>
      </c>
      <c r="AB48" s="2">
        <f>W48/Q48</f>
        <v>1.4895072329587682</v>
      </c>
    </row>
    <row r="49" spans="1:28" x14ac:dyDescent="0.2">
      <c r="A49" s="3">
        <v>47</v>
      </c>
      <c r="B49">
        <v>44989782443043</v>
      </c>
      <c r="C49" t="s">
        <v>74</v>
      </c>
      <c r="D49" t="s">
        <v>25</v>
      </c>
      <c r="E49">
        <v>56.047000180823197</v>
      </c>
      <c r="F49">
        <v>32.347412564696803</v>
      </c>
      <c r="G49" s="2">
        <v>15.859899520874</v>
      </c>
      <c r="H49" s="2">
        <v>15.162034034729</v>
      </c>
      <c r="I49" s="2">
        <v>14.618627548217701</v>
      </c>
      <c r="J49" s="2">
        <v>2990</v>
      </c>
      <c r="K49" s="2">
        <v>6</v>
      </c>
      <c r="L49" s="2">
        <v>0.17870863975837201</v>
      </c>
      <c r="M49" s="2">
        <v>2.5794601440429301E-2</v>
      </c>
      <c r="N49" s="2">
        <v>2.6379585266113201E-2</v>
      </c>
      <c r="O49" s="2">
        <v>3.0077743530272299E-2</v>
      </c>
      <c r="P49" s="4">
        <v>9.3671159778685301E-2</v>
      </c>
      <c r="Q49" s="5">
        <v>8.2987703919552205E-3</v>
      </c>
      <c r="R49" s="1">
        <v>5.2938704056699202E-4</v>
      </c>
      <c r="S49" s="4">
        <v>4.2415659644018E-2</v>
      </c>
      <c r="T49" s="5">
        <v>6.9594940525469799E-3</v>
      </c>
      <c r="U49" s="1">
        <v>0.200807951835313</v>
      </c>
      <c r="V49" s="4">
        <v>0.31860191586750303</v>
      </c>
      <c r="W49" s="5">
        <v>9.10498577815636E-3</v>
      </c>
      <c r="X49" s="1">
        <v>2.2491538747370201E-3</v>
      </c>
    </row>
    <row r="50" spans="1:28" x14ac:dyDescent="0.2">
      <c r="A50" s="3">
        <v>48</v>
      </c>
      <c r="B50">
        <v>44989782442125</v>
      </c>
      <c r="C50" t="s">
        <v>75</v>
      </c>
      <c r="D50" t="s">
        <v>25</v>
      </c>
      <c r="E50">
        <v>56.047946295366799</v>
      </c>
      <c r="F50">
        <v>32.302665997776401</v>
      </c>
      <c r="G50" s="2">
        <v>15.871101379394499</v>
      </c>
      <c r="H50" s="2">
        <v>15.0871772766113</v>
      </c>
      <c r="I50" s="2">
        <v>14.4139966964721</v>
      </c>
      <c r="J50" s="2">
        <v>2632.5</v>
      </c>
      <c r="K50" s="2">
        <v>8.25</v>
      </c>
      <c r="L50" s="2">
        <v>0.32374900684022001</v>
      </c>
      <c r="M50" s="2">
        <v>2.90727615356445E-2</v>
      </c>
      <c r="N50" s="2">
        <v>2.5194168090820299E-2</v>
      </c>
      <c r="O50" s="2">
        <v>2.8217697143555001E-2</v>
      </c>
      <c r="P50" s="4">
        <v>4.6115271750742801E-2</v>
      </c>
      <c r="Q50" s="5">
        <v>7.6649406047222899E-3</v>
      </c>
      <c r="R50" s="1">
        <v>3.8887765683388899E-2</v>
      </c>
      <c r="S50" s="4">
        <v>5.0056605914379403E-2</v>
      </c>
      <c r="T50" s="5">
        <v>6.6307004748858301E-3</v>
      </c>
      <c r="U50" s="1">
        <v>0.15125837080148599</v>
      </c>
      <c r="V50" s="4">
        <v>0.13814768509564401</v>
      </c>
      <c r="W50" s="5">
        <v>8.5887227795482194E-3</v>
      </c>
      <c r="X50" s="1">
        <v>7.8661226722989404E-4</v>
      </c>
    </row>
    <row r="51" spans="1:28" x14ac:dyDescent="0.2">
      <c r="A51" s="3">
        <v>49</v>
      </c>
      <c r="B51">
        <v>44989782468550</v>
      </c>
      <c r="C51" t="s">
        <v>76</v>
      </c>
      <c r="D51" t="s">
        <v>25</v>
      </c>
      <c r="E51">
        <v>56.053174049055698</v>
      </c>
      <c r="F51">
        <v>32.182014962315797</v>
      </c>
      <c r="G51" s="2">
        <v>14.5837030410766</v>
      </c>
      <c r="H51" s="2">
        <v>13.9736585617065</v>
      </c>
      <c r="I51" s="2">
        <v>13.5285930633544</v>
      </c>
      <c r="J51" s="2">
        <v>3057.5</v>
      </c>
      <c r="K51" s="2">
        <v>5.5</v>
      </c>
      <c r="L51" s="2">
        <v>2.1649185878778501</v>
      </c>
      <c r="M51" s="2">
        <v>3.2283592224121797E-2</v>
      </c>
      <c r="N51" s="2">
        <v>4.5625495910643403E-2</v>
      </c>
      <c r="O51" s="2">
        <v>3.2658576965330199E-2</v>
      </c>
      <c r="P51" s="4">
        <v>1.3259027225316</v>
      </c>
      <c r="Q51" s="5">
        <v>1.3837264047108701E-2</v>
      </c>
      <c r="R51" s="1">
        <v>1.12872458427762E-11</v>
      </c>
      <c r="S51" s="4">
        <v>1.32607854837996</v>
      </c>
      <c r="T51" s="5">
        <v>2.0755742948016499E-2</v>
      </c>
      <c r="U51" s="1">
        <v>8.9568176654420996E-15</v>
      </c>
      <c r="V51" s="4">
        <v>1.32607854837996</v>
      </c>
      <c r="W51" s="5">
        <v>1.56153556116954E-2</v>
      </c>
      <c r="X51" s="1">
        <v>2.3673464937377E-11</v>
      </c>
      <c r="Y51" t="s">
        <v>255</v>
      </c>
      <c r="Z51" s="2">
        <f>AVERAGE(P51,S51,V51)</f>
        <v>1.3260199397638399</v>
      </c>
      <c r="AA51" s="5">
        <f>AVERAGE(Q51,T51,W51)</f>
        <v>1.6736120868940201E-2</v>
      </c>
      <c r="AB51" s="2">
        <f>W51/Q51</f>
        <v>1.1285002265283961</v>
      </c>
    </row>
    <row r="52" spans="1:28" x14ac:dyDescent="0.2">
      <c r="A52" s="3">
        <v>50</v>
      </c>
      <c r="B52">
        <v>44989782440581</v>
      </c>
      <c r="C52" t="s">
        <v>77</v>
      </c>
      <c r="D52" t="s">
        <v>25</v>
      </c>
      <c r="E52">
        <v>56.0540673948164</v>
      </c>
      <c r="F52">
        <v>32.2209925841208</v>
      </c>
      <c r="G52" s="2">
        <v>14.3862180709838</v>
      </c>
      <c r="H52" s="2">
        <v>13.6376962661743</v>
      </c>
      <c r="I52" s="2">
        <v>13.125658035278301</v>
      </c>
      <c r="J52" s="2">
        <v>3091.25</v>
      </c>
      <c r="K52" s="2">
        <v>5.25</v>
      </c>
      <c r="L52" s="2">
        <v>3.5755683051215201</v>
      </c>
      <c r="M52" s="2">
        <v>5.61546325683615E-2</v>
      </c>
      <c r="N52" s="2">
        <v>5.4912567138671799E-2</v>
      </c>
      <c r="O52" s="2">
        <v>6.2754821777342998E-2</v>
      </c>
      <c r="P52" s="4">
        <v>5.2164351429222197E-2</v>
      </c>
      <c r="Q52" s="5">
        <v>2.3599512693365798E-2</v>
      </c>
      <c r="R52" s="1">
        <v>4.5743212305770498E-2</v>
      </c>
      <c r="S52" s="4">
        <v>6.8963327448438194E-2</v>
      </c>
      <c r="T52" s="5">
        <v>1.9022079942683501E-2</v>
      </c>
      <c r="U52" s="1">
        <v>2.6309759120175701E-2</v>
      </c>
      <c r="V52" s="4">
        <v>5.6457706414939503E-2</v>
      </c>
      <c r="W52" s="5">
        <v>1.80799355140203E-2</v>
      </c>
      <c r="X52" s="1">
        <v>7.4034494599065706E-2</v>
      </c>
    </row>
    <row r="53" spans="1:28" x14ac:dyDescent="0.2">
      <c r="A53" s="3">
        <v>51</v>
      </c>
      <c r="B53">
        <v>44989782441336</v>
      </c>
      <c r="C53" t="s">
        <v>78</v>
      </c>
      <c r="D53" t="s">
        <v>25</v>
      </c>
      <c r="E53">
        <v>56.056544472939997</v>
      </c>
      <c r="F53">
        <v>32.256728802054901</v>
      </c>
      <c r="G53" s="2">
        <v>14.656395912170399</v>
      </c>
      <c r="H53" s="2">
        <v>14.049079895019499</v>
      </c>
      <c r="I53" s="2">
        <v>13.5830745697021</v>
      </c>
      <c r="J53" s="2">
        <v>3023.75</v>
      </c>
      <c r="K53" s="2">
        <v>5.75</v>
      </c>
      <c r="L53" s="2">
        <v>0.86594145479258</v>
      </c>
      <c r="M53" s="2">
        <v>2.3990821838378099E-2</v>
      </c>
      <c r="N53" s="2">
        <v>2.4939537048339799E-2</v>
      </c>
      <c r="O53" s="2">
        <v>2.3084068298340199E-2</v>
      </c>
      <c r="P53" s="4">
        <v>98.038807189542396</v>
      </c>
      <c r="Q53" s="5">
        <v>9.0804702722773502E-3</v>
      </c>
      <c r="R53" s="1">
        <v>5.1137561129352103E-3</v>
      </c>
      <c r="S53" s="4">
        <v>0.49949841824841801</v>
      </c>
      <c r="T53" s="5">
        <v>7.40886143594492E-3</v>
      </c>
      <c r="U53" s="1">
        <v>7.8420506108994904E-3</v>
      </c>
      <c r="V53" s="4">
        <v>0.98891993011603296</v>
      </c>
      <c r="W53" s="5">
        <v>8.5306517574281603E-3</v>
      </c>
      <c r="X53" s="1">
        <v>4.4383055958536701E-4</v>
      </c>
    </row>
    <row r="54" spans="1:28" x14ac:dyDescent="0.2">
      <c r="A54" s="3">
        <v>52</v>
      </c>
      <c r="B54">
        <v>44989782426518</v>
      </c>
      <c r="C54" t="s">
        <v>79</v>
      </c>
      <c r="D54" t="s">
        <v>25</v>
      </c>
      <c r="E54">
        <v>56.057748379165403</v>
      </c>
      <c r="F54">
        <v>31.948293682147199</v>
      </c>
      <c r="G54" s="2">
        <v>15.539491653442299</v>
      </c>
      <c r="H54" s="2">
        <v>14.0342512130737</v>
      </c>
      <c r="I54" s="2">
        <v>13.016245841979901</v>
      </c>
      <c r="J54" s="2">
        <v>3057.5</v>
      </c>
      <c r="K54" s="2">
        <v>5.5</v>
      </c>
      <c r="L54" s="2">
        <v>1.7167783146016</v>
      </c>
      <c r="M54" s="2">
        <v>4.0045356750489702E-2</v>
      </c>
      <c r="N54" s="2">
        <v>3.5621643066406201E-2</v>
      </c>
      <c r="O54" s="2">
        <v>3.1030845642090899E-2</v>
      </c>
      <c r="P54" s="4">
        <v>0.63625108693346899</v>
      </c>
      <c r="Q54" s="5">
        <v>1.5250519473437999E-2</v>
      </c>
      <c r="R54" s="1">
        <v>3.6819091106813398E-4</v>
      </c>
      <c r="S54" s="4">
        <v>0.63621060779573302</v>
      </c>
      <c r="T54" s="5">
        <v>1.69078317858148E-2</v>
      </c>
      <c r="U54" s="1">
        <v>5.3347586706417103E-14</v>
      </c>
      <c r="V54" s="4">
        <v>0.63612966497031298</v>
      </c>
      <c r="W54" s="5">
        <v>1.49126619402183E-2</v>
      </c>
      <c r="X54" s="1">
        <v>4.80515341532021E-12</v>
      </c>
      <c r="Y54" t="s">
        <v>255</v>
      </c>
      <c r="Z54" s="2">
        <f>AVERAGE(P54,S54,V54)</f>
        <v>0.63619711989983829</v>
      </c>
      <c r="AA54" s="5">
        <f>AVERAGE(Q54,T54,W54)</f>
        <v>1.5690337733157034E-2</v>
      </c>
      <c r="AB54" s="2">
        <f>W54/Q54</f>
        <v>0.97784616230233012</v>
      </c>
    </row>
    <row r="55" spans="1:28" x14ac:dyDescent="0.2">
      <c r="A55" s="3">
        <v>53</v>
      </c>
      <c r="B55">
        <v>44989782440686</v>
      </c>
      <c r="C55" t="s">
        <v>80</v>
      </c>
      <c r="D55" t="s">
        <v>25</v>
      </c>
      <c r="E55">
        <v>56.062148376288199</v>
      </c>
      <c r="F55">
        <v>32.228724355035602</v>
      </c>
      <c r="G55" s="2">
        <v>18.1304206848144</v>
      </c>
      <c r="H55" s="2">
        <v>17.196670532226499</v>
      </c>
      <c r="I55" s="2">
        <v>16.353271484375</v>
      </c>
      <c r="J55" s="2">
        <v>2400</v>
      </c>
      <c r="K55" s="2">
        <v>9</v>
      </c>
      <c r="L55" s="2">
        <v>0.182778163262975</v>
      </c>
      <c r="M55" s="2">
        <v>0.21103973388671801</v>
      </c>
      <c r="N55" s="2">
        <v>0.14098739624023399</v>
      </c>
      <c r="O55" s="2">
        <v>0.13467788696288999</v>
      </c>
      <c r="P55" s="4">
        <v>4.46141897508881E-2</v>
      </c>
      <c r="Q55" s="5">
        <v>5.7484333894940703E-2</v>
      </c>
      <c r="R55" s="1">
        <v>4.1186368208934197E-2</v>
      </c>
      <c r="S55" s="4">
        <v>0.105070274794936</v>
      </c>
      <c r="T55" s="5">
        <v>4.3333901865114301E-2</v>
      </c>
      <c r="U55" s="1">
        <v>7.7588042165314501E-3</v>
      </c>
      <c r="V55" s="4">
        <v>0.142190284571341</v>
      </c>
      <c r="W55" s="5">
        <v>3.9026398076163898E-2</v>
      </c>
      <c r="X55" s="1">
        <v>3.5510381474063303E-2</v>
      </c>
    </row>
    <row r="56" spans="1:28" x14ac:dyDescent="0.2">
      <c r="A56" s="3">
        <v>54</v>
      </c>
      <c r="B56">
        <v>44989782442771</v>
      </c>
      <c r="C56" t="s">
        <v>81</v>
      </c>
      <c r="D56" t="s">
        <v>25</v>
      </c>
      <c r="E56">
        <v>56.063444130378002</v>
      </c>
      <c r="F56">
        <v>32.328386598058501</v>
      </c>
      <c r="G56" s="2">
        <v>14.134409904479901</v>
      </c>
      <c r="H56" s="2">
        <v>13.2923069000244</v>
      </c>
      <c r="I56" s="2">
        <v>12.7458276748657</v>
      </c>
      <c r="J56" s="2">
        <v>3125</v>
      </c>
      <c r="K56" s="2">
        <v>5</v>
      </c>
      <c r="L56" s="2">
        <v>0.69294069524396895</v>
      </c>
      <c r="M56" s="2">
        <v>2.4573516845704101E-2</v>
      </c>
      <c r="N56" s="2">
        <v>2.4924278259277299E-2</v>
      </c>
      <c r="O56" s="2">
        <v>2.13731765747073E-2</v>
      </c>
      <c r="P56" s="4">
        <v>94.339229559748404</v>
      </c>
      <c r="Q56" s="5">
        <v>7.5155435999699803E-3</v>
      </c>
      <c r="R56" s="1">
        <v>5.9944107989877296E-3</v>
      </c>
      <c r="S56" s="4">
        <v>2.1417773256229</v>
      </c>
      <c r="T56" s="5">
        <v>6.04585012288162E-3</v>
      </c>
      <c r="U56" s="1">
        <v>9.88405585298682E-2</v>
      </c>
      <c r="V56" s="4">
        <v>5.23530617943214E-2</v>
      </c>
      <c r="W56" s="5">
        <v>7.67068762225908E-3</v>
      </c>
      <c r="X56" s="1">
        <v>1.6731416130377501E-3</v>
      </c>
    </row>
    <row r="57" spans="1:28" x14ac:dyDescent="0.2">
      <c r="A57" s="3">
        <v>55</v>
      </c>
      <c r="B57">
        <v>44989782442556</v>
      </c>
      <c r="C57" t="s">
        <v>82</v>
      </c>
      <c r="D57" t="s">
        <v>25</v>
      </c>
      <c r="E57">
        <v>56.064462621947897</v>
      </c>
      <c r="F57">
        <v>32.323091742337098</v>
      </c>
      <c r="G57" s="2">
        <v>17.789873123168899</v>
      </c>
      <c r="H57" s="2">
        <v>16.848148345947202</v>
      </c>
      <c r="I57" s="2">
        <v>16.043807983398398</v>
      </c>
      <c r="J57" s="2">
        <v>2400</v>
      </c>
      <c r="K57" s="2">
        <v>9</v>
      </c>
      <c r="L57" s="2">
        <v>-4.3858862759774103E-2</v>
      </c>
      <c r="M57" s="2">
        <v>0.127998733520506</v>
      </c>
      <c r="N57" s="2">
        <v>7.0257186889648396E-2</v>
      </c>
      <c r="O57" s="2">
        <v>8.1421661376953794E-2</v>
      </c>
      <c r="P57" s="4">
        <v>6.4040719393745296E-2</v>
      </c>
      <c r="Q57" s="5">
        <v>3.3131000487645099E-2</v>
      </c>
      <c r="R57" s="1">
        <v>6.2215405086743303E-3</v>
      </c>
      <c r="S57" s="4">
        <v>5.0331222768597798E-2</v>
      </c>
      <c r="T57" s="5">
        <v>1.8213433371510199E-2</v>
      </c>
      <c r="U57" s="1">
        <v>0.14540214371127799</v>
      </c>
      <c r="V57" s="4">
        <v>6.4558343770309001E-2</v>
      </c>
      <c r="W57" s="5">
        <v>2.1505064782950799E-2</v>
      </c>
      <c r="X57" s="1">
        <v>6.1974673089673499E-2</v>
      </c>
    </row>
    <row r="58" spans="1:28" x14ac:dyDescent="0.2">
      <c r="A58" s="3">
        <v>56</v>
      </c>
      <c r="B58">
        <v>44989782468354</v>
      </c>
      <c r="C58" t="s">
        <v>83</v>
      </c>
      <c r="D58" t="s">
        <v>25</v>
      </c>
      <c r="E58">
        <v>56.064894178026101</v>
      </c>
      <c r="F58">
        <v>32.156051096023297</v>
      </c>
      <c r="G58" s="2">
        <v>14.5722208023071</v>
      </c>
      <c r="H58" s="2">
        <v>13.915763854980399</v>
      </c>
      <c r="I58" s="2">
        <v>13.3356971740722</v>
      </c>
      <c r="J58" s="2">
        <v>2795</v>
      </c>
      <c r="K58" s="2">
        <v>7.5</v>
      </c>
      <c r="L58" s="2">
        <v>0.87501276552287499</v>
      </c>
      <c r="M58" s="2">
        <v>2.3339653015135201E-2</v>
      </c>
      <c r="N58" s="2">
        <v>3.04683685302755E-2</v>
      </c>
      <c r="O58" s="2">
        <v>1.99684143066409E-2</v>
      </c>
      <c r="P58" s="4">
        <v>8.51524092555377E-2</v>
      </c>
      <c r="Q58" s="5">
        <v>6.5056484425296303E-3</v>
      </c>
      <c r="R58" s="1">
        <v>2.6295726515113201E-2</v>
      </c>
      <c r="S58" s="4">
        <v>0.36026798044937602</v>
      </c>
      <c r="T58" s="5">
        <v>8.7643489862168009E-3</v>
      </c>
      <c r="U58" s="1">
        <v>2.1421178189623601E-2</v>
      </c>
      <c r="V58" s="4">
        <v>1.2941579310642299</v>
      </c>
      <c r="W58" s="5">
        <v>6.5114305582704597E-3</v>
      </c>
      <c r="X58" s="1">
        <v>1.6827660840157299E-2</v>
      </c>
    </row>
    <row r="59" spans="1:28" x14ac:dyDescent="0.2">
      <c r="A59" s="3">
        <v>57</v>
      </c>
      <c r="B59">
        <v>44989782468361</v>
      </c>
      <c r="C59" t="s">
        <v>84</v>
      </c>
      <c r="D59" t="s">
        <v>25</v>
      </c>
      <c r="E59">
        <v>56.0659845124664</v>
      </c>
      <c r="F59">
        <v>31.9935544390502</v>
      </c>
      <c r="G59" s="2">
        <v>14.031135559081999</v>
      </c>
      <c r="H59" s="2">
        <v>13.389684677124</v>
      </c>
      <c r="I59" s="2">
        <v>12.8835678100585</v>
      </c>
      <c r="J59" s="2">
        <v>3091.25</v>
      </c>
      <c r="K59" s="2">
        <v>5.25</v>
      </c>
      <c r="L59" s="2">
        <v>0.63279933555453405</v>
      </c>
      <c r="M59" s="2">
        <v>2.1217346191406201E-2</v>
      </c>
      <c r="N59" s="2">
        <v>1.8018150329590199E-2</v>
      </c>
      <c r="O59" s="2">
        <v>2.7538871765138102E-2</v>
      </c>
      <c r="P59" s="4">
        <v>0.26926485899438102</v>
      </c>
      <c r="Q59" s="5">
        <v>6.7608894819242401E-3</v>
      </c>
      <c r="R59" s="1">
        <v>4.2166140874238998E-2</v>
      </c>
      <c r="S59" s="4">
        <v>5.0058861122791502E-2</v>
      </c>
      <c r="T59" s="5">
        <v>6.4092309912600603E-3</v>
      </c>
      <c r="U59" s="1">
        <v>7.9154453615407402E-3</v>
      </c>
      <c r="V59" s="4">
        <v>4.55678614609724E-2</v>
      </c>
      <c r="W59" s="5">
        <v>7.7665193946820903E-3</v>
      </c>
      <c r="X59" s="1">
        <v>7.0888449688468705E-2</v>
      </c>
    </row>
    <row r="60" spans="1:28" x14ac:dyDescent="0.2">
      <c r="A60" s="3">
        <v>58</v>
      </c>
      <c r="B60">
        <v>44989782468317</v>
      </c>
      <c r="C60" t="s">
        <v>85</v>
      </c>
      <c r="D60" t="s">
        <v>25</v>
      </c>
      <c r="E60">
        <v>56.067435688265697</v>
      </c>
      <c r="F60">
        <v>32.094720825499699</v>
      </c>
      <c r="G60" s="2">
        <v>17.728277206420898</v>
      </c>
      <c r="H60" s="2">
        <v>16.868860244750898</v>
      </c>
      <c r="I60" s="2">
        <v>16.0672187805175</v>
      </c>
      <c r="J60" s="2">
        <v>2400</v>
      </c>
      <c r="K60" s="2">
        <v>9</v>
      </c>
      <c r="L60" s="2">
        <v>0.423039554770475</v>
      </c>
      <c r="M60" s="2">
        <v>0.10871276855468499</v>
      </c>
      <c r="N60" s="2">
        <v>8.3273315429689604E-2</v>
      </c>
      <c r="O60" s="2">
        <v>7.83725738525404E-2</v>
      </c>
      <c r="P60" s="4">
        <v>0.110380907702779</v>
      </c>
      <c r="Q60" s="5">
        <v>3.10632847352907E-2</v>
      </c>
      <c r="R60" s="1">
        <v>5.5592620326099199E-2</v>
      </c>
      <c r="S60" s="4">
        <v>9.20238741598952E-2</v>
      </c>
      <c r="T60" s="5">
        <v>2.2134676681274199E-2</v>
      </c>
      <c r="U60" s="1">
        <v>0.16509049991115099</v>
      </c>
      <c r="V60" s="4">
        <v>0.10601486688011</v>
      </c>
      <c r="W60" s="5">
        <v>2.2313783822287901E-2</v>
      </c>
      <c r="X60" s="1">
        <v>3.9226869781329499E-2</v>
      </c>
    </row>
    <row r="61" spans="1:28" x14ac:dyDescent="0.2">
      <c r="A61" s="3">
        <v>59</v>
      </c>
      <c r="B61">
        <v>44989782442390</v>
      </c>
      <c r="C61" t="s">
        <v>86</v>
      </c>
      <c r="D61" t="s">
        <v>25</v>
      </c>
      <c r="E61">
        <v>56.070339866932798</v>
      </c>
      <c r="F61">
        <v>32.304820151025702</v>
      </c>
      <c r="G61" s="2">
        <v>13.584271430969199</v>
      </c>
      <c r="H61" s="2">
        <v>12.8663940429687</v>
      </c>
      <c r="I61" s="2">
        <v>12.399995803833001</v>
      </c>
      <c r="J61" s="2">
        <v>3125</v>
      </c>
      <c r="K61" s="2">
        <v>5</v>
      </c>
      <c r="L61" s="2">
        <v>0.42368214032803297</v>
      </c>
      <c r="M61" s="2">
        <v>2.1122169494629899E-2</v>
      </c>
      <c r="N61" s="2">
        <v>1.6268730163574201E-2</v>
      </c>
      <c r="O61" s="2">
        <v>1.78344726562507E-2</v>
      </c>
      <c r="P61" s="4">
        <v>0.96917603540737796</v>
      </c>
      <c r="Q61" s="5">
        <v>6.21462028351988E-3</v>
      </c>
      <c r="R61" s="1">
        <v>2.6650939941990298E-3</v>
      </c>
      <c r="S61" s="4">
        <v>0.490242098898584</v>
      </c>
      <c r="T61" s="5">
        <v>5.3064816436662002E-3</v>
      </c>
      <c r="U61" s="1">
        <v>4.16975854482971E-3</v>
      </c>
      <c r="V61" s="4">
        <v>4.7652432825673899E-2</v>
      </c>
      <c r="W61" s="5">
        <v>5.5973617451142103E-3</v>
      </c>
      <c r="X61" s="1">
        <v>1.08844943380191E-3</v>
      </c>
    </row>
    <row r="62" spans="1:28" x14ac:dyDescent="0.2">
      <c r="A62" s="3">
        <v>60</v>
      </c>
      <c r="B62">
        <v>44989782468252</v>
      </c>
      <c r="C62" t="s">
        <v>87</v>
      </c>
      <c r="D62" t="s">
        <v>25</v>
      </c>
      <c r="E62">
        <v>56.0719239468404</v>
      </c>
      <c r="F62">
        <v>32.004245627312997</v>
      </c>
      <c r="G62" s="2">
        <v>14.933076858520501</v>
      </c>
      <c r="H62" s="2">
        <v>14.3050832748413</v>
      </c>
      <c r="I62" s="2">
        <v>13.715456008911101</v>
      </c>
      <c r="J62" s="2">
        <v>2710</v>
      </c>
      <c r="K62" s="2">
        <v>8</v>
      </c>
      <c r="L62" s="2">
        <v>0.376125609952639</v>
      </c>
      <c r="M62" s="2">
        <v>1.4591026306153001E-2</v>
      </c>
      <c r="N62" s="2">
        <v>2.01059341430678E-2</v>
      </c>
      <c r="O62" s="2">
        <v>2.3162651062012402E-2</v>
      </c>
      <c r="P62" s="4">
        <v>9.05768714014413E-2</v>
      </c>
      <c r="Q62" s="5">
        <v>5.2407865123872696E-3</v>
      </c>
      <c r="R62" s="1">
        <v>6.2372842390754897E-4</v>
      </c>
      <c r="S62" s="4">
        <v>4.5171826816517199E-2</v>
      </c>
      <c r="T62" s="5">
        <v>6.1356689164403302E-3</v>
      </c>
      <c r="U62" s="1">
        <v>1.92505243398968E-2</v>
      </c>
      <c r="V62" s="4">
        <v>0.50007292760580702</v>
      </c>
      <c r="W62" s="5">
        <v>8.5038560783319492E-3</v>
      </c>
      <c r="X62" s="1">
        <v>4.2057001690753498E-3</v>
      </c>
    </row>
    <row r="63" spans="1:28" x14ac:dyDescent="0.2">
      <c r="A63" s="3">
        <v>61</v>
      </c>
      <c r="B63">
        <v>44989782468260</v>
      </c>
      <c r="C63" t="s">
        <v>88</v>
      </c>
      <c r="D63" t="s">
        <v>25</v>
      </c>
      <c r="E63">
        <v>56.074040458553199</v>
      </c>
      <c r="F63">
        <v>32.079901725964</v>
      </c>
      <c r="G63" s="2">
        <v>13.139213562011699</v>
      </c>
      <c r="H63" s="2">
        <v>12.357057571411101</v>
      </c>
      <c r="I63" s="2">
        <v>11.8619670867919</v>
      </c>
      <c r="J63" s="2">
        <v>3091.25</v>
      </c>
      <c r="K63" s="2">
        <v>5.25</v>
      </c>
      <c r="L63" s="2">
        <v>2.3780069986979102</v>
      </c>
      <c r="M63" s="2">
        <v>3.4677314758301402E-2</v>
      </c>
      <c r="N63" s="2">
        <v>3.7702751159669E-2</v>
      </c>
      <c r="O63" s="2">
        <v>3.5129642486571903E-2</v>
      </c>
      <c r="P63" s="4">
        <v>0.86527285050906999</v>
      </c>
      <c r="Q63" s="5">
        <v>1.5889428592858201E-2</v>
      </c>
      <c r="R63" s="1">
        <v>3.3486794630262898E-10</v>
      </c>
      <c r="S63" s="4">
        <v>0.8660221991282</v>
      </c>
      <c r="T63" s="5">
        <v>1.5359198201120699E-2</v>
      </c>
      <c r="U63" s="1">
        <v>5.8815039163929798E-7</v>
      </c>
      <c r="V63" s="4">
        <v>0.86609720538137303</v>
      </c>
      <c r="W63" s="5">
        <v>1.52172314577863E-2</v>
      </c>
      <c r="X63" s="1">
        <v>2.2566308154274399E-8</v>
      </c>
      <c r="Y63" t="s">
        <v>255</v>
      </c>
      <c r="Z63" s="2">
        <f>AVERAGE(P63,S63,V63)</f>
        <v>0.86579741833954771</v>
      </c>
      <c r="AA63" s="5">
        <f>AVERAGE(Q63,T63,W63)</f>
        <v>1.5488619417255066E-2</v>
      </c>
      <c r="AB63" s="2">
        <f>W63/Q63</f>
        <v>0.95769532358299958</v>
      </c>
    </row>
    <row r="64" spans="1:28" x14ac:dyDescent="0.2">
      <c r="A64" s="3">
        <v>62</v>
      </c>
      <c r="B64">
        <v>44989782426377</v>
      </c>
      <c r="C64" t="s">
        <v>89</v>
      </c>
      <c r="D64" t="s">
        <v>25</v>
      </c>
      <c r="E64">
        <v>56.075350603318299</v>
      </c>
      <c r="F64">
        <v>31.949989999248999</v>
      </c>
      <c r="G64" s="2">
        <v>15.3792610168457</v>
      </c>
      <c r="H64" s="2">
        <v>14.639039993286101</v>
      </c>
      <c r="I64" s="2">
        <v>14.080577850341699</v>
      </c>
      <c r="J64" s="2">
        <v>2990</v>
      </c>
      <c r="K64" s="2">
        <v>6</v>
      </c>
      <c r="L64" s="2">
        <v>0.89046848587125305</v>
      </c>
      <c r="M64" s="2">
        <v>2.96953201293934E-2</v>
      </c>
      <c r="N64" s="2">
        <v>3.0222892761230399E-2</v>
      </c>
      <c r="O64" s="2">
        <v>2.8799247741700201E-2</v>
      </c>
      <c r="P64" s="4">
        <v>1.5479811661506699</v>
      </c>
      <c r="Q64" s="5">
        <v>1.2447943574049001E-2</v>
      </c>
      <c r="R64" s="1">
        <v>2.8811506658157698E-4</v>
      </c>
      <c r="S64" s="4">
        <v>1.5472626231368301</v>
      </c>
      <c r="T64" s="5">
        <v>1.14832970731452E-2</v>
      </c>
      <c r="U64" s="1">
        <v>2.7322542891182801E-7</v>
      </c>
      <c r="V64" s="4">
        <v>1.54606653267367</v>
      </c>
      <c r="W64" s="5">
        <v>1.02956797836758E-2</v>
      </c>
      <c r="X64" s="1">
        <v>8.5679440859837294E-2</v>
      </c>
      <c r="Y64" t="s">
        <v>255</v>
      </c>
      <c r="Z64" s="2">
        <f>AVERAGE(P64,S64,V64)</f>
        <v>1.5471034406537234</v>
      </c>
      <c r="AA64" s="5">
        <f>AVERAGE(Q64,T64,W64)</f>
        <v>1.1408973476956666E-2</v>
      </c>
      <c r="AB64" s="2">
        <f>W64/Q64</f>
        <v>0.82709884748673201</v>
      </c>
    </row>
    <row r="65" spans="1:29" x14ac:dyDescent="0.2">
      <c r="A65" s="3">
        <v>63</v>
      </c>
      <c r="B65">
        <v>44989782468132</v>
      </c>
      <c r="C65" t="s">
        <v>90</v>
      </c>
      <c r="D65" t="s">
        <v>25</v>
      </c>
      <c r="E65">
        <v>56.076072044005102</v>
      </c>
      <c r="F65">
        <v>32.125681070572597</v>
      </c>
      <c r="G65" s="2">
        <v>13.7041893005371</v>
      </c>
      <c r="H65" s="2">
        <v>12.9811143875122</v>
      </c>
      <c r="I65" s="2">
        <v>12.5430889129638</v>
      </c>
      <c r="J65" s="2">
        <v>3161.25</v>
      </c>
      <c r="K65" s="2">
        <v>4.75</v>
      </c>
      <c r="L65" s="2">
        <v>0.70720557917177196</v>
      </c>
      <c r="M65" s="2">
        <v>2.4527931213379199E-2</v>
      </c>
      <c r="N65" s="2">
        <v>2.5074768066406902E-2</v>
      </c>
      <c r="O65" s="2">
        <v>2.1945953369140601E-2</v>
      </c>
      <c r="P65" s="4">
        <v>0.12057730645252</v>
      </c>
      <c r="Q65" s="5">
        <v>6.7858746309166504E-3</v>
      </c>
      <c r="R65" s="1">
        <v>1.38338750579475E-2</v>
      </c>
      <c r="S65" s="4">
        <v>0.390409866999817</v>
      </c>
      <c r="T65" s="5">
        <v>8.3002175412784599E-3</v>
      </c>
      <c r="U65" s="1">
        <v>1.42465515559812E-3</v>
      </c>
      <c r="V65" s="4">
        <v>4.3365705967724197E-2</v>
      </c>
      <c r="W65" s="5">
        <v>7.7352226759786497E-3</v>
      </c>
      <c r="X65" s="1">
        <v>1.0072144591539501E-3</v>
      </c>
    </row>
    <row r="66" spans="1:29" x14ac:dyDescent="0.2">
      <c r="A66" s="3">
        <v>64</v>
      </c>
      <c r="B66">
        <v>44989782442386</v>
      </c>
      <c r="C66" t="s">
        <v>91</v>
      </c>
      <c r="D66" t="s">
        <v>27</v>
      </c>
      <c r="E66">
        <v>56.0772853359965</v>
      </c>
      <c r="F66">
        <v>32.283307943700002</v>
      </c>
      <c r="G66" s="2">
        <v>14.915101051330501</v>
      </c>
      <c r="H66" s="2">
        <v>14.3822479248046</v>
      </c>
      <c r="I66" s="2">
        <v>13.877285957336399</v>
      </c>
      <c r="J66" s="2">
        <v>2795</v>
      </c>
      <c r="K66" s="2">
        <v>7.5</v>
      </c>
      <c r="L66" s="2">
        <v>2.6408492194281599</v>
      </c>
      <c r="M66" s="2">
        <v>8.27833175659176E-2</v>
      </c>
      <c r="N66" s="2">
        <v>7.0673942565917899E-2</v>
      </c>
      <c r="O66" s="2">
        <v>4.0106773376464802E-2</v>
      </c>
      <c r="P66" s="4">
        <v>9.3118151907378002E-2</v>
      </c>
      <c r="Q66" s="5">
        <v>2.8514186205290101E-2</v>
      </c>
      <c r="R66" s="1">
        <v>8.4178099408608598E-3</v>
      </c>
      <c r="S66" s="4">
        <v>4.5479369713948697E-2</v>
      </c>
      <c r="T66" s="5">
        <v>2.21742411406433E-2</v>
      </c>
      <c r="U66" s="1">
        <v>2.2395138256234202E-3</v>
      </c>
      <c r="V66" s="4">
        <v>0.98843118842871702</v>
      </c>
      <c r="W66" s="5">
        <v>1.44719961345685E-2</v>
      </c>
      <c r="X66" s="1">
        <v>5.9940606945806702E-5</v>
      </c>
    </row>
    <row r="67" spans="1:29" x14ac:dyDescent="0.2">
      <c r="A67" s="3">
        <v>65</v>
      </c>
      <c r="B67">
        <v>44989782468059</v>
      </c>
      <c r="C67" t="s">
        <v>92</v>
      </c>
      <c r="D67" t="s">
        <v>27</v>
      </c>
      <c r="E67">
        <v>56.078160958614902</v>
      </c>
      <c r="F67">
        <v>32.192236751227597</v>
      </c>
      <c r="G67" s="2">
        <v>17.998146057128899</v>
      </c>
      <c r="H67" s="2">
        <v>17.181552886962798</v>
      </c>
      <c r="I67" s="2">
        <v>16.4212932586669</v>
      </c>
      <c r="J67" s="2">
        <v>2400</v>
      </c>
      <c r="K67" s="2">
        <v>9</v>
      </c>
      <c r="L67" s="2">
        <v>1.5574117467023301</v>
      </c>
      <c r="M67" s="2">
        <v>0.204589462280274</v>
      </c>
      <c r="N67" s="2">
        <v>0.221752357482913</v>
      </c>
      <c r="O67" s="2">
        <v>0.16104316711425701</v>
      </c>
      <c r="P67" s="4">
        <v>0.45244585708683899</v>
      </c>
      <c r="Q67" s="5">
        <v>7.1663256088957003E-2</v>
      </c>
      <c r="R67" s="1">
        <v>8.3554609609013605E-3</v>
      </c>
      <c r="S67" s="4">
        <v>8.6618723003718798E-2</v>
      </c>
      <c r="T67" s="5">
        <v>7.0643859645986906E-2</v>
      </c>
      <c r="U67" s="1">
        <v>2.5350186122145801E-2</v>
      </c>
      <c r="V67" s="4">
        <v>0.205887550614233</v>
      </c>
      <c r="W67" s="5">
        <v>4.9108179144034897E-2</v>
      </c>
      <c r="X67" s="1">
        <v>0.160283573986015</v>
      </c>
    </row>
    <row r="68" spans="1:29" x14ac:dyDescent="0.2">
      <c r="A68" s="3">
        <v>66</v>
      </c>
      <c r="B68">
        <v>44989782442656</v>
      </c>
      <c r="C68" t="s">
        <v>93</v>
      </c>
      <c r="D68" t="s">
        <v>25</v>
      </c>
      <c r="E68">
        <v>56.078549870577397</v>
      </c>
      <c r="F68">
        <v>32.325792667809303</v>
      </c>
      <c r="G68" s="2">
        <v>16.817195892333899</v>
      </c>
      <c r="H68" s="2">
        <v>16.0288791656494</v>
      </c>
      <c r="I68" s="2">
        <v>15.348355293273899</v>
      </c>
      <c r="J68" s="2">
        <v>2632.5</v>
      </c>
      <c r="K68" s="2">
        <v>8.25</v>
      </c>
      <c r="L68" s="2">
        <v>0.35074207238983601</v>
      </c>
      <c r="M68" s="2">
        <v>6.1123657226563197E-2</v>
      </c>
      <c r="N68" s="2">
        <v>5.2553176879882799E-2</v>
      </c>
      <c r="O68" s="2">
        <v>4.6735191345216899E-2</v>
      </c>
      <c r="P68" s="4">
        <v>5.0860607447719301E-2</v>
      </c>
      <c r="Q68" s="5">
        <v>1.5400742519278801E-2</v>
      </c>
      <c r="R68" s="1">
        <v>6.4515259728173596E-2</v>
      </c>
      <c r="S68" s="4">
        <v>1.26967475029625</v>
      </c>
      <c r="T68" s="5">
        <v>1.47597400168762E-2</v>
      </c>
      <c r="U68" s="1">
        <v>3.3447188450671198E-2</v>
      </c>
      <c r="V68" s="4">
        <v>4.9744601859129302E-2</v>
      </c>
      <c r="W68" s="5">
        <v>1.2603134345611401E-2</v>
      </c>
      <c r="X68" s="1">
        <v>4.3965070436362302E-2</v>
      </c>
    </row>
    <row r="69" spans="1:29" x14ac:dyDescent="0.2">
      <c r="A69" s="3">
        <v>67</v>
      </c>
      <c r="B69">
        <v>44989782443309</v>
      </c>
      <c r="C69" t="s">
        <v>94</v>
      </c>
      <c r="D69" t="s">
        <v>25</v>
      </c>
      <c r="E69">
        <v>56.079249080265498</v>
      </c>
      <c r="F69">
        <v>32.368249561232403</v>
      </c>
      <c r="G69" s="2">
        <v>14.493757247924799</v>
      </c>
      <c r="H69" s="2">
        <v>13.810040473937899</v>
      </c>
      <c r="I69" s="2">
        <v>13.2527112960815</v>
      </c>
      <c r="J69" s="2">
        <v>2907.5</v>
      </c>
      <c r="K69" s="2">
        <v>6.75</v>
      </c>
      <c r="L69" s="2">
        <v>0.96905124954312805</v>
      </c>
      <c r="M69" s="2">
        <v>2.3147392272949902E-2</v>
      </c>
      <c r="N69" s="2">
        <v>2.0032882690429601E-2</v>
      </c>
      <c r="O69" s="2">
        <v>2.2459030151367101E-2</v>
      </c>
      <c r="P69" s="4">
        <v>1.78954157718921</v>
      </c>
      <c r="Q69" s="5">
        <v>8.6179563364370999E-3</v>
      </c>
      <c r="R69" s="1">
        <v>3.7126092485557702E-5</v>
      </c>
      <c r="S69" s="4">
        <v>1.78954157718921</v>
      </c>
      <c r="T69" s="5">
        <v>8.1048813694103404E-3</v>
      </c>
      <c r="U69" s="1">
        <v>1.7339674561640298E-11</v>
      </c>
      <c r="V69" s="4">
        <v>1.7905028349746299</v>
      </c>
      <c r="W69" s="5">
        <v>6.9693356229488601E-3</v>
      </c>
      <c r="X69" s="1">
        <v>1.03094722238171E-3</v>
      </c>
      <c r="Y69" t="s">
        <v>256</v>
      </c>
      <c r="Z69" s="2">
        <f>AVERAGE(P69,S69,V69)</f>
        <v>1.7898619964510167</v>
      </c>
      <c r="AA69" s="5">
        <f>AVERAGE(Q69,T69,W69)</f>
        <v>7.897391109598766E-3</v>
      </c>
      <c r="AB69" s="2">
        <f>W69/Q69</f>
        <v>0.80869934249750153</v>
      </c>
    </row>
    <row r="70" spans="1:29" x14ac:dyDescent="0.2">
      <c r="A70" s="3">
        <v>68</v>
      </c>
      <c r="B70">
        <v>44989782468066</v>
      </c>
      <c r="C70" t="s">
        <v>95</v>
      </c>
      <c r="D70" t="s">
        <v>27</v>
      </c>
      <c r="E70">
        <v>56.079210303381899</v>
      </c>
      <c r="F70">
        <v>32.126590486746203</v>
      </c>
      <c r="G70" s="2">
        <v>14.497188568115201</v>
      </c>
      <c r="H70" s="2">
        <v>13.819145202636699</v>
      </c>
      <c r="I70" s="2">
        <v>13.2998504638671</v>
      </c>
      <c r="J70" s="2">
        <v>3091.25</v>
      </c>
      <c r="K70" s="2">
        <v>5.25</v>
      </c>
      <c r="L70" s="2">
        <v>5.7635589799070601</v>
      </c>
      <c r="M70" s="2">
        <v>9.5639038085938197E-2</v>
      </c>
      <c r="N70" s="2">
        <v>9.5653533935546806E-2</v>
      </c>
      <c r="O70" s="2">
        <v>8.9514350891114702E-2</v>
      </c>
      <c r="P70" s="4">
        <v>0.49689233954451301</v>
      </c>
      <c r="Q70" s="5">
        <v>3.1733522144188703E-2</v>
      </c>
      <c r="R70" s="1">
        <v>3.2666695517221502E-5</v>
      </c>
      <c r="S70" s="4">
        <v>0.49694172505756201</v>
      </c>
      <c r="T70" s="5">
        <v>3.6196524303274802E-2</v>
      </c>
      <c r="U70" s="1">
        <v>4.4801841019016798E-5</v>
      </c>
      <c r="V70" s="4">
        <v>0.49696642149554299</v>
      </c>
      <c r="W70" s="5">
        <v>3.7968695830096197E-2</v>
      </c>
      <c r="X70" s="1">
        <v>3.46309674602117E-5</v>
      </c>
    </row>
    <row r="71" spans="1:29" x14ac:dyDescent="0.2">
      <c r="A71" s="3">
        <v>69</v>
      </c>
      <c r="B71">
        <v>44989782468057</v>
      </c>
      <c r="C71" t="s">
        <v>96</v>
      </c>
      <c r="D71" t="s">
        <v>25</v>
      </c>
      <c r="E71">
        <v>56.0799069204921</v>
      </c>
      <c r="F71">
        <v>32.099967556481403</v>
      </c>
      <c r="G71" s="2">
        <v>14.3248653411865</v>
      </c>
      <c r="H71" s="2">
        <v>13.691891670226999</v>
      </c>
      <c r="I71" s="2">
        <v>13.2069034576416</v>
      </c>
      <c r="J71" s="2">
        <v>3023.75</v>
      </c>
      <c r="K71" s="2">
        <v>5.75</v>
      </c>
      <c r="L71" s="2">
        <v>0.43123242745991602</v>
      </c>
      <c r="M71" s="2">
        <v>1.7388343811036901E-2</v>
      </c>
      <c r="N71" s="2">
        <v>2.23745346069339E-2</v>
      </c>
      <c r="O71" s="2">
        <v>1.8235206604003899E-2</v>
      </c>
      <c r="P71" s="4">
        <v>71.428273809523802</v>
      </c>
      <c r="Q71" s="5">
        <v>5.6837109145558302E-3</v>
      </c>
      <c r="R71" s="1">
        <v>1.08771893095061E-2</v>
      </c>
      <c r="S71" s="4">
        <v>0.49798109323904799</v>
      </c>
      <c r="T71" s="5">
        <v>7.7329577920485599E-3</v>
      </c>
      <c r="U71" s="1">
        <v>2.6517965049718899E-3</v>
      </c>
      <c r="V71" s="4">
        <v>0.33408921332798702</v>
      </c>
      <c r="W71" s="5">
        <v>7.8639634933857297E-3</v>
      </c>
      <c r="X71" s="1">
        <v>2.05095017318239E-2</v>
      </c>
    </row>
    <row r="72" spans="1:29" x14ac:dyDescent="0.2">
      <c r="A72" s="3">
        <v>70</v>
      </c>
      <c r="B72">
        <v>44989782443120</v>
      </c>
      <c r="C72" t="s">
        <v>97</v>
      </c>
      <c r="D72" t="s">
        <v>25</v>
      </c>
      <c r="E72">
        <v>56.082251340040898</v>
      </c>
      <c r="F72">
        <v>32.353072120035002</v>
      </c>
      <c r="G72" s="2">
        <v>14.2325229644775</v>
      </c>
      <c r="H72" s="2">
        <v>13.4926843643188</v>
      </c>
      <c r="I72" s="2">
        <v>12.975645065307599</v>
      </c>
      <c r="J72" s="2">
        <v>3091.25</v>
      </c>
      <c r="K72" s="2">
        <v>5.25</v>
      </c>
      <c r="L72" s="2">
        <v>0.63820521036783795</v>
      </c>
      <c r="M72" s="2">
        <v>2.0230197906494399E-2</v>
      </c>
      <c r="N72" s="2">
        <v>1.5578269958496E-2</v>
      </c>
      <c r="O72" s="2">
        <v>1.5670967102050001E-2</v>
      </c>
      <c r="P72" s="4">
        <v>0.32740589769614398</v>
      </c>
      <c r="Q72" s="5">
        <v>5.9416562884397799E-3</v>
      </c>
      <c r="R72" s="1">
        <v>3.0634268459743201E-2</v>
      </c>
      <c r="S72" s="4">
        <v>0.48777905142838501</v>
      </c>
      <c r="T72" s="5">
        <v>6.4898647054849601E-3</v>
      </c>
      <c r="U72" s="1">
        <v>2.6622799973945099E-7</v>
      </c>
      <c r="V72" s="4">
        <v>0.32743805937568199</v>
      </c>
      <c r="W72" s="5">
        <v>6.6818118320365804E-3</v>
      </c>
      <c r="X72" s="1">
        <v>6.7063591638831098E-5</v>
      </c>
      <c r="Y72" t="s">
        <v>270</v>
      </c>
      <c r="AC72" t="s">
        <v>261</v>
      </c>
    </row>
    <row r="73" spans="1:29" x14ac:dyDescent="0.2">
      <c r="A73" s="3">
        <v>71</v>
      </c>
      <c r="B73">
        <v>44989782467954</v>
      </c>
      <c r="C73" t="s">
        <v>98</v>
      </c>
      <c r="D73" t="s">
        <v>25</v>
      </c>
      <c r="E73">
        <v>56.0844804253272</v>
      </c>
      <c r="F73">
        <v>32.095483222289097</v>
      </c>
      <c r="G73" s="2">
        <v>14.2306718826293</v>
      </c>
      <c r="H73" s="2">
        <v>13.3869819641113</v>
      </c>
      <c r="I73" s="2">
        <v>12.850568771362299</v>
      </c>
      <c r="J73" s="2">
        <v>3161.25</v>
      </c>
      <c r="K73" s="2">
        <v>4.75</v>
      </c>
      <c r="L73" s="2">
        <v>1.1517906438291401</v>
      </c>
      <c r="M73" s="2">
        <v>2.4982833862305001E-2</v>
      </c>
      <c r="N73" s="2">
        <v>2.9659461975096901E-2</v>
      </c>
      <c r="O73" s="2">
        <v>2.3399162292479399E-2</v>
      </c>
      <c r="P73" s="4">
        <v>1.7724137421718</v>
      </c>
      <c r="Q73" s="5">
        <v>7.3949753427032397E-3</v>
      </c>
      <c r="R73" s="1">
        <v>2.18807908096173E-4</v>
      </c>
      <c r="S73" s="4">
        <v>2.2778948367501801</v>
      </c>
      <c r="T73" s="5">
        <v>1.2124541314121599E-2</v>
      </c>
      <c r="U73" s="1">
        <v>6.6224652673624306E-8</v>
      </c>
      <c r="V73" s="4">
        <v>1.77335668262694</v>
      </c>
      <c r="W73" s="5">
        <v>8.1321244959655908E-3</v>
      </c>
      <c r="X73" s="1">
        <v>1.1454571123407601E-3</v>
      </c>
      <c r="Y73" t="s">
        <v>269</v>
      </c>
      <c r="Z73" s="4">
        <v>2.2778948367501801</v>
      </c>
      <c r="AA73" s="5">
        <v>1.2124541314121599E-2</v>
      </c>
      <c r="AC73" t="s">
        <v>262</v>
      </c>
    </row>
    <row r="74" spans="1:29" x14ac:dyDescent="0.2">
      <c r="A74" s="3">
        <v>72</v>
      </c>
      <c r="B74">
        <v>44989782467866</v>
      </c>
      <c r="C74" t="s">
        <v>99</v>
      </c>
      <c r="D74" t="s">
        <v>25</v>
      </c>
      <c r="E74">
        <v>56.088123582129398</v>
      </c>
      <c r="F74">
        <v>32.104625965629999</v>
      </c>
      <c r="G74" s="2">
        <v>15.158600807189901</v>
      </c>
      <c r="H74" s="2">
        <v>14.5070734024047</v>
      </c>
      <c r="I74" s="2">
        <v>13.892235755920399</v>
      </c>
      <c r="J74" s="2">
        <v>2710</v>
      </c>
      <c r="K74" s="2">
        <v>8</v>
      </c>
      <c r="L74" s="2">
        <v>0.23519012351441199</v>
      </c>
      <c r="M74" s="2">
        <v>2.5558280944824902E-2</v>
      </c>
      <c r="N74" s="2">
        <v>2.1870422363280101E-2</v>
      </c>
      <c r="O74" s="2">
        <v>2.0789146423341599E-2</v>
      </c>
      <c r="P74" s="4">
        <v>6.7970978536941201E-2</v>
      </c>
      <c r="Q74" s="5">
        <v>7.6556823285357598E-3</v>
      </c>
      <c r="R74" s="1">
        <v>6.1494563895212601E-2</v>
      </c>
      <c r="S74" s="4">
        <v>0.36461599698582797</v>
      </c>
      <c r="T74" s="5">
        <v>6.4801666004245598E-3</v>
      </c>
      <c r="U74" s="1">
        <v>1.3931097133416301E-2</v>
      </c>
      <c r="V74" s="4">
        <v>0.31470160918093298</v>
      </c>
      <c r="W74" s="5">
        <v>7.02902209419009E-3</v>
      </c>
      <c r="X74" s="1">
        <v>4.7300321094229597E-3</v>
      </c>
    </row>
    <row r="75" spans="1:29" x14ac:dyDescent="0.2">
      <c r="A75" s="3">
        <v>73</v>
      </c>
      <c r="B75">
        <v>44989782441281</v>
      </c>
      <c r="C75" t="s">
        <v>100</v>
      </c>
      <c r="D75" t="s">
        <v>25</v>
      </c>
      <c r="E75">
        <v>56.089828602633602</v>
      </c>
      <c r="F75">
        <v>32.2527187026609</v>
      </c>
      <c r="G75" s="2">
        <v>12.973669052124</v>
      </c>
      <c r="H75" s="2">
        <v>12.280737876891999</v>
      </c>
      <c r="I75" s="2">
        <v>11.923682212829499</v>
      </c>
      <c r="J75" s="2">
        <v>3161.25</v>
      </c>
      <c r="K75" s="2">
        <v>4.75</v>
      </c>
      <c r="L75" s="2">
        <v>5.0103881122076004</v>
      </c>
      <c r="M75" s="2">
        <v>6.7190742492675398E-2</v>
      </c>
      <c r="N75" s="2">
        <v>8.0554008483886705E-2</v>
      </c>
      <c r="O75" s="2">
        <v>6.4969253540036506E-2</v>
      </c>
      <c r="P75" s="4">
        <v>8.1102662881859899</v>
      </c>
      <c r="Q75" s="5">
        <v>2.8782957465503599E-2</v>
      </c>
      <c r="R75" s="1">
        <v>2.12617847379249E-13</v>
      </c>
      <c r="S75" s="4">
        <v>8.1234430002707807</v>
      </c>
      <c r="T75" s="5">
        <v>3.6028928043692697E-2</v>
      </c>
      <c r="U75" s="1">
        <v>4.50323240608056E-20</v>
      </c>
      <c r="V75" s="4">
        <v>8.1300474254742507</v>
      </c>
      <c r="W75" s="5">
        <v>2.8981247244123501E-2</v>
      </c>
      <c r="X75" s="1">
        <v>3.3102938979003598E-16</v>
      </c>
      <c r="Y75" t="s">
        <v>255</v>
      </c>
      <c r="Z75" s="2">
        <f>AVERAGE(P75,S75,V75)</f>
        <v>8.1212522379770089</v>
      </c>
      <c r="AA75" s="5">
        <f>AVERAGE(Q75,T75,W75)</f>
        <v>3.126437758443993E-2</v>
      </c>
      <c r="AB75" s="2">
        <f>W75/Q75</f>
        <v>1.0068891384374783</v>
      </c>
    </row>
    <row r="76" spans="1:29" x14ac:dyDescent="0.2">
      <c r="A76" s="3">
        <v>74</v>
      </c>
      <c r="B76">
        <v>44989782442388</v>
      </c>
      <c r="C76" t="s">
        <v>101</v>
      </c>
      <c r="D76" t="s">
        <v>41</v>
      </c>
      <c r="E76">
        <v>56.091116322585499</v>
      </c>
      <c r="F76">
        <v>32.290930947708198</v>
      </c>
      <c r="G76" s="2">
        <v>13.8151330947875</v>
      </c>
      <c r="H76" s="2">
        <v>13.047091484069799</v>
      </c>
      <c r="I76" s="2">
        <v>12.5446710586547</v>
      </c>
      <c r="J76" s="2">
        <v>3161.25</v>
      </c>
      <c r="K76" s="2">
        <v>4.75</v>
      </c>
      <c r="L76" s="2">
        <v>0.27111631248429502</v>
      </c>
      <c r="M76" s="2">
        <v>1.8215560913086199E-2</v>
      </c>
      <c r="N76" s="2">
        <v>1.5840530395507799E-2</v>
      </c>
      <c r="O76" s="2">
        <v>1.48059844970696E-2</v>
      </c>
      <c r="P76" s="4">
        <v>6.3721601288031296E-2</v>
      </c>
      <c r="Q76" s="5">
        <v>5.4053944151998597E-3</v>
      </c>
      <c r="R76" s="1">
        <v>7.9707517061488996E-3</v>
      </c>
      <c r="S76" s="4">
        <v>5.3115549819052199E-2</v>
      </c>
      <c r="T76" s="5">
        <v>4.8844427412972399E-3</v>
      </c>
      <c r="U76" s="1">
        <v>9.7237847107754204E-3</v>
      </c>
      <c r="V76" s="4">
        <v>6.8118215113678396E-2</v>
      </c>
      <c r="W76" s="5">
        <v>4.9450330414387202E-3</v>
      </c>
      <c r="X76" s="1">
        <v>8.9398974490916792E-3</v>
      </c>
    </row>
    <row r="77" spans="1:29" x14ac:dyDescent="0.2">
      <c r="A77" s="3">
        <v>75</v>
      </c>
      <c r="B77">
        <v>44989782467790</v>
      </c>
      <c r="C77" t="s">
        <v>102</v>
      </c>
      <c r="D77" t="s">
        <v>25</v>
      </c>
      <c r="E77">
        <v>56.093996131994203</v>
      </c>
      <c r="F77">
        <v>32.024382392033701</v>
      </c>
      <c r="G77" s="2">
        <v>15.1630868911743</v>
      </c>
      <c r="H77" s="2">
        <v>13.9232835769653</v>
      </c>
      <c r="I77" s="2">
        <v>13.107393264770501</v>
      </c>
      <c r="J77" s="2">
        <v>3125</v>
      </c>
      <c r="K77" s="2">
        <v>5</v>
      </c>
      <c r="L77" s="2">
        <v>0.131621142618017</v>
      </c>
      <c r="M77" s="2">
        <v>1.8858337402342301E-2</v>
      </c>
      <c r="N77" s="2">
        <v>1.1853218078615E-2</v>
      </c>
      <c r="O77" s="2">
        <v>1.53720855712897E-2</v>
      </c>
      <c r="P77" s="4">
        <v>0.25276675429283901</v>
      </c>
      <c r="Q77" s="5">
        <v>5.7966324077603597E-3</v>
      </c>
      <c r="R77" s="1">
        <v>1.0897321456863E-3</v>
      </c>
      <c r="S77" s="4">
        <v>0.125383466031387</v>
      </c>
      <c r="T77" s="5">
        <v>4.1034673231230999E-3</v>
      </c>
      <c r="U77" s="1">
        <v>3.76037604418877E-3</v>
      </c>
      <c r="V77" s="4">
        <v>1.0468968104410901</v>
      </c>
      <c r="W77" s="5">
        <v>4.8218915259412402E-3</v>
      </c>
      <c r="X77" s="1">
        <v>2.0669332921620001E-2</v>
      </c>
    </row>
    <row r="78" spans="1:29" x14ac:dyDescent="0.2">
      <c r="A78" s="3">
        <v>76</v>
      </c>
      <c r="B78">
        <v>44989782467805</v>
      </c>
      <c r="C78" t="s">
        <v>103</v>
      </c>
      <c r="D78" t="s">
        <v>25</v>
      </c>
      <c r="E78">
        <v>56.094576312192203</v>
      </c>
      <c r="F78">
        <v>32.028431226649801</v>
      </c>
      <c r="G78" s="2">
        <v>15.090497970581</v>
      </c>
      <c r="H78" s="2">
        <v>13.887672424316399</v>
      </c>
      <c r="I78" s="2">
        <v>13.0887193679809</v>
      </c>
      <c r="J78" s="2">
        <v>3161.25</v>
      </c>
      <c r="K78" s="2">
        <v>4.75</v>
      </c>
      <c r="L78" s="2">
        <v>1.43462197297538</v>
      </c>
      <c r="M78" s="2">
        <v>3.0517768859864298E-2</v>
      </c>
      <c r="N78" s="2">
        <v>3.4385299682615E-2</v>
      </c>
      <c r="O78" s="2">
        <v>5.6866264343263098E-2</v>
      </c>
      <c r="P78" s="4">
        <v>0.13210682642852101</v>
      </c>
      <c r="Q78" s="5">
        <v>9.3643177874807599E-3</v>
      </c>
      <c r="R78" s="1">
        <v>3.2888684825036199E-3</v>
      </c>
      <c r="S78" s="4">
        <v>0.118729098644503</v>
      </c>
      <c r="T78" s="5">
        <v>1.13507019442437E-2</v>
      </c>
      <c r="U78" s="1">
        <v>2.19713178132255E-4</v>
      </c>
      <c r="V78" s="4">
        <v>0.132131264149115</v>
      </c>
      <c r="W78" s="5">
        <v>1.590278074014E-2</v>
      </c>
      <c r="X78" s="1">
        <v>9.1082587613304494E-3</v>
      </c>
    </row>
    <row r="79" spans="1:29" x14ac:dyDescent="0.2">
      <c r="A79" s="3">
        <v>77</v>
      </c>
      <c r="B79">
        <v>44989782441067</v>
      </c>
      <c r="C79" t="s">
        <v>104</v>
      </c>
      <c r="D79" t="s">
        <v>25</v>
      </c>
      <c r="E79">
        <v>56.0955909297709</v>
      </c>
      <c r="F79">
        <v>32.244554111689702</v>
      </c>
      <c r="G79" s="2">
        <v>14.263567924499499</v>
      </c>
      <c r="H79" s="2">
        <v>13.637982368469199</v>
      </c>
      <c r="I79" s="2">
        <v>13.1755170822143</v>
      </c>
      <c r="J79" s="2">
        <v>3057.5</v>
      </c>
      <c r="K79" s="2">
        <v>5.5</v>
      </c>
      <c r="L79" s="2">
        <v>0.30806620636878601</v>
      </c>
      <c r="M79" s="2">
        <v>3.99526596069339E-2</v>
      </c>
      <c r="N79" s="2">
        <v>3.5257339477539E-2</v>
      </c>
      <c r="O79" s="2">
        <v>6.9968032836914704E-2</v>
      </c>
      <c r="P79" s="4">
        <v>0.98813817523056602</v>
      </c>
      <c r="Q79" s="5">
        <v>1.22283960104464E-2</v>
      </c>
      <c r="R79" s="1">
        <v>5.7716957982512302E-3</v>
      </c>
      <c r="S79" s="4">
        <v>4.3576600720469399E-2</v>
      </c>
      <c r="T79" s="5">
        <v>1.11417047153341E-2</v>
      </c>
      <c r="U79" s="1">
        <v>1.05359262845007E-2</v>
      </c>
      <c r="V79" s="4">
        <v>0.99009488448844796</v>
      </c>
      <c r="W79" s="5">
        <v>2.4381938816395301E-2</v>
      </c>
      <c r="X79" s="1">
        <v>3.0093178484762601E-4</v>
      </c>
    </row>
    <row r="80" spans="1:29" x14ac:dyDescent="0.2">
      <c r="A80" s="3">
        <v>78</v>
      </c>
      <c r="B80">
        <v>44989782467807</v>
      </c>
      <c r="C80" t="s">
        <v>105</v>
      </c>
      <c r="D80" t="s">
        <v>27</v>
      </c>
      <c r="E80">
        <v>56.097083227816299</v>
      </c>
      <c r="F80">
        <v>32.031795789919201</v>
      </c>
      <c r="G80" s="2">
        <v>14.8432102203369</v>
      </c>
      <c r="H80" s="2">
        <v>14.224255561828601</v>
      </c>
      <c r="I80" s="2">
        <v>13.753944396972599</v>
      </c>
      <c r="J80" s="2">
        <v>3023.75</v>
      </c>
      <c r="K80" s="2">
        <v>5.75</v>
      </c>
      <c r="L80" s="2">
        <v>0.20137071297838699</v>
      </c>
      <c r="M80" s="2">
        <v>1.23933792114261E-2</v>
      </c>
      <c r="N80" s="2">
        <v>1.48979187011697E-2</v>
      </c>
      <c r="O80" s="2">
        <v>1.88314437866186E-2</v>
      </c>
      <c r="P80" s="4">
        <v>5.4753189842875902E-2</v>
      </c>
      <c r="Q80" s="5">
        <v>3.8032265670820999E-3</v>
      </c>
      <c r="R80" s="1">
        <v>2.75107868588223E-2</v>
      </c>
      <c r="S80" s="4">
        <v>0.92643675498733802</v>
      </c>
      <c r="T80" s="5">
        <v>4.16411308500693E-3</v>
      </c>
      <c r="U80" s="1">
        <v>7.4885019728294103E-2</v>
      </c>
      <c r="V80" s="4">
        <v>0.119072638581283</v>
      </c>
      <c r="W80" s="5">
        <v>6.0189081142313899E-3</v>
      </c>
      <c r="X80" s="1">
        <v>0.24441354160008599</v>
      </c>
    </row>
    <row r="81" spans="1:29" x14ac:dyDescent="0.2">
      <c r="A81" s="3">
        <v>79</v>
      </c>
      <c r="B81">
        <v>44989782467720</v>
      </c>
      <c r="C81" t="s">
        <v>106</v>
      </c>
      <c r="D81" t="s">
        <v>25</v>
      </c>
      <c r="E81">
        <v>56.098201251945703</v>
      </c>
      <c r="F81">
        <v>32.159414367056002</v>
      </c>
      <c r="G81" s="2">
        <v>13.4567804336547</v>
      </c>
      <c r="H81" s="2">
        <v>12.8026132583618</v>
      </c>
      <c r="I81" s="2">
        <v>12.3686151504516</v>
      </c>
      <c r="J81" s="2">
        <v>3125</v>
      </c>
      <c r="K81" s="2">
        <v>5</v>
      </c>
      <c r="L81" s="2">
        <v>0.35765497045579298</v>
      </c>
      <c r="M81" s="2">
        <v>2.1747589111328101E-2</v>
      </c>
      <c r="N81" s="2">
        <v>1.5636825561521999E-2</v>
      </c>
      <c r="O81" s="2">
        <v>2.4047660827637402E-2</v>
      </c>
      <c r="P81" s="4">
        <v>81.300474254742497</v>
      </c>
      <c r="Q81" s="5">
        <v>5.7811739529883598E-3</v>
      </c>
      <c r="R81" s="1">
        <v>1.4676505285033E-2</v>
      </c>
      <c r="S81" s="4">
        <v>0.12403049095607201</v>
      </c>
      <c r="T81" s="5">
        <v>4.8994929345738403E-3</v>
      </c>
      <c r="U81" s="1">
        <v>2.4144203699694899E-2</v>
      </c>
      <c r="V81" s="4">
        <v>0.69103436758574599</v>
      </c>
      <c r="W81" s="5">
        <v>7.3832171419017604E-3</v>
      </c>
      <c r="X81" s="1">
        <v>1.70958947428386E-2</v>
      </c>
    </row>
    <row r="82" spans="1:29" x14ac:dyDescent="0.2">
      <c r="A82" s="3">
        <v>80</v>
      </c>
      <c r="B82">
        <v>44989782467806</v>
      </c>
      <c r="C82" t="s">
        <v>107</v>
      </c>
      <c r="D82" t="s">
        <v>27</v>
      </c>
      <c r="E82">
        <v>56.098523383286803</v>
      </c>
      <c r="F82">
        <v>32.031324754209301</v>
      </c>
      <c r="G82" s="2">
        <v>14.549933433532701</v>
      </c>
      <c r="H82" s="2">
        <v>13.102760314941399</v>
      </c>
      <c r="I82" s="2">
        <v>12.1914815902709</v>
      </c>
      <c r="J82" s="2">
        <v>3197.5</v>
      </c>
      <c r="K82" s="2">
        <v>4.5</v>
      </c>
      <c r="L82" s="2">
        <v>0.46895594378701999</v>
      </c>
      <c r="M82" s="2">
        <v>1.80332183837883E-2</v>
      </c>
      <c r="N82" s="2">
        <v>1.7657661437988598E-2</v>
      </c>
      <c r="O82" s="2">
        <v>1.8564033508299702E-2</v>
      </c>
      <c r="P82" s="4">
        <v>1.85527983920841</v>
      </c>
      <c r="Q82" s="5">
        <v>6.0728999448338601E-3</v>
      </c>
      <c r="R82" s="1">
        <v>5.90640080791112E-3</v>
      </c>
      <c r="S82" s="4">
        <v>5.1524664100727702E-2</v>
      </c>
      <c r="T82" s="5">
        <v>5.4777307588996299E-3</v>
      </c>
      <c r="U82" s="1">
        <v>2.0811982896109499E-2</v>
      </c>
      <c r="V82" s="4">
        <v>0.19126962115705801</v>
      </c>
      <c r="W82" s="5">
        <v>7.2422241635383203E-3</v>
      </c>
      <c r="X82" s="1">
        <v>4.8874095717687197E-3</v>
      </c>
    </row>
    <row r="83" spans="1:29" x14ac:dyDescent="0.2">
      <c r="A83" s="3">
        <v>81</v>
      </c>
      <c r="B83">
        <v>44989782467729</v>
      </c>
      <c r="C83" t="s">
        <v>108</v>
      </c>
      <c r="D83" t="s">
        <v>27</v>
      </c>
      <c r="E83">
        <v>56.105442094145801</v>
      </c>
      <c r="F83">
        <v>32.170210872386001</v>
      </c>
      <c r="G83" s="2">
        <v>12.8189229965209</v>
      </c>
      <c r="H83" s="2">
        <v>12.0202016830444</v>
      </c>
      <c r="I83" s="2">
        <v>11.472490310668899</v>
      </c>
      <c r="J83" s="2">
        <v>3161.25</v>
      </c>
      <c r="K83" s="2">
        <v>4.75</v>
      </c>
      <c r="L83" s="2">
        <v>2.2245650945925202</v>
      </c>
      <c r="M83" s="2">
        <v>2.7458000183106099E-2</v>
      </c>
      <c r="N83" s="2">
        <v>4.7698974609375E-2</v>
      </c>
      <c r="O83" s="2">
        <v>5.94526290893551E-2</v>
      </c>
      <c r="P83" s="4">
        <v>0.163006476817665</v>
      </c>
      <c r="Q83" s="5">
        <v>7.68293200556063E-3</v>
      </c>
      <c r="R83" s="1">
        <v>3.6832517161315199E-2</v>
      </c>
      <c r="S83" s="4">
        <v>0.49919919794994599</v>
      </c>
      <c r="T83" s="5">
        <v>2.3013965174875299E-2</v>
      </c>
      <c r="U83" s="1">
        <v>3.7237080621722601E-6</v>
      </c>
      <c r="V83" s="4">
        <v>0.50002291781255703</v>
      </c>
      <c r="W83" s="5">
        <v>3.4498769519875003E-2</v>
      </c>
      <c r="X83" s="1">
        <v>8.1756114632561394E-9</v>
      </c>
      <c r="Y83" t="s">
        <v>257</v>
      </c>
    </row>
    <row r="84" spans="1:29" x14ac:dyDescent="0.2">
      <c r="A84" s="3">
        <v>82</v>
      </c>
      <c r="B84">
        <v>44989782441425</v>
      </c>
      <c r="C84" t="s">
        <v>109</v>
      </c>
      <c r="D84" t="s">
        <v>25</v>
      </c>
      <c r="E84">
        <v>56.107096911959403</v>
      </c>
      <c r="F84">
        <v>32.263687900063701</v>
      </c>
      <c r="G84" s="2">
        <v>14.9519805908203</v>
      </c>
      <c r="H84" s="2">
        <v>14.0425100326538</v>
      </c>
      <c r="I84" s="2">
        <v>13.3609161376953</v>
      </c>
      <c r="J84" s="2">
        <v>3057.5</v>
      </c>
      <c r="K84" s="2">
        <v>5.5</v>
      </c>
      <c r="L84" s="2">
        <v>1.1913220143457599</v>
      </c>
      <c r="M84" s="2">
        <v>3.0967140197752398E-2</v>
      </c>
      <c r="N84" s="2">
        <v>2.5921821594238201E-2</v>
      </c>
      <c r="O84" s="2">
        <v>2.9582977294921799E-2</v>
      </c>
      <c r="P84" s="4">
        <v>0.16631670713723401</v>
      </c>
      <c r="Q84" s="5">
        <v>8.7492792181135294E-3</v>
      </c>
      <c r="R84" s="1">
        <v>1.5657595069474301E-2</v>
      </c>
      <c r="S84" s="4">
        <v>0.49882567632729702</v>
      </c>
      <c r="T84" s="5">
        <v>1.34741951835684E-2</v>
      </c>
      <c r="U84" s="1">
        <v>2.52374939885376E-4</v>
      </c>
      <c r="V84" s="4">
        <v>0.13531194042641401</v>
      </c>
      <c r="W84" s="5">
        <v>8.5074580645022897E-3</v>
      </c>
      <c r="X84" s="1">
        <v>1.42912013802354E-2</v>
      </c>
    </row>
    <row r="85" spans="1:29" x14ac:dyDescent="0.2">
      <c r="A85" s="3">
        <v>83</v>
      </c>
      <c r="B85">
        <v>44989782467561</v>
      </c>
      <c r="C85" t="s">
        <v>110</v>
      </c>
      <c r="D85" t="s">
        <v>25</v>
      </c>
      <c r="E85">
        <v>56.1073247927484</v>
      </c>
      <c r="F85">
        <v>32.151650410317103</v>
      </c>
      <c r="G85" s="2">
        <v>14.654086112976</v>
      </c>
      <c r="H85" s="2">
        <v>13.803722381591699</v>
      </c>
      <c r="I85" s="2">
        <v>13.2269172668457</v>
      </c>
      <c r="J85" s="2">
        <v>3057.5</v>
      </c>
      <c r="K85" s="2">
        <v>5.5</v>
      </c>
      <c r="L85" s="2">
        <v>1.2078291949103801</v>
      </c>
      <c r="M85" s="2">
        <v>2.5614547729491101E-2</v>
      </c>
      <c r="N85" s="2">
        <v>2.9925537109376E-2</v>
      </c>
      <c r="O85" s="2">
        <v>2.3744201660154101E-2</v>
      </c>
      <c r="P85" s="4">
        <v>0.72816997985387999</v>
      </c>
      <c r="Q85" s="5">
        <v>8.1615058158329996E-3</v>
      </c>
      <c r="R85" s="1">
        <v>2.3039655652861999E-4</v>
      </c>
      <c r="S85" s="4">
        <v>1.58377547249498</v>
      </c>
      <c r="T85" s="5">
        <v>1.16220831170831E-2</v>
      </c>
      <c r="U85" s="1">
        <v>1.4459775040391599E-8</v>
      </c>
      <c r="V85" s="4">
        <v>2.70050184535061</v>
      </c>
      <c r="W85" s="5">
        <v>9.2390343841524808E-3</v>
      </c>
      <c r="X85" s="1">
        <v>1.2533061594910501E-5</v>
      </c>
      <c r="Y85" t="s">
        <v>269</v>
      </c>
      <c r="Z85" s="4">
        <v>2.70050184535061</v>
      </c>
      <c r="AA85" s="5">
        <v>9.2390343841524808E-3</v>
      </c>
      <c r="AC85" t="s">
        <v>263</v>
      </c>
    </row>
    <row r="86" spans="1:29" x14ac:dyDescent="0.2">
      <c r="A86" s="3">
        <v>84</v>
      </c>
      <c r="B86">
        <v>44989782467551</v>
      </c>
      <c r="C86" t="s">
        <v>111</v>
      </c>
      <c r="D86" t="s">
        <v>25</v>
      </c>
      <c r="E86">
        <v>56.107480363690001</v>
      </c>
      <c r="F86">
        <v>32.183021856527901</v>
      </c>
      <c r="G86" s="2">
        <v>17.2658576965332</v>
      </c>
      <c r="H86" s="2">
        <v>15.7055559158325</v>
      </c>
      <c r="I86" s="2">
        <v>14.6286659240722</v>
      </c>
      <c r="J86" s="2">
        <v>2990</v>
      </c>
      <c r="K86" s="2">
        <v>6</v>
      </c>
      <c r="L86" s="2">
        <v>0.147563984191495</v>
      </c>
      <c r="M86" s="2">
        <v>7.3241806030274803E-2</v>
      </c>
      <c r="N86" s="2">
        <v>4.2302894592285797E-2</v>
      </c>
      <c r="O86" s="2">
        <v>2.8207206726076298E-2</v>
      </c>
      <c r="P86" s="4">
        <v>1.4634799258500399</v>
      </c>
      <c r="Q86" s="5">
        <v>2.2904968471184901E-2</v>
      </c>
      <c r="R86" s="1">
        <v>3.8541451848910301E-2</v>
      </c>
      <c r="S86" s="4">
        <v>4.3155538964579201E-2</v>
      </c>
      <c r="T86" s="5">
        <v>1.29014638478257E-2</v>
      </c>
      <c r="U86" s="1">
        <v>1.5599622046821301E-2</v>
      </c>
      <c r="V86" s="4">
        <v>6.0209157449609703E-2</v>
      </c>
      <c r="W86" s="5">
        <v>8.6888574467517705E-3</v>
      </c>
      <c r="X86" s="1">
        <v>1.7307313109864299E-2</v>
      </c>
    </row>
    <row r="87" spans="1:29" x14ac:dyDescent="0.2">
      <c r="A87" s="3">
        <v>85</v>
      </c>
      <c r="B87">
        <v>44989782467534</v>
      </c>
      <c r="C87" t="s">
        <v>112</v>
      </c>
      <c r="D87" t="s">
        <v>27</v>
      </c>
      <c r="E87">
        <v>56.108042869628598</v>
      </c>
      <c r="F87">
        <v>32.134826878912399</v>
      </c>
      <c r="G87" s="2">
        <v>19.2915325164794</v>
      </c>
      <c r="H87" s="2">
        <v>18.368581771850501</v>
      </c>
      <c r="I87" s="2">
        <v>17.462905883788999</v>
      </c>
      <c r="J87" s="2">
        <v>1983</v>
      </c>
      <c r="K87" s="2">
        <v>11</v>
      </c>
      <c r="L87" s="2">
        <v>7.9039371374881605E-6</v>
      </c>
      <c r="M87" s="2">
        <v>0.42936401367187499</v>
      </c>
      <c r="N87" s="2">
        <v>0.29132785797118999</v>
      </c>
      <c r="O87" s="2">
        <v>0.27342109680175802</v>
      </c>
      <c r="P87" s="4">
        <v>5.1995103773993599E-2</v>
      </c>
      <c r="Q87" s="5">
        <v>0.118933559595745</v>
      </c>
      <c r="R87" s="1">
        <v>0.116360035359031</v>
      </c>
      <c r="S87" s="4">
        <v>0.11772967192528</v>
      </c>
      <c r="T87" s="5">
        <v>8.5302217698147095E-2</v>
      </c>
      <c r="U87" s="1">
        <v>3.07225195928655E-2</v>
      </c>
      <c r="V87" s="4">
        <v>4.8527939268648498E-2</v>
      </c>
      <c r="W87" s="5">
        <v>7.7950085217967896E-2</v>
      </c>
      <c r="X87" s="1">
        <v>8.0807914232309298E-3</v>
      </c>
    </row>
    <row r="88" spans="1:29" x14ac:dyDescent="0.2">
      <c r="A88" s="3">
        <v>86</v>
      </c>
      <c r="B88">
        <v>44989782467541</v>
      </c>
      <c r="C88" t="s">
        <v>113</v>
      </c>
      <c r="D88" t="s">
        <v>27</v>
      </c>
      <c r="E88">
        <v>56.1109873279906</v>
      </c>
      <c r="F88">
        <v>32.066205898059003</v>
      </c>
      <c r="G88" s="2">
        <v>11.7676591873168</v>
      </c>
      <c r="H88" s="2">
        <v>10.987534523010201</v>
      </c>
      <c r="I88" s="2">
        <v>10.603686332702599</v>
      </c>
      <c r="J88" s="2">
        <v>3161.25</v>
      </c>
      <c r="K88" s="2">
        <v>4.75</v>
      </c>
      <c r="L88" s="2">
        <v>2.8679530324499498</v>
      </c>
      <c r="M88" s="2">
        <v>4.3621826171873899E-2</v>
      </c>
      <c r="N88" s="2">
        <v>4.48642730712887E-2</v>
      </c>
      <c r="O88" s="2">
        <v>4.2928504943848297E-2</v>
      </c>
      <c r="P88" s="4">
        <v>1.4725310459922401</v>
      </c>
      <c r="Q88" s="5">
        <v>1.9749000100349301E-2</v>
      </c>
      <c r="R88" s="1">
        <v>2.6026959057810702E-10</v>
      </c>
      <c r="S88" s="4">
        <v>1.4727479135984201</v>
      </c>
      <c r="T88" s="5">
        <v>1.66966096804614E-2</v>
      </c>
      <c r="U88" s="1">
        <v>1.4950410658979901E-6</v>
      </c>
      <c r="V88" s="4">
        <v>1.47383321051338</v>
      </c>
      <c r="W88" s="5">
        <v>1.82004249950414E-2</v>
      </c>
      <c r="X88" s="1">
        <v>7.2215698568940697E-7</v>
      </c>
      <c r="Y88" t="s">
        <v>255</v>
      </c>
      <c r="Z88" s="2">
        <f>AVERAGE(P88,S88,V88)</f>
        <v>1.47303739003468</v>
      </c>
      <c r="AA88" s="5">
        <f>AVERAGE(Q88,T88,W88)</f>
        <v>1.8215344925284035E-2</v>
      </c>
      <c r="AB88" s="2">
        <f>W88/Q88</f>
        <v>0.92158716403669916</v>
      </c>
    </row>
    <row r="89" spans="1:29" x14ac:dyDescent="0.2">
      <c r="A89" s="3">
        <v>87</v>
      </c>
      <c r="B89">
        <v>44989782467509</v>
      </c>
      <c r="C89" t="s">
        <v>114</v>
      </c>
      <c r="D89" t="s">
        <v>25</v>
      </c>
      <c r="E89">
        <v>56.111099646916003</v>
      </c>
      <c r="F89">
        <v>32.043430584763897</v>
      </c>
      <c r="G89" s="2">
        <v>14.427248001098601</v>
      </c>
      <c r="H89" s="2">
        <v>13.816214561462401</v>
      </c>
      <c r="I89" s="2">
        <v>13.322851181030201</v>
      </c>
      <c r="J89" s="2">
        <v>3125</v>
      </c>
      <c r="K89" s="2">
        <v>5</v>
      </c>
      <c r="L89" s="2">
        <v>1.31527450661254</v>
      </c>
      <c r="M89" s="2">
        <v>2.47039794921875E-2</v>
      </c>
      <c r="N89" s="2">
        <v>2.44937896728512E-2</v>
      </c>
      <c r="O89" s="2">
        <v>2.64913558959953E-2</v>
      </c>
      <c r="P89" s="4">
        <v>0.409465168017907</v>
      </c>
      <c r="Q89" s="5">
        <v>1.17246761522436E-2</v>
      </c>
      <c r="R89" s="1">
        <v>1.2273296117366101E-2</v>
      </c>
      <c r="S89" s="4">
        <v>1.995999667332</v>
      </c>
      <c r="T89" s="5">
        <v>2.9969690607874001E-2</v>
      </c>
      <c r="U89" s="1">
        <v>4.7643937349202302E-3</v>
      </c>
      <c r="V89" s="4">
        <v>0.49887544691111602</v>
      </c>
      <c r="W89" s="5">
        <v>2.1460388582544999E-2</v>
      </c>
      <c r="X89" s="1">
        <v>4.5013441408078001E-5</v>
      </c>
    </row>
    <row r="90" spans="1:29" x14ac:dyDescent="0.2">
      <c r="A90" s="3">
        <v>88</v>
      </c>
      <c r="B90">
        <v>44989782467473</v>
      </c>
      <c r="C90" t="s">
        <v>115</v>
      </c>
      <c r="D90" t="s">
        <v>25</v>
      </c>
      <c r="E90">
        <v>56.112010082399799</v>
      </c>
      <c r="F90">
        <v>32.157255191897598</v>
      </c>
      <c r="G90" s="2">
        <v>16.685379028320298</v>
      </c>
      <c r="H90" s="2">
        <v>16.059709548950099</v>
      </c>
      <c r="I90" s="2">
        <v>15.4418601989746</v>
      </c>
      <c r="J90" s="2">
        <v>2632.5</v>
      </c>
      <c r="K90" s="2">
        <v>8.25</v>
      </c>
      <c r="L90" s="2">
        <v>0.114378598780413</v>
      </c>
      <c r="M90" s="2">
        <v>5.1151275634765597E-2</v>
      </c>
      <c r="N90" s="2">
        <v>3.9502716064454498E-2</v>
      </c>
      <c r="O90" s="2">
        <v>4.3753433227539697E-2</v>
      </c>
      <c r="P90" s="4">
        <v>0.62242987260882199</v>
      </c>
      <c r="Q90" s="5">
        <v>1.1968205566520699E-2</v>
      </c>
      <c r="R90" s="1">
        <v>0.14370416436385</v>
      </c>
      <c r="S90" s="4">
        <v>6.6889353400222902</v>
      </c>
      <c r="T90" s="5">
        <v>1.1660208050122E-2</v>
      </c>
      <c r="U90" s="1">
        <v>7.4736803134906299E-2</v>
      </c>
      <c r="V90" s="4">
        <v>5.2659906861789903E-2</v>
      </c>
      <c r="W90" s="5">
        <v>1.26999566310719E-2</v>
      </c>
      <c r="X90" s="1">
        <v>8.3788841040924097E-3</v>
      </c>
    </row>
    <row r="91" spans="1:29" x14ac:dyDescent="0.2">
      <c r="A91" s="3">
        <v>89</v>
      </c>
      <c r="B91">
        <v>44989782440445</v>
      </c>
      <c r="C91" t="s">
        <v>116</v>
      </c>
      <c r="D91" t="s">
        <v>25</v>
      </c>
      <c r="E91">
        <v>56.112128830887201</v>
      </c>
      <c r="F91">
        <v>32.214041104421902</v>
      </c>
      <c r="G91" s="2">
        <v>16.380962371826101</v>
      </c>
      <c r="H91" s="2">
        <v>15.7258205413818</v>
      </c>
      <c r="I91" s="2">
        <v>15.121700286865201</v>
      </c>
      <c r="J91" s="2">
        <v>2632.5</v>
      </c>
      <c r="K91" s="2">
        <v>8.25</v>
      </c>
      <c r="L91" s="2">
        <v>0.30904265732793001</v>
      </c>
      <c r="M91" s="2">
        <v>5.9903717041016998E-2</v>
      </c>
      <c r="N91" s="2">
        <v>5.7688713073730399E-2</v>
      </c>
      <c r="O91" s="2">
        <v>5.5231666564941002E-2</v>
      </c>
      <c r="P91" s="4">
        <v>6.0815159660730998E-2</v>
      </c>
      <c r="Q91" s="5">
        <v>1.6234384056770301E-2</v>
      </c>
      <c r="R91" s="1">
        <v>1.15395155310789E-2</v>
      </c>
      <c r="S91" s="4">
        <v>0.367523919781444</v>
      </c>
      <c r="T91" s="5">
        <v>1.5590027938916701E-2</v>
      </c>
      <c r="U91" s="1">
        <v>1.47846406272338E-2</v>
      </c>
      <c r="V91" s="4">
        <v>5.5872243857286702E-2</v>
      </c>
      <c r="W91" s="5">
        <v>1.4449330627300999E-2</v>
      </c>
      <c r="X91" s="1">
        <v>8.7819016433266395E-2</v>
      </c>
    </row>
    <row r="92" spans="1:29" x14ac:dyDescent="0.2">
      <c r="A92" s="3">
        <v>90</v>
      </c>
      <c r="B92">
        <v>44989782467457</v>
      </c>
      <c r="C92" t="s">
        <v>117</v>
      </c>
      <c r="D92" t="s">
        <v>25</v>
      </c>
      <c r="E92">
        <v>56.113259508823397</v>
      </c>
      <c r="F92">
        <v>32.062951622783999</v>
      </c>
      <c r="G92" s="2">
        <v>17.174858093261701</v>
      </c>
      <c r="H92" s="2">
        <v>16.3762493133544</v>
      </c>
      <c r="I92" s="2">
        <v>15.6531505584716</v>
      </c>
      <c r="J92" s="2">
        <v>2400</v>
      </c>
      <c r="K92" s="2">
        <v>9</v>
      </c>
      <c r="L92" s="2">
        <v>-6.8590662837807598E-2</v>
      </c>
      <c r="M92" s="2">
        <v>5.8910369873046799E-2</v>
      </c>
      <c r="N92" s="2">
        <v>5.8454513549804597E-2</v>
      </c>
      <c r="O92" s="2">
        <v>4.5561790466308497E-2</v>
      </c>
      <c r="P92" s="4">
        <v>4.6472094939787399E-2</v>
      </c>
      <c r="Q92" s="5">
        <v>1.8342331299233398E-2</v>
      </c>
      <c r="R92" s="1">
        <v>1.47934416387336E-2</v>
      </c>
      <c r="S92" s="4">
        <v>8.2283189748568894E-2</v>
      </c>
      <c r="T92" s="5">
        <v>1.56961189428424E-2</v>
      </c>
      <c r="U92" s="1">
        <v>3.2888117732574301E-2</v>
      </c>
      <c r="V92" s="4">
        <v>5.31491442066305E-2</v>
      </c>
      <c r="W92" s="5">
        <v>1.6682512675215901E-2</v>
      </c>
      <c r="X92" s="1">
        <v>1.0834782984579201E-2</v>
      </c>
    </row>
    <row r="93" spans="1:29" x14ac:dyDescent="0.2">
      <c r="A93" s="3">
        <v>91</v>
      </c>
      <c r="B93">
        <v>44989782442939</v>
      </c>
      <c r="C93" t="s">
        <v>118</v>
      </c>
      <c r="D93" t="s">
        <v>25</v>
      </c>
      <c r="E93">
        <v>56.113406166660702</v>
      </c>
      <c r="F93">
        <v>32.3413360107673</v>
      </c>
      <c r="G93" s="2">
        <v>13.685468673706</v>
      </c>
      <c r="H93" s="2">
        <v>12.9919872283935</v>
      </c>
      <c r="I93" s="2">
        <v>12.4965095520019</v>
      </c>
      <c r="J93" s="2">
        <v>3125</v>
      </c>
      <c r="K93" s="2">
        <v>5</v>
      </c>
      <c r="L93" s="2">
        <v>1.3842837685032801</v>
      </c>
      <c r="M93" s="2">
        <v>3.1115150451659801E-2</v>
      </c>
      <c r="N93" s="2">
        <v>3.1937599182128899E-2</v>
      </c>
      <c r="O93" s="2">
        <v>2.7872467041017701E-2</v>
      </c>
      <c r="P93" s="4">
        <v>0.70751084854488</v>
      </c>
      <c r="Q93" s="5">
        <v>1.04151727285861E-2</v>
      </c>
      <c r="R93" s="1">
        <v>6.2044937484630498E-5</v>
      </c>
      <c r="S93" s="4">
        <v>2.4348571544517399</v>
      </c>
      <c r="T93" s="5">
        <v>1.24513674045993E-2</v>
      </c>
      <c r="U93" s="1">
        <v>5.3696681324416698E-8</v>
      </c>
      <c r="V93" s="4">
        <v>1.68861167398401</v>
      </c>
      <c r="W93" s="5">
        <v>1.0441339173993799E-2</v>
      </c>
      <c r="X93" s="1">
        <v>1.4481724073728199E-4</v>
      </c>
      <c r="Y93" t="s">
        <v>269</v>
      </c>
      <c r="Z93">
        <v>2.44</v>
      </c>
      <c r="AA93" s="5">
        <v>1.24513674045993E-2</v>
      </c>
      <c r="AC93" t="s">
        <v>264</v>
      </c>
    </row>
    <row r="94" spans="1:29" x14ac:dyDescent="0.2">
      <c r="A94" s="3">
        <v>92</v>
      </c>
      <c r="B94">
        <v>44989782467453</v>
      </c>
      <c r="C94" t="s">
        <v>119</v>
      </c>
      <c r="D94" t="s">
        <v>25</v>
      </c>
      <c r="E94">
        <v>56.113546941612697</v>
      </c>
      <c r="F94">
        <v>32.177046253748998</v>
      </c>
      <c r="G94" s="2">
        <v>13.604931831359799</v>
      </c>
      <c r="H94" s="2">
        <v>12.7460479736328</v>
      </c>
      <c r="I94" s="2">
        <v>12.0732374191284</v>
      </c>
      <c r="J94" s="2">
        <v>3161.25</v>
      </c>
      <c r="K94" s="2">
        <v>4.75</v>
      </c>
      <c r="L94" s="2">
        <v>17.415227353962401</v>
      </c>
      <c r="M94" s="2">
        <v>0.28071537017822401</v>
      </c>
      <c r="N94" s="2">
        <v>0.25558967590332299</v>
      </c>
      <c r="O94" s="2">
        <v>0.19674949645995901</v>
      </c>
      <c r="P94" s="4">
        <v>4.5088930771670199E-2</v>
      </c>
      <c r="Q94" s="5">
        <v>9.4232995331887406E-2</v>
      </c>
      <c r="R94" s="1">
        <v>5.37451807680875E-2</v>
      </c>
      <c r="S94" s="4">
        <v>9.0773377267830996E-2</v>
      </c>
      <c r="T94" s="5">
        <v>7.6838770158952699E-2</v>
      </c>
      <c r="U94" s="1">
        <v>9.2998502386877901E-2</v>
      </c>
      <c r="V94" s="4">
        <v>4.2999476837518598E-2</v>
      </c>
      <c r="W94" s="5">
        <v>5.5515713402817399E-2</v>
      </c>
      <c r="X94" s="1">
        <v>2.7809333890401501E-2</v>
      </c>
    </row>
    <row r="95" spans="1:29" x14ac:dyDescent="0.2">
      <c r="A95" s="3">
        <v>93</v>
      </c>
      <c r="B95">
        <v>44989782467452</v>
      </c>
      <c r="C95" t="s">
        <v>120</v>
      </c>
      <c r="D95" t="s">
        <v>25</v>
      </c>
      <c r="E95">
        <v>56.113685201677796</v>
      </c>
      <c r="F95">
        <v>32.121570528424897</v>
      </c>
      <c r="G95" s="2">
        <v>14.3908777236938</v>
      </c>
      <c r="H95" s="2">
        <v>13.678386688232401</v>
      </c>
      <c r="I95" s="2">
        <v>13.2510108947753</v>
      </c>
      <c r="J95" s="2">
        <v>3161.25</v>
      </c>
      <c r="K95" s="2">
        <v>4.75</v>
      </c>
      <c r="L95" s="2">
        <v>0.157821056889552</v>
      </c>
      <c r="M95" s="2">
        <v>2.0200729370117101E-2</v>
      </c>
      <c r="N95" s="2">
        <v>1.44901275634765E-2</v>
      </c>
      <c r="O95" s="2">
        <v>1.8038558959959799E-2</v>
      </c>
      <c r="P95" s="4">
        <v>4.3454463154082898E-2</v>
      </c>
      <c r="Q95" s="5">
        <v>5.2744354330282999E-3</v>
      </c>
      <c r="R95" s="1">
        <v>9.1458115581724304E-3</v>
      </c>
      <c r="S95" s="4">
        <v>0.76335559796437602</v>
      </c>
      <c r="T95" s="5">
        <v>5.7714893932145498E-3</v>
      </c>
      <c r="U95" s="1">
        <v>1.78065486108985E-2</v>
      </c>
      <c r="V95" s="4">
        <v>6.4571266527622601E-2</v>
      </c>
      <c r="W95" s="5">
        <v>5.2840313647691799E-3</v>
      </c>
      <c r="X95" s="1">
        <v>0.10066463437846999</v>
      </c>
    </row>
    <row r="96" spans="1:29" x14ac:dyDescent="0.2">
      <c r="A96" s="3">
        <v>94</v>
      </c>
      <c r="B96">
        <v>44989782467413</v>
      </c>
      <c r="C96" t="s">
        <v>121</v>
      </c>
      <c r="D96" t="s">
        <v>27</v>
      </c>
      <c r="E96">
        <v>56.114493691534001</v>
      </c>
      <c r="F96">
        <v>32.106739838518102</v>
      </c>
      <c r="G96" s="2">
        <v>19.4631652832031</v>
      </c>
      <c r="H96" s="2">
        <v>19.1162815093994</v>
      </c>
      <c r="I96" s="2">
        <v>18.1654033660888</v>
      </c>
      <c r="J96" s="2">
        <v>1983</v>
      </c>
      <c r="K96" s="2">
        <v>11</v>
      </c>
      <c r="M96" s="2">
        <v>0</v>
      </c>
      <c r="N96" s="2">
        <v>0.68846359252929501</v>
      </c>
      <c r="O96" s="2">
        <v>0.47103195190429398</v>
      </c>
      <c r="P96" s="4">
        <v>1</v>
      </c>
      <c r="Q96" s="5">
        <v>0</v>
      </c>
      <c r="R96" s="1">
        <v>1</v>
      </c>
      <c r="S96" s="4">
        <v>0.50140184182377301</v>
      </c>
      <c r="T96" s="5">
        <v>0.255900805795992</v>
      </c>
      <c r="U96" s="1">
        <v>1.3737806185103301E-2</v>
      </c>
      <c r="V96" s="4">
        <v>0.67494319204463604</v>
      </c>
      <c r="W96" s="5">
        <v>0.13031347715025601</v>
      </c>
      <c r="X96" s="1">
        <v>3.3486686378596198E-2</v>
      </c>
    </row>
    <row r="97" spans="1:29" x14ac:dyDescent="0.2">
      <c r="A97" s="3">
        <v>95</v>
      </c>
      <c r="B97">
        <v>44989782467400</v>
      </c>
      <c r="C97" t="s">
        <v>122</v>
      </c>
      <c r="D97" t="s">
        <v>25</v>
      </c>
      <c r="E97">
        <v>56.1165748838933</v>
      </c>
      <c r="F97">
        <v>32.088794938368899</v>
      </c>
      <c r="G97" s="2">
        <v>14.8375492095947</v>
      </c>
      <c r="H97" s="2">
        <v>14.2407417297363</v>
      </c>
      <c r="I97" s="2">
        <v>13.789338111877401</v>
      </c>
      <c r="J97" s="2">
        <v>3057.5</v>
      </c>
      <c r="K97" s="2">
        <v>5.5</v>
      </c>
      <c r="L97" s="2">
        <v>0.80026763716554306</v>
      </c>
      <c r="M97" s="2">
        <v>2.1184921264648399E-2</v>
      </c>
      <c r="N97" s="2">
        <v>2.2324943542478999E-2</v>
      </c>
      <c r="O97" s="2">
        <v>2.2095870971678901E-2</v>
      </c>
      <c r="P97" s="4">
        <v>1.6969214887719799</v>
      </c>
      <c r="Q97" s="5">
        <v>8.2997696631395192E-3</v>
      </c>
      <c r="R97" s="1">
        <v>1.22441840095845E-8</v>
      </c>
      <c r="S97" s="4">
        <v>1.6992282639478899</v>
      </c>
      <c r="T97" s="5">
        <v>8.8901543956826402E-3</v>
      </c>
      <c r="U97" s="1">
        <v>1.0292305768011099E-10</v>
      </c>
      <c r="V97" s="4">
        <v>1.6983624886775299</v>
      </c>
      <c r="W97" s="5">
        <v>7.55778734024773E-3</v>
      </c>
      <c r="X97" s="1">
        <v>8.8966766062728296E-5</v>
      </c>
      <c r="Y97" t="s">
        <v>255</v>
      </c>
      <c r="Z97" s="2">
        <f>AVERAGE(P97,S97,V97)</f>
        <v>1.6981707471324665</v>
      </c>
      <c r="AA97" s="5">
        <f>AVERAGE(Q97,T97,W97)</f>
        <v>8.249237133023295E-3</v>
      </c>
      <c r="AB97" s="2">
        <f>W97/Q97</f>
        <v>0.91060205849000364</v>
      </c>
    </row>
    <row r="98" spans="1:29" x14ac:dyDescent="0.2">
      <c r="A98" s="3">
        <v>96</v>
      </c>
      <c r="B98">
        <v>44989782467337</v>
      </c>
      <c r="C98" t="s">
        <v>123</v>
      </c>
      <c r="D98" t="s">
        <v>25</v>
      </c>
      <c r="E98">
        <v>56.120325119220396</v>
      </c>
      <c r="F98">
        <v>32.073026779312897</v>
      </c>
      <c r="G98" s="2">
        <v>15.0510091781616</v>
      </c>
      <c r="H98" s="2">
        <v>14.355799674987701</v>
      </c>
      <c r="I98" s="2">
        <v>13.7914485931396</v>
      </c>
      <c r="J98" s="2">
        <v>3023.75</v>
      </c>
      <c r="K98" s="2">
        <v>5.75</v>
      </c>
      <c r="L98" s="2">
        <v>0.63344309688393496</v>
      </c>
      <c r="M98" s="2">
        <v>2.6618576049804301E-2</v>
      </c>
      <c r="N98" s="2">
        <v>2.22476959228501E-2</v>
      </c>
      <c r="O98" s="2">
        <v>2.2941398620606099E-2</v>
      </c>
      <c r="P98" s="4">
        <v>1.5564137483787199</v>
      </c>
      <c r="Q98" s="5">
        <v>9.6794108991586601E-3</v>
      </c>
      <c r="R98" s="1">
        <v>7.6567660061599603E-6</v>
      </c>
      <c r="S98" s="4">
        <v>2.77699481625474</v>
      </c>
      <c r="T98" s="5">
        <v>8.5768438138237001E-3</v>
      </c>
      <c r="U98" s="1">
        <v>2.8333564481231599E-5</v>
      </c>
      <c r="V98" s="4">
        <v>5.6478432679310298E-2</v>
      </c>
      <c r="W98" s="5">
        <v>7.2811214529172998E-3</v>
      </c>
      <c r="X98" s="1">
        <v>1.7479963357340599E-2</v>
      </c>
      <c r="Y98" t="s">
        <v>269</v>
      </c>
      <c r="Z98" s="6">
        <v>2.78</v>
      </c>
      <c r="AA98" s="5">
        <v>8.5768438138237001E-3</v>
      </c>
      <c r="AC98" t="s">
        <v>265</v>
      </c>
    </row>
    <row r="99" spans="1:29" x14ac:dyDescent="0.2">
      <c r="A99" s="3">
        <v>97</v>
      </c>
      <c r="B99">
        <v>44989782467299</v>
      </c>
      <c r="C99" t="s">
        <v>124</v>
      </c>
      <c r="D99" t="s">
        <v>27</v>
      </c>
      <c r="E99">
        <v>56.121336067251399</v>
      </c>
      <c r="F99">
        <v>32.132605802098098</v>
      </c>
      <c r="G99" s="2">
        <v>13.611826896667401</v>
      </c>
      <c r="H99" s="2">
        <v>12.906530380249</v>
      </c>
      <c r="I99" s="2">
        <v>12.513805389404199</v>
      </c>
      <c r="J99" s="2">
        <v>3197.5</v>
      </c>
      <c r="K99" s="2">
        <v>4.5</v>
      </c>
      <c r="L99" s="2">
        <v>0.79224624114782605</v>
      </c>
      <c r="M99" s="2">
        <v>2.06638336181637E-2</v>
      </c>
      <c r="N99" s="2">
        <v>2.0429801940917199E-2</v>
      </c>
      <c r="O99" s="2">
        <v>2.12955474853515E-2</v>
      </c>
      <c r="P99" s="4">
        <v>7.4622099675641207E-2</v>
      </c>
      <c r="Q99" s="5">
        <v>6.1722212002455904E-3</v>
      </c>
      <c r="R99" s="1">
        <v>1.0500167963628199E-2</v>
      </c>
      <c r="S99" s="4">
        <v>0.188561053180723</v>
      </c>
      <c r="T99" s="5">
        <v>5.8048670233101299E-3</v>
      </c>
      <c r="U99" s="1">
        <v>9.4063633124485298E-3</v>
      </c>
      <c r="V99" s="4">
        <v>0.63059391684533495</v>
      </c>
      <c r="W99" s="5">
        <v>7.7408018326615199E-3</v>
      </c>
      <c r="X99" s="1">
        <v>3.23902195724062E-4</v>
      </c>
    </row>
    <row r="100" spans="1:29" x14ac:dyDescent="0.2">
      <c r="A100" s="3">
        <v>98</v>
      </c>
      <c r="B100">
        <v>44989782467264</v>
      </c>
      <c r="C100" t="s">
        <v>125</v>
      </c>
      <c r="D100" t="s">
        <v>25</v>
      </c>
      <c r="E100">
        <v>56.123012795553599</v>
      </c>
      <c r="F100">
        <v>32.067912593125598</v>
      </c>
      <c r="G100" s="2">
        <v>14.2630548477172</v>
      </c>
      <c r="H100" s="2">
        <v>13.4253215789794</v>
      </c>
      <c r="I100" s="2">
        <v>12.8754005432128</v>
      </c>
      <c r="J100" s="2">
        <v>3125</v>
      </c>
      <c r="K100" s="2">
        <v>5</v>
      </c>
      <c r="L100" s="2">
        <v>1.1040212593826499</v>
      </c>
      <c r="M100" s="2">
        <v>2.1253967285156598E-2</v>
      </c>
      <c r="N100" s="2">
        <v>2.5472068786623201E-2</v>
      </c>
      <c r="O100" s="2">
        <v>2.1490669250487902E-2</v>
      </c>
      <c r="P100" s="4">
        <v>0.66969986159478501</v>
      </c>
      <c r="Q100" s="5">
        <v>7.2290300693980498E-3</v>
      </c>
      <c r="R100" s="1">
        <v>2.6536536315718899E-4</v>
      </c>
      <c r="S100" s="4">
        <v>0.66969986159478501</v>
      </c>
      <c r="T100" s="5">
        <v>9.2857716180597596E-3</v>
      </c>
      <c r="U100" s="1">
        <v>2.7419734425025101E-6</v>
      </c>
      <c r="V100" s="4">
        <v>2.0366513917175801</v>
      </c>
      <c r="W100" s="5">
        <v>8.2061719766070799E-3</v>
      </c>
      <c r="X100" s="1">
        <v>9.0318304557000097E-6</v>
      </c>
      <c r="Y100" t="s">
        <v>270</v>
      </c>
      <c r="AC100" t="s">
        <v>266</v>
      </c>
    </row>
    <row r="101" spans="1:29" x14ac:dyDescent="0.2">
      <c r="A101" s="3">
        <v>99</v>
      </c>
      <c r="B101">
        <v>44989782467260</v>
      </c>
      <c r="C101" t="s">
        <v>126</v>
      </c>
      <c r="D101" t="s">
        <v>25</v>
      </c>
      <c r="E101">
        <v>56.124186948208497</v>
      </c>
      <c r="F101">
        <v>32.015164921256499</v>
      </c>
      <c r="G101" s="2">
        <v>13.627697944641101</v>
      </c>
      <c r="H101" s="2">
        <v>12.941829681396401</v>
      </c>
      <c r="I101" s="2">
        <v>12.3327617645263</v>
      </c>
      <c r="J101" s="2">
        <v>2990</v>
      </c>
      <c r="K101" s="2">
        <v>6</v>
      </c>
      <c r="L101" s="2">
        <v>1.0802650202333499</v>
      </c>
      <c r="M101" s="2">
        <v>2.25341796875007E-2</v>
      </c>
      <c r="N101" s="2">
        <v>2.8829383850098301E-2</v>
      </c>
      <c r="O101" s="2">
        <v>3.06858062744126E-2</v>
      </c>
      <c r="P101" s="4">
        <v>0.16545265276858501</v>
      </c>
      <c r="Q101" s="5">
        <v>6.5487183254950903E-3</v>
      </c>
      <c r="R101" s="1">
        <v>8.5819967747944106E-3</v>
      </c>
      <c r="S101" s="4">
        <v>3.2164549158357398</v>
      </c>
      <c r="T101" s="5">
        <v>8.1282757542706901E-3</v>
      </c>
      <c r="U101" s="1">
        <v>1.20063520122244E-2</v>
      </c>
      <c r="V101" s="4">
        <v>0.49875103906899398</v>
      </c>
      <c r="W101" s="5">
        <v>2.1644268628885101E-2</v>
      </c>
      <c r="X101" s="1">
        <v>1.0098945840892399E-6</v>
      </c>
      <c r="Y101" t="s">
        <v>257</v>
      </c>
    </row>
    <row r="102" spans="1:29" x14ac:dyDescent="0.2">
      <c r="A102" s="3">
        <v>100</v>
      </c>
      <c r="B102">
        <v>44989782425932</v>
      </c>
      <c r="C102" t="s">
        <v>127</v>
      </c>
      <c r="D102" t="s">
        <v>25</v>
      </c>
      <c r="E102">
        <v>56.124539680327899</v>
      </c>
      <c r="F102">
        <v>31.985305545463302</v>
      </c>
      <c r="G102" s="2">
        <v>13.734189987182599</v>
      </c>
      <c r="H102" s="2">
        <v>13.0576963424682</v>
      </c>
      <c r="I102" s="2">
        <v>12.5831909179687</v>
      </c>
      <c r="J102" s="2">
        <v>3057.5</v>
      </c>
      <c r="K102" s="2">
        <v>5.5</v>
      </c>
      <c r="L102" s="2">
        <v>1.5138182166027001</v>
      </c>
      <c r="M102" s="2">
        <v>3.5471725463866101E-2</v>
      </c>
      <c r="N102" s="2">
        <v>3.8187980651855399E-2</v>
      </c>
      <c r="O102" s="2">
        <v>2.89340972900404E-2</v>
      </c>
      <c r="P102" s="4">
        <v>7.6957683358857706E-2</v>
      </c>
      <c r="Q102" s="5">
        <v>9.7556631683410507E-3</v>
      </c>
      <c r="R102" s="1">
        <v>4.18074979162602E-3</v>
      </c>
      <c r="S102" s="4">
        <v>5.5627640006081898E-2</v>
      </c>
      <c r="T102" s="5">
        <v>1.1022308659775E-2</v>
      </c>
      <c r="U102" s="1">
        <v>5.4933546879040096E-3</v>
      </c>
      <c r="V102" s="4">
        <v>98.038807189542396</v>
      </c>
      <c r="W102" s="5">
        <v>9.9926900651695696E-3</v>
      </c>
      <c r="X102" s="1">
        <v>9.3343109624004098E-4</v>
      </c>
    </row>
    <row r="103" spans="1:29" x14ac:dyDescent="0.2">
      <c r="A103" s="3">
        <v>101</v>
      </c>
      <c r="B103">
        <v>44989782442592</v>
      </c>
      <c r="C103" t="s">
        <v>128</v>
      </c>
      <c r="D103" t="s">
        <v>27</v>
      </c>
      <c r="E103">
        <v>56.124606177257498</v>
      </c>
      <c r="F103">
        <v>32.3225240767228</v>
      </c>
      <c r="G103" s="2">
        <v>15.050457954406699</v>
      </c>
      <c r="H103" s="2">
        <v>14.315773010253899</v>
      </c>
      <c r="I103" s="2">
        <v>13.680437088012599</v>
      </c>
      <c r="J103" s="2">
        <v>2632.5</v>
      </c>
      <c r="K103" s="2">
        <v>8.25</v>
      </c>
      <c r="L103" s="2">
        <v>8.8077670984100802</v>
      </c>
      <c r="M103" s="2">
        <v>0.17539787292480399</v>
      </c>
      <c r="N103" s="2">
        <v>0.16313877105712901</v>
      </c>
      <c r="O103" s="2">
        <v>0.21468162536620899</v>
      </c>
      <c r="P103" s="4">
        <v>0.13139168462360501</v>
      </c>
      <c r="Q103" s="5">
        <v>5.8608950219814201E-2</v>
      </c>
      <c r="R103" s="1">
        <v>4.36144250215127E-2</v>
      </c>
      <c r="S103" s="4">
        <v>9.9786041205154302E-2</v>
      </c>
      <c r="T103" s="5">
        <v>4.4990429487748201E-2</v>
      </c>
      <c r="U103" s="1">
        <v>1.43065619982618E-2</v>
      </c>
      <c r="V103" s="4">
        <v>0.33268874620178701</v>
      </c>
      <c r="W103" s="5">
        <v>9.6250022037535493E-2</v>
      </c>
      <c r="X103" s="1">
        <v>3.1163263587255401E-2</v>
      </c>
    </row>
    <row r="104" spans="1:29" x14ac:dyDescent="0.2">
      <c r="A104" s="3">
        <v>102</v>
      </c>
      <c r="B104">
        <v>44989782467172</v>
      </c>
      <c r="C104" t="s">
        <v>129</v>
      </c>
      <c r="D104" t="s">
        <v>27</v>
      </c>
      <c r="E104">
        <v>56.1248724853155</v>
      </c>
      <c r="F104">
        <v>32.160957214907697</v>
      </c>
      <c r="G104" s="2">
        <v>15.097475051879799</v>
      </c>
      <c r="H104" s="2">
        <v>14.362431526184</v>
      </c>
      <c r="I104" s="2">
        <v>13.6609277725219</v>
      </c>
      <c r="J104" s="2">
        <v>2935</v>
      </c>
      <c r="K104" s="2">
        <v>6.5</v>
      </c>
      <c r="L104" s="2">
        <v>5.2195366753472197</v>
      </c>
      <c r="M104" s="2">
        <v>4.3672561645507799E-2</v>
      </c>
      <c r="N104" s="2">
        <v>4.2435264587403702E-2</v>
      </c>
      <c r="O104" s="2">
        <v>3.9248847961426102E-2</v>
      </c>
      <c r="P104" s="4">
        <v>1.99719559283669</v>
      </c>
      <c r="Q104" s="5">
        <v>8.0668536975990704E-2</v>
      </c>
      <c r="R104" s="1">
        <v>5.8198695513782703E-5</v>
      </c>
      <c r="S104" s="4">
        <v>0.200685511114678</v>
      </c>
      <c r="T104" s="5">
        <v>2.5092679774016802E-2</v>
      </c>
      <c r="U104" s="1">
        <v>4.6145028878995603E-2</v>
      </c>
      <c r="V104" s="4">
        <v>9.5813491873385101E-2</v>
      </c>
      <c r="W104" s="5">
        <v>1.8474156246430101E-2</v>
      </c>
      <c r="X104" s="1">
        <v>1.2150574282829601E-2</v>
      </c>
    </row>
    <row r="105" spans="1:29" x14ac:dyDescent="0.2">
      <c r="A105" s="3">
        <v>103</v>
      </c>
      <c r="B105">
        <v>44989782467183</v>
      </c>
      <c r="C105" t="s">
        <v>130</v>
      </c>
      <c r="D105" t="s">
        <v>25</v>
      </c>
      <c r="E105">
        <v>56.125240528931897</v>
      </c>
      <c r="F105">
        <v>32.1469274052237</v>
      </c>
      <c r="G105" s="2">
        <v>14.5865383148193</v>
      </c>
      <c r="H105" s="2">
        <v>13.808879852294901</v>
      </c>
      <c r="I105" s="2">
        <v>13.162167549133301</v>
      </c>
      <c r="J105" s="2">
        <v>2990</v>
      </c>
      <c r="K105" s="2">
        <v>6</v>
      </c>
      <c r="L105" s="2">
        <v>5.4733878740298199</v>
      </c>
      <c r="M105" s="2">
        <v>0.10941810607910001</v>
      </c>
      <c r="N105" s="2">
        <v>6.9977378845216195E-2</v>
      </c>
      <c r="O105" s="2">
        <v>8.2815742492673594E-2</v>
      </c>
      <c r="P105" s="4">
        <v>94.339229559748404</v>
      </c>
      <c r="Q105" s="5">
        <v>3.91973078817646E-2</v>
      </c>
      <c r="R105" s="1">
        <v>1.2517809832475401E-2</v>
      </c>
      <c r="S105" s="4">
        <v>4.3196364290856701E-2</v>
      </c>
      <c r="T105" s="5">
        <v>3.1325442797297799E-2</v>
      </c>
      <c r="U105" s="1">
        <v>2.41362605941133E-2</v>
      </c>
      <c r="V105" s="4">
        <v>5.5044935202667102E-2</v>
      </c>
      <c r="W105" s="5">
        <v>2.3478855933228002E-2</v>
      </c>
      <c r="X105" s="1">
        <v>2.3494496460904599E-2</v>
      </c>
    </row>
    <row r="106" spans="1:29" x14ac:dyDescent="0.2">
      <c r="A106" s="3">
        <v>104</v>
      </c>
      <c r="B106">
        <v>44989782467118</v>
      </c>
      <c r="C106" t="s">
        <v>131</v>
      </c>
      <c r="D106" t="s">
        <v>25</v>
      </c>
      <c r="E106">
        <v>56.128972457224698</v>
      </c>
      <c r="F106">
        <v>32.045614091931299</v>
      </c>
      <c r="G106" s="2">
        <v>15.471559524536101</v>
      </c>
      <c r="H106" s="2">
        <v>14.496146202087401</v>
      </c>
      <c r="I106" s="2">
        <v>13.712078094482401</v>
      </c>
      <c r="J106" s="2">
        <v>3057.5</v>
      </c>
      <c r="K106" s="2">
        <v>5.5</v>
      </c>
      <c r="L106" s="2">
        <v>1.4087677001953101</v>
      </c>
      <c r="M106" s="2">
        <v>3.0197906494141301E-2</v>
      </c>
      <c r="N106" s="2">
        <v>2.6627540588378899E-2</v>
      </c>
      <c r="O106" s="2">
        <v>4.3688964843749199E-2</v>
      </c>
      <c r="P106" s="4">
        <v>6.2654025120191803E-2</v>
      </c>
      <c r="Q106" s="5">
        <v>8.6261146085318298E-3</v>
      </c>
      <c r="R106" s="1">
        <v>5.2378653461154501E-3</v>
      </c>
      <c r="S106" s="4">
        <v>6.4793007077585604E-2</v>
      </c>
      <c r="T106" s="5">
        <v>9.0123270332247707E-3</v>
      </c>
      <c r="U106" s="1">
        <v>7.3263861059144897E-2</v>
      </c>
      <c r="V106" s="4">
        <v>0.498900335927625</v>
      </c>
      <c r="W106" s="5">
        <v>2.47514445359301E-2</v>
      </c>
      <c r="X106" s="1">
        <v>5.2597919028515901E-3</v>
      </c>
    </row>
    <row r="107" spans="1:29" x14ac:dyDescent="0.2">
      <c r="A107" s="3">
        <v>105</v>
      </c>
      <c r="B107">
        <v>44989782467281</v>
      </c>
      <c r="C107" t="s">
        <v>132</v>
      </c>
      <c r="D107" t="s">
        <v>25</v>
      </c>
      <c r="E107">
        <v>56.129324655645902</v>
      </c>
      <c r="F107">
        <v>32.096095736205498</v>
      </c>
      <c r="G107" s="2">
        <v>14.032616615295399</v>
      </c>
      <c r="H107" s="2">
        <v>13.278495788574199</v>
      </c>
      <c r="I107" s="2">
        <v>12.7689924240112</v>
      </c>
      <c r="J107" s="2">
        <v>3057.5</v>
      </c>
      <c r="K107" s="2">
        <v>5.5</v>
      </c>
      <c r="L107" s="2">
        <v>1.1326073540581501</v>
      </c>
      <c r="M107" s="2">
        <v>2.4641799926758499E-2</v>
      </c>
      <c r="N107" s="2">
        <v>3.0436515808105399E-2</v>
      </c>
      <c r="O107" s="2">
        <v>2.3880577087400202E-2</v>
      </c>
      <c r="P107" s="4">
        <v>2.5987417706167699</v>
      </c>
      <c r="Q107" s="5">
        <v>1.0530934677472299E-2</v>
      </c>
      <c r="R107" s="1">
        <v>4.6649818806667102E-8</v>
      </c>
      <c r="S107" s="4">
        <v>1.61759274237032</v>
      </c>
      <c r="T107" s="5">
        <v>1.0684737042104001E-2</v>
      </c>
      <c r="U107" s="1">
        <v>1.63871523095094E-5</v>
      </c>
      <c r="V107" s="4">
        <v>1.61890210997787</v>
      </c>
      <c r="W107" s="5">
        <v>9.7152985631319098E-3</v>
      </c>
      <c r="X107" s="1">
        <v>7.1820187490506199E-7</v>
      </c>
      <c r="Y107" t="s">
        <v>271</v>
      </c>
      <c r="AC107" t="s">
        <v>267</v>
      </c>
    </row>
    <row r="108" spans="1:29" x14ac:dyDescent="0.2">
      <c r="A108" s="3">
        <v>106</v>
      </c>
      <c r="B108">
        <v>44989782441097</v>
      </c>
      <c r="C108" t="s">
        <v>133</v>
      </c>
      <c r="D108" t="s">
        <v>25</v>
      </c>
      <c r="E108">
        <v>56.130019849467502</v>
      </c>
      <c r="F108">
        <v>32.246425555101503</v>
      </c>
      <c r="G108" s="2">
        <v>15.340873718261699</v>
      </c>
      <c r="H108" s="2">
        <v>14.265239715576101</v>
      </c>
      <c r="I108" s="2">
        <v>13.5629558563232</v>
      </c>
      <c r="J108" s="2">
        <v>3091.25</v>
      </c>
      <c r="K108" s="2">
        <v>5.25</v>
      </c>
      <c r="L108" s="2">
        <v>1.3620186075132401</v>
      </c>
      <c r="M108" s="2">
        <v>3.4576225280762402E-2</v>
      </c>
      <c r="N108" s="2">
        <v>3.4750938415527302E-2</v>
      </c>
      <c r="O108" s="2">
        <v>3.9565277099608602E-2</v>
      </c>
      <c r="P108" s="4">
        <v>4.2596698458134998E-2</v>
      </c>
      <c r="Q108" s="5">
        <v>1.0651963283189E-2</v>
      </c>
      <c r="R108" s="1">
        <v>2.6873344876648299E-2</v>
      </c>
      <c r="S108" s="4">
        <v>6.4523353249624604E-2</v>
      </c>
      <c r="T108" s="5">
        <v>1.09763611157124E-2</v>
      </c>
      <c r="U108" s="1">
        <v>5.2155798331583403E-2</v>
      </c>
      <c r="V108" s="4">
        <v>9.8051303924356306E-2</v>
      </c>
      <c r="W108" s="5">
        <v>1.1927515991816001E-2</v>
      </c>
      <c r="X108" s="1">
        <v>2.96745663832908E-3</v>
      </c>
    </row>
    <row r="109" spans="1:29" x14ac:dyDescent="0.2">
      <c r="A109" s="3">
        <v>107</v>
      </c>
      <c r="B109">
        <v>44989782467070</v>
      </c>
      <c r="C109" t="s">
        <v>134</v>
      </c>
      <c r="D109" t="s">
        <v>25</v>
      </c>
      <c r="E109">
        <v>56.130600362142502</v>
      </c>
      <c r="F109">
        <v>32.136522485435599</v>
      </c>
      <c r="G109" s="2">
        <v>17.444633483886701</v>
      </c>
      <c r="H109" s="2">
        <v>16.819536209106399</v>
      </c>
      <c r="I109" s="2">
        <v>16.180843353271399</v>
      </c>
      <c r="J109" s="2">
        <v>2990</v>
      </c>
      <c r="K109" s="2">
        <v>6</v>
      </c>
      <c r="L109" s="2">
        <v>0.47704280279820199</v>
      </c>
      <c r="M109" s="2">
        <v>8.3741760253904104E-2</v>
      </c>
      <c r="N109" s="2">
        <v>8.7046813964846495E-2</v>
      </c>
      <c r="O109" s="2">
        <v>9.1339874267578794E-2</v>
      </c>
      <c r="P109" s="4">
        <v>0.76810494917684402</v>
      </c>
      <c r="Q109" s="5">
        <v>2.2335819589628499E-2</v>
      </c>
      <c r="R109" s="1">
        <v>1.94011148095363E-2</v>
      </c>
      <c r="S109" s="4">
        <v>6.0638516128901802E-2</v>
      </c>
      <c r="T109" s="5">
        <v>2.4771549926296401E-2</v>
      </c>
      <c r="U109" s="1">
        <v>5.5217336268976798E-2</v>
      </c>
      <c r="V109" s="4">
        <v>0.18772918700407901</v>
      </c>
      <c r="W109" s="5">
        <v>2.73795662343722E-2</v>
      </c>
      <c r="X109" s="1">
        <v>6.6085443829070898E-3</v>
      </c>
    </row>
    <row r="110" spans="1:29" x14ac:dyDescent="0.2">
      <c r="A110" s="3">
        <v>108</v>
      </c>
      <c r="B110">
        <v>44989782467110</v>
      </c>
      <c r="C110" t="s">
        <v>135</v>
      </c>
      <c r="D110" t="s">
        <v>41</v>
      </c>
      <c r="E110">
        <v>56.130914073400398</v>
      </c>
      <c r="F110">
        <v>32.191505665743598</v>
      </c>
      <c r="G110" s="2">
        <v>13.4457397460937</v>
      </c>
      <c r="H110" s="2">
        <v>12.808123588561999</v>
      </c>
      <c r="I110" s="2">
        <v>12.3488969802856</v>
      </c>
      <c r="J110" s="2">
        <v>3091.25</v>
      </c>
      <c r="K110" s="2">
        <v>5.25</v>
      </c>
      <c r="L110" s="2">
        <v>1.3372355941074301</v>
      </c>
      <c r="M110" s="2">
        <v>2.8941726684568101E-2</v>
      </c>
      <c r="N110" s="2">
        <v>3.0590438842771999E-2</v>
      </c>
      <c r="O110" s="2">
        <v>3.22195053100564E-2</v>
      </c>
      <c r="P110" s="4">
        <v>0.19853792752011801</v>
      </c>
      <c r="Q110" s="5">
        <v>8.7024308829955592E-3</v>
      </c>
      <c r="R110" s="1">
        <v>3.8981201725978798E-2</v>
      </c>
      <c r="S110" s="4">
        <v>0.143702338525799</v>
      </c>
      <c r="T110" s="5">
        <v>1.0411399204477201E-2</v>
      </c>
      <c r="U110" s="1">
        <v>2.8095220027247899E-2</v>
      </c>
      <c r="V110" s="4">
        <v>0.19954022415111899</v>
      </c>
      <c r="W110" s="5">
        <v>1.0512281847247E-2</v>
      </c>
      <c r="X110" s="1">
        <v>4.4544272063505499E-3</v>
      </c>
    </row>
    <row r="111" spans="1:29" x14ac:dyDescent="0.2">
      <c r="A111" s="3">
        <v>109</v>
      </c>
      <c r="B111">
        <v>44989782467087</v>
      </c>
      <c r="C111" t="s">
        <v>136</v>
      </c>
      <c r="D111" t="s">
        <v>25</v>
      </c>
      <c r="E111">
        <v>56.131914719851999</v>
      </c>
      <c r="F111">
        <v>32.114834450224798</v>
      </c>
      <c r="G111" s="2">
        <v>13.519060134887599</v>
      </c>
      <c r="H111" s="2">
        <v>12.8732852935791</v>
      </c>
      <c r="I111" s="2">
        <v>12.4046096801757</v>
      </c>
      <c r="J111" s="2">
        <v>3057.5</v>
      </c>
      <c r="K111" s="2">
        <v>5.5</v>
      </c>
      <c r="L111" s="2">
        <v>0.49503977457682202</v>
      </c>
      <c r="M111" s="2">
        <v>2.3810577392577401E-2</v>
      </c>
      <c r="N111" s="2">
        <v>1.89012527465823E-2</v>
      </c>
      <c r="O111" s="2">
        <v>1.86758041381818E-2</v>
      </c>
      <c r="P111" s="4">
        <v>0.58885633808346005</v>
      </c>
      <c r="Q111" s="5">
        <v>7.7370296957992701E-3</v>
      </c>
      <c r="R111" s="1">
        <v>2.23384680350851E-3</v>
      </c>
      <c r="S111" s="4">
        <v>0.88793805126383696</v>
      </c>
      <c r="T111" s="5">
        <v>5.9894126892315698E-3</v>
      </c>
      <c r="U111" s="1">
        <v>1.39065316153857E-2</v>
      </c>
      <c r="V111" s="4">
        <v>0.33499575670273402</v>
      </c>
      <c r="W111" s="5">
        <v>5.9549704498107403E-3</v>
      </c>
      <c r="X111" s="1">
        <v>6.3652938287970806E-2</v>
      </c>
    </row>
    <row r="112" spans="1:29" x14ac:dyDescent="0.2">
      <c r="A112" s="3">
        <v>110</v>
      </c>
      <c r="B112">
        <v>44989782441416</v>
      </c>
      <c r="C112" t="s">
        <v>137</v>
      </c>
      <c r="D112" t="s">
        <v>25</v>
      </c>
      <c r="E112">
        <v>56.132666887484099</v>
      </c>
      <c r="F112">
        <v>32.262898479449198</v>
      </c>
      <c r="G112" s="2">
        <v>14.3614854812622</v>
      </c>
      <c r="H112" s="2">
        <v>13.2728109359741</v>
      </c>
      <c r="I112" s="2">
        <v>12.6540870666503</v>
      </c>
      <c r="J112" s="2">
        <v>3125</v>
      </c>
      <c r="K112" s="2">
        <v>5</v>
      </c>
      <c r="L112" s="2">
        <v>1.1677826998526499</v>
      </c>
      <c r="M112" s="2">
        <v>2.94637680053693E-2</v>
      </c>
      <c r="N112" s="2">
        <v>3.5393714904785101E-2</v>
      </c>
      <c r="O112" s="2">
        <v>2.4535751342771299E-2</v>
      </c>
      <c r="P112" s="4">
        <v>6.5264507272671898E-2</v>
      </c>
      <c r="Q112" s="5">
        <v>8.7247844941004803E-3</v>
      </c>
      <c r="R112" s="1">
        <v>4.4167798475811502E-2</v>
      </c>
      <c r="S112" s="4">
        <v>0.98745515289160901</v>
      </c>
      <c r="T112" s="5">
        <v>1.1249915205340799E-2</v>
      </c>
      <c r="U112" s="1">
        <v>4.2350780025261699E-4</v>
      </c>
      <c r="V112" s="4">
        <v>9.80484197797169E-2</v>
      </c>
      <c r="W112" s="5">
        <v>8.8891242743201898E-3</v>
      </c>
      <c r="X112" s="1">
        <v>4.4870793852511397E-3</v>
      </c>
      <c r="AA112" s="5" t="s">
        <v>268</v>
      </c>
    </row>
    <row r="113" spans="1:27" x14ac:dyDescent="0.2">
      <c r="A113" s="3">
        <v>111</v>
      </c>
      <c r="B113">
        <v>44989782440424</v>
      </c>
      <c r="C113" t="s">
        <v>138</v>
      </c>
      <c r="D113" t="s">
        <v>25</v>
      </c>
      <c r="E113">
        <v>56.132706050330803</v>
      </c>
      <c r="F113">
        <v>32.212259554851798</v>
      </c>
      <c r="G113" s="2">
        <v>14.6725959777832</v>
      </c>
      <c r="H113" s="2">
        <v>13.4061565399169</v>
      </c>
      <c r="I113" s="2">
        <v>12.7022247314453</v>
      </c>
      <c r="J113" s="2">
        <v>3197.5</v>
      </c>
      <c r="K113" s="2">
        <v>4.5</v>
      </c>
      <c r="L113" s="2">
        <v>3.0548709623994799</v>
      </c>
      <c r="M113" s="2">
        <v>5.5335426330564902E-2</v>
      </c>
      <c r="N113" s="2">
        <v>5.5824279785156201E-2</v>
      </c>
      <c r="O113" s="2">
        <v>5.0108718872069198E-2</v>
      </c>
      <c r="P113" s="4">
        <v>3.1036493896130701</v>
      </c>
      <c r="Q113" s="5">
        <v>2.0182563016878E-2</v>
      </c>
      <c r="R113" s="1">
        <v>1.6107392461223601E-5</v>
      </c>
      <c r="S113" s="4">
        <v>0.754599934601066</v>
      </c>
      <c r="T113" s="5">
        <v>2.2325536245293699E-2</v>
      </c>
      <c r="U113" s="1">
        <v>9.7958208398061303E-8</v>
      </c>
      <c r="V113" s="4">
        <v>3.1007622739017999</v>
      </c>
      <c r="W113" s="5">
        <v>1.67738494772137E-2</v>
      </c>
      <c r="X113" s="1">
        <v>1.11328471648368E-2</v>
      </c>
      <c r="Y113" t="s">
        <v>269</v>
      </c>
      <c r="Z113" s="4">
        <v>3.1007622739017999</v>
      </c>
      <c r="AA113" s="5">
        <v>1.67738494772137E-2</v>
      </c>
    </row>
    <row r="114" spans="1:27" x14ac:dyDescent="0.2">
      <c r="A114" s="3">
        <v>112</v>
      </c>
      <c r="B114">
        <v>44989782442665</v>
      </c>
      <c r="C114" t="s">
        <v>139</v>
      </c>
      <c r="D114" t="s">
        <v>25</v>
      </c>
      <c r="E114">
        <v>56.1341477181738</v>
      </c>
      <c r="F114">
        <v>32.3268044391505</v>
      </c>
      <c r="G114" s="2">
        <v>14.53564453125</v>
      </c>
      <c r="H114" s="2">
        <v>13.8095235824584</v>
      </c>
      <c r="I114" s="2">
        <v>13.349626541137599</v>
      </c>
      <c r="J114" s="2">
        <v>3125</v>
      </c>
      <c r="K114" s="2">
        <v>5</v>
      </c>
      <c r="L114" s="2">
        <v>0.79288647746481999</v>
      </c>
      <c r="M114" s="2">
        <v>4.6534538269042899E-2</v>
      </c>
      <c r="N114" s="2">
        <v>2.0236015319824201E-2</v>
      </c>
      <c r="O114" s="2">
        <v>1.8967247009276898E-2</v>
      </c>
      <c r="P114" s="4">
        <v>95.237698412698407</v>
      </c>
      <c r="Q114" s="5">
        <v>2.0473136694284199E-2</v>
      </c>
      <c r="R114" s="1">
        <v>4.4962755763940903E-12</v>
      </c>
      <c r="S114" s="4">
        <v>8.4019848371548495E-2</v>
      </c>
      <c r="T114" s="5">
        <v>5.5795279341544698E-3</v>
      </c>
      <c r="U114" s="1">
        <v>3.1580313773700602E-2</v>
      </c>
      <c r="V114" s="4">
        <v>0.49964816295259901</v>
      </c>
      <c r="W114" s="5">
        <v>9.6828737067187198E-3</v>
      </c>
      <c r="X114" s="1">
        <v>8.5100419407219195E-4</v>
      </c>
      <c r="Y114" t="s">
        <v>257</v>
      </c>
    </row>
    <row r="115" spans="1:27" x14ac:dyDescent="0.2">
      <c r="A115" s="3">
        <v>113</v>
      </c>
      <c r="B115">
        <v>44989782467023</v>
      </c>
      <c r="C115" t="s">
        <v>140</v>
      </c>
      <c r="D115" t="s">
        <v>25</v>
      </c>
      <c r="E115">
        <v>56.134878092147503</v>
      </c>
      <c r="F115">
        <v>32.057619358582599</v>
      </c>
      <c r="G115" s="2">
        <v>14.8263397216796</v>
      </c>
      <c r="H115" s="2">
        <v>14.06676197052</v>
      </c>
      <c r="I115" s="2">
        <v>13.4651222229003</v>
      </c>
      <c r="J115" s="2">
        <v>3057.5</v>
      </c>
      <c r="K115" s="2">
        <v>5.5</v>
      </c>
      <c r="L115" s="2">
        <v>2.2646540224162499</v>
      </c>
      <c r="M115" s="2">
        <v>3.26993942260713E-2</v>
      </c>
      <c r="N115" s="2">
        <v>4.5921325683593701E-2</v>
      </c>
      <c r="O115" s="2">
        <v>4.5623397827147999E-2</v>
      </c>
      <c r="P115" s="4">
        <v>1.74306402881877</v>
      </c>
      <c r="Q115" s="5">
        <v>1.5762491162981E-2</v>
      </c>
      <c r="R115" s="1">
        <v>1.1081764600297001E-2</v>
      </c>
      <c r="S115" s="4">
        <v>0.63443461066700502</v>
      </c>
      <c r="T115" s="5">
        <v>1.78383504213636E-2</v>
      </c>
      <c r="U115" s="1">
        <v>7.5370708333465499E-4</v>
      </c>
      <c r="V115" s="4">
        <v>4.7712911803905397E-2</v>
      </c>
      <c r="W115" s="5">
        <v>1.7855629451893298E-2</v>
      </c>
      <c r="X115" s="1">
        <v>0.43165762347446901</v>
      </c>
    </row>
    <row r="116" spans="1:27" x14ac:dyDescent="0.2">
      <c r="A116" s="3">
        <v>114</v>
      </c>
      <c r="B116">
        <v>44989782467009</v>
      </c>
      <c r="C116" t="s">
        <v>141</v>
      </c>
      <c r="D116" t="s">
        <v>27</v>
      </c>
      <c r="E116">
        <v>56.136680048121299</v>
      </c>
      <c r="F116">
        <v>32.070335987829402</v>
      </c>
      <c r="G116" s="2">
        <v>13.6335678100585</v>
      </c>
      <c r="H116" s="2">
        <v>12.966732025146401</v>
      </c>
      <c r="I116" s="2">
        <v>12.4762115478515</v>
      </c>
      <c r="J116" s="2">
        <v>3125</v>
      </c>
      <c r="K116" s="2">
        <v>5</v>
      </c>
      <c r="L116" s="2">
        <v>0.27016183604364802</v>
      </c>
      <c r="M116" s="2">
        <v>1.5687370300291499E-2</v>
      </c>
      <c r="N116" s="2">
        <v>1.6101074218751E-2</v>
      </c>
      <c r="O116" s="2">
        <v>1.6488838195799702E-2</v>
      </c>
      <c r="P116" s="4">
        <v>6.6721990547678606E-2</v>
      </c>
      <c r="Q116" s="5">
        <v>5.0493307666380303E-3</v>
      </c>
      <c r="R116" s="1">
        <v>9.9156061620123401E-2</v>
      </c>
      <c r="S116" s="4">
        <v>0.144232941979653</v>
      </c>
      <c r="T116" s="5">
        <v>4.8654670519635802E-3</v>
      </c>
      <c r="U116" s="1">
        <v>3.7933488949519797E-2</v>
      </c>
      <c r="V116" s="4">
        <v>6.1337772161940501E-2</v>
      </c>
      <c r="W116" s="5">
        <v>4.9314546392966799E-3</v>
      </c>
      <c r="X116" s="1">
        <v>0.11629088233820201</v>
      </c>
    </row>
    <row r="117" spans="1:27" x14ac:dyDescent="0.2">
      <c r="A117" s="3">
        <v>115</v>
      </c>
      <c r="B117">
        <v>44989782441188</v>
      </c>
      <c r="C117" t="s">
        <v>142</v>
      </c>
      <c r="D117" t="s">
        <v>25</v>
      </c>
      <c r="E117">
        <v>56.137749450750697</v>
      </c>
      <c r="F117">
        <v>32.249952419625401</v>
      </c>
      <c r="G117" s="2">
        <v>14.577668190002401</v>
      </c>
      <c r="H117" s="2">
        <v>13.571058273315399</v>
      </c>
      <c r="I117" s="2">
        <v>12.917649269104</v>
      </c>
      <c r="J117" s="2">
        <v>3125</v>
      </c>
      <c r="K117" s="2">
        <v>5</v>
      </c>
      <c r="L117" s="2">
        <v>1.1022972419247901</v>
      </c>
      <c r="M117" s="2">
        <v>3.2711029052736103E-2</v>
      </c>
      <c r="N117" s="2">
        <v>3.6057567596435101E-2</v>
      </c>
      <c r="O117" s="2">
        <v>3.3750343322754603E-2</v>
      </c>
      <c r="P117" s="4">
        <v>0.49875103906899398</v>
      </c>
      <c r="Q117" s="5">
        <v>1.50853362121595E-2</v>
      </c>
      <c r="R117" s="1">
        <v>9.3680400014872992E-3</v>
      </c>
      <c r="S117" s="4">
        <v>0.49494943245561901</v>
      </c>
      <c r="T117" s="5">
        <v>1.19350481307339E-2</v>
      </c>
      <c r="U117" s="1">
        <v>6.5547420661903697E-3</v>
      </c>
      <c r="V117" s="4">
        <v>0.24789187737564</v>
      </c>
      <c r="W117" s="5">
        <v>1.10754122283774E-2</v>
      </c>
      <c r="X117" s="1">
        <v>2.6201549753544101E-3</v>
      </c>
    </row>
    <row r="118" spans="1:27" x14ac:dyDescent="0.2">
      <c r="A118" s="3">
        <v>116</v>
      </c>
      <c r="B118">
        <v>44989782440479</v>
      </c>
      <c r="C118" t="s">
        <v>143</v>
      </c>
      <c r="D118" t="s">
        <v>25</v>
      </c>
      <c r="E118">
        <v>56.138395024800303</v>
      </c>
      <c r="F118">
        <v>32.215950014792703</v>
      </c>
      <c r="G118" s="2">
        <v>15.194683074951101</v>
      </c>
      <c r="H118" s="2">
        <v>13.7163839340209</v>
      </c>
      <c r="I118" s="2">
        <v>12.853578567504799</v>
      </c>
      <c r="J118" s="2">
        <v>3197.5</v>
      </c>
      <c r="K118" s="2">
        <v>4.5</v>
      </c>
      <c r="L118" s="2">
        <v>4.7719219720851598</v>
      </c>
      <c r="M118" s="2">
        <v>8.8745689392091195E-2</v>
      </c>
      <c r="N118" s="2">
        <v>7.0629119873046806E-2</v>
      </c>
      <c r="O118" s="2">
        <v>7.1405410766601493E-2</v>
      </c>
      <c r="P118" s="4">
        <v>96.153445512820497</v>
      </c>
      <c r="Q118" s="5">
        <v>3.0737035562288E-2</v>
      </c>
      <c r="R118" s="1">
        <v>7.0029238655652299E-8</v>
      </c>
      <c r="S118" s="4">
        <v>0.50077411654731496</v>
      </c>
      <c r="T118" s="5">
        <v>2.2635747270061801E-2</v>
      </c>
      <c r="U118" s="1">
        <v>2.6420573464711999E-4</v>
      </c>
      <c r="V118" s="4">
        <v>0.50009793625391696</v>
      </c>
      <c r="W118" s="5">
        <v>2.8845178681147301E-2</v>
      </c>
      <c r="X118" s="1">
        <v>1.00342960301938E-9</v>
      </c>
      <c r="Y118" t="s">
        <v>257</v>
      </c>
    </row>
    <row r="119" spans="1:27" x14ac:dyDescent="0.2">
      <c r="A119" s="3">
        <v>117</v>
      </c>
      <c r="B119">
        <v>44989782466957</v>
      </c>
      <c r="C119" t="s">
        <v>144</v>
      </c>
      <c r="D119" t="s">
        <v>25</v>
      </c>
      <c r="E119">
        <v>56.139269487586603</v>
      </c>
      <c r="F119">
        <v>32.1754361169764</v>
      </c>
      <c r="G119" s="2">
        <v>16.569919586181602</v>
      </c>
      <c r="H119" s="2">
        <v>15.745388984680099</v>
      </c>
      <c r="I119" s="2">
        <v>14.9758901596069</v>
      </c>
      <c r="J119" s="2">
        <v>2555</v>
      </c>
      <c r="K119" s="2">
        <v>8.5</v>
      </c>
      <c r="L119" s="2">
        <v>0.93702129289215597</v>
      </c>
      <c r="M119" s="2">
        <v>6.7654037475584503E-2</v>
      </c>
      <c r="N119" s="2">
        <v>5.9149360656739702E-2</v>
      </c>
      <c r="O119" s="2">
        <v>2.7921867370604699E-2</v>
      </c>
      <c r="P119" s="4">
        <v>0.49892522742769702</v>
      </c>
      <c r="Q119" s="5">
        <v>4.3339096630422597E-2</v>
      </c>
      <c r="R119" s="1">
        <v>4.5448919179575203E-5</v>
      </c>
      <c r="S119" s="4">
        <v>0.98980088422580703</v>
      </c>
      <c r="T119" s="5">
        <v>2.52573122626099E-2</v>
      </c>
      <c r="U119" s="1">
        <v>1.8237059499880999E-4</v>
      </c>
      <c r="V119" s="4">
        <v>0.45429576291719598</v>
      </c>
      <c r="W119" s="5">
        <v>1.09124965009663E-2</v>
      </c>
      <c r="X119" s="1">
        <v>8.1278653282105304E-2</v>
      </c>
    </row>
    <row r="120" spans="1:27" x14ac:dyDescent="0.2">
      <c r="A120" s="3">
        <v>118</v>
      </c>
      <c r="B120">
        <v>44989782466948</v>
      </c>
      <c r="C120" t="s">
        <v>145</v>
      </c>
      <c r="D120" t="s">
        <v>25</v>
      </c>
      <c r="E120">
        <v>56.140365011986397</v>
      </c>
      <c r="F120">
        <v>32.096349512102698</v>
      </c>
      <c r="G120" s="2">
        <v>17.4426879882812</v>
      </c>
      <c r="H120" s="2">
        <v>16.722700119018501</v>
      </c>
      <c r="I120" s="2">
        <v>16.016565322875898</v>
      </c>
      <c r="J120" s="2">
        <v>2477.5</v>
      </c>
      <c r="K120" s="2">
        <v>8.75</v>
      </c>
      <c r="L120" s="2">
        <v>-0.13428428749632901</v>
      </c>
      <c r="M120" s="2">
        <v>7.4180603027340197E-2</v>
      </c>
      <c r="N120" s="2">
        <v>7.5460052490232202E-2</v>
      </c>
      <c r="O120" s="2">
        <v>6.3722229003904104E-2</v>
      </c>
      <c r="P120" s="4">
        <v>7.8266532569448793E-2</v>
      </c>
      <c r="Q120" s="5">
        <v>2.1406393848888899E-2</v>
      </c>
      <c r="R120" s="1">
        <v>3.3789357146380302E-3</v>
      </c>
      <c r="S120" s="4">
        <v>4.4622152908855801E-2</v>
      </c>
      <c r="T120" s="5">
        <v>1.9756379604839398E-2</v>
      </c>
      <c r="U120" s="1">
        <v>7.7087418459151694E-2</v>
      </c>
      <c r="V120" s="4">
        <v>5.0595554318770102E-2</v>
      </c>
      <c r="W120" s="5">
        <v>1.83945440042514E-2</v>
      </c>
      <c r="X120" s="1">
        <v>3.9297819913994801E-2</v>
      </c>
    </row>
    <row r="121" spans="1:27" x14ac:dyDescent="0.2">
      <c r="A121" s="3">
        <v>119</v>
      </c>
      <c r="B121">
        <v>44989782466947</v>
      </c>
      <c r="C121" t="s">
        <v>146</v>
      </c>
      <c r="D121" t="s">
        <v>27</v>
      </c>
      <c r="E121">
        <v>56.140356056848397</v>
      </c>
      <c r="F121">
        <v>32.089057010047497</v>
      </c>
      <c r="G121" s="2">
        <v>18.037088394165</v>
      </c>
      <c r="H121" s="2">
        <v>17.3750095367431</v>
      </c>
      <c r="I121" s="2">
        <v>16.889541625976499</v>
      </c>
      <c r="J121" s="2">
        <v>2990</v>
      </c>
      <c r="K121" s="2">
        <v>6</v>
      </c>
      <c r="L121" s="2">
        <v>-3.6985403572032602E-2</v>
      </c>
      <c r="M121" s="2">
        <v>0.121088790893551</v>
      </c>
      <c r="N121" s="2">
        <v>0.12986373901367099</v>
      </c>
      <c r="O121" s="2">
        <v>0.125037384033202</v>
      </c>
      <c r="P121" s="4">
        <v>6.8074162570854094E-2</v>
      </c>
      <c r="Q121" s="5">
        <v>3.41515386989679E-2</v>
      </c>
      <c r="R121" s="1">
        <v>0.10431431887489299</v>
      </c>
      <c r="S121" s="4">
        <v>0.25225665539915498</v>
      </c>
      <c r="T121" s="5">
        <v>4.1503060006365403E-2</v>
      </c>
      <c r="U121" s="1">
        <v>4.6885545348849499E-2</v>
      </c>
      <c r="V121" s="4">
        <v>9.7321301126336496E-2</v>
      </c>
      <c r="W121" s="5">
        <v>3.8521730422369102E-2</v>
      </c>
      <c r="X121" s="1">
        <v>3.6115610890587797E-2</v>
      </c>
    </row>
    <row r="122" spans="1:27" x14ac:dyDescent="0.2">
      <c r="A122" s="3">
        <v>120</v>
      </c>
      <c r="B122">
        <v>44989782466938</v>
      </c>
      <c r="C122" t="s">
        <v>147</v>
      </c>
      <c r="D122" t="s">
        <v>25</v>
      </c>
      <c r="E122">
        <v>56.141861565380999</v>
      </c>
      <c r="F122">
        <v>32.115846926137102</v>
      </c>
      <c r="G122" s="2">
        <v>14.0091190338134</v>
      </c>
      <c r="H122" s="2">
        <v>13.3319292068481</v>
      </c>
      <c r="I122" s="2">
        <v>12.7202606201171</v>
      </c>
      <c r="J122" s="2">
        <v>2837.5</v>
      </c>
      <c r="K122" s="2">
        <v>7.25</v>
      </c>
      <c r="L122" s="2">
        <v>0.318189608505348</v>
      </c>
      <c r="M122" s="2">
        <v>2.4967193603515601E-2</v>
      </c>
      <c r="N122" s="2">
        <v>2.2015571594239999E-2</v>
      </c>
      <c r="O122" s="2">
        <v>2.3623847961427899E-2</v>
      </c>
      <c r="P122" s="4">
        <v>5.1909543782421901E-2</v>
      </c>
      <c r="Q122" s="5">
        <v>8.8048666539120597E-3</v>
      </c>
      <c r="R122" s="1">
        <v>1.1772193244252299E-3</v>
      </c>
      <c r="S122" s="4">
        <v>0.25062552213868</v>
      </c>
      <c r="T122" s="5">
        <v>8.1734605828903996E-3</v>
      </c>
      <c r="U122" s="1">
        <v>2.6549708254307099E-3</v>
      </c>
      <c r="V122" s="4">
        <v>4.1689943648858002E-2</v>
      </c>
      <c r="W122" s="5">
        <v>7.7234062127422703E-3</v>
      </c>
      <c r="X122" s="1">
        <v>2.3955348296286198E-2</v>
      </c>
    </row>
    <row r="123" spans="1:27" x14ac:dyDescent="0.2">
      <c r="A123" s="3">
        <v>121</v>
      </c>
      <c r="B123">
        <v>44989782467278</v>
      </c>
      <c r="C123" t="s">
        <v>148</v>
      </c>
      <c r="D123" t="s">
        <v>25</v>
      </c>
      <c r="E123">
        <v>56.143543135509702</v>
      </c>
      <c r="F123">
        <v>32.106962108474697</v>
      </c>
      <c r="G123" s="2">
        <v>13.325837135314901</v>
      </c>
      <c r="H123" s="2">
        <v>12.595640182495099</v>
      </c>
      <c r="I123" s="2">
        <v>12.0920391082763</v>
      </c>
      <c r="J123" s="2">
        <v>3057.5</v>
      </c>
      <c r="K123" s="2">
        <v>5.5</v>
      </c>
      <c r="L123" s="2">
        <v>1.5287114461263001</v>
      </c>
      <c r="M123" s="2">
        <v>4.6266555786132799E-2</v>
      </c>
      <c r="N123" s="2">
        <v>3.92320632934577E-2</v>
      </c>
      <c r="O123" s="2">
        <v>2.6209831237791099E-2</v>
      </c>
      <c r="P123" s="4">
        <v>30.302904040404002</v>
      </c>
      <c r="Q123" s="5">
        <v>1.47091182812245E-2</v>
      </c>
      <c r="R123" s="1">
        <v>3.1948155195143601E-3</v>
      </c>
      <c r="S123" s="4">
        <v>0.41339224197326702</v>
      </c>
      <c r="T123" s="5">
        <v>1.08168882055959E-2</v>
      </c>
      <c r="U123" s="1">
        <v>1.89744626659153E-2</v>
      </c>
      <c r="V123" s="4">
        <v>5.9076618755329199E-2</v>
      </c>
      <c r="W123" s="5">
        <v>8.4312680938864199E-3</v>
      </c>
      <c r="X123" s="1">
        <v>1.5415462342288E-2</v>
      </c>
    </row>
    <row r="124" spans="1:27" x14ac:dyDescent="0.2">
      <c r="A124" s="3">
        <v>122</v>
      </c>
      <c r="B124">
        <v>44989782466900</v>
      </c>
      <c r="C124" t="s">
        <v>149</v>
      </c>
      <c r="D124" t="s">
        <v>27</v>
      </c>
      <c r="E124">
        <v>56.143922132391801</v>
      </c>
      <c r="F124">
        <v>32.037149092802402</v>
      </c>
      <c r="G124" s="2">
        <v>19.321048736572202</v>
      </c>
      <c r="H124" s="2">
        <v>18.307619094848601</v>
      </c>
      <c r="I124" s="2">
        <v>17.389623641967699</v>
      </c>
      <c r="J124" s="2">
        <v>1983</v>
      </c>
      <c r="K124" s="2">
        <v>11</v>
      </c>
      <c r="L124" s="2">
        <v>0.17112003109319401</v>
      </c>
      <c r="M124" s="2">
        <v>0.447378921508786</v>
      </c>
      <c r="N124" s="2">
        <v>0.28056106567382899</v>
      </c>
      <c r="O124" s="2">
        <v>0.22956581115722899</v>
      </c>
      <c r="P124" s="4">
        <v>7.3769398358869906E-2</v>
      </c>
      <c r="Q124" s="5">
        <v>0.147578555624888</v>
      </c>
      <c r="R124" s="1">
        <v>4.9605223346879902E-3</v>
      </c>
      <c r="S124" s="4">
        <v>0.33324307962321098</v>
      </c>
      <c r="T124" s="5">
        <v>7.5626797066531096E-2</v>
      </c>
      <c r="U124" s="1">
        <v>8.1794373162387204E-2</v>
      </c>
      <c r="V124" s="4">
        <v>0.350114079312839</v>
      </c>
      <c r="W124" s="5">
        <v>6.8059059787566295E-2</v>
      </c>
      <c r="X124" s="1">
        <v>1.7996489440597799E-2</v>
      </c>
    </row>
    <row r="125" spans="1:27" x14ac:dyDescent="0.2">
      <c r="A125" s="3">
        <v>123</v>
      </c>
      <c r="B125">
        <v>44989782441193</v>
      </c>
      <c r="C125" t="s">
        <v>150</v>
      </c>
      <c r="D125" t="s">
        <v>25</v>
      </c>
      <c r="E125">
        <v>56.1454278822617</v>
      </c>
      <c r="F125">
        <v>32.250017269670998</v>
      </c>
      <c r="G125" s="2">
        <v>17.002159118652301</v>
      </c>
      <c r="H125" s="2">
        <v>16.221096038818299</v>
      </c>
      <c r="I125" s="2">
        <v>15.5430688858032</v>
      </c>
      <c r="J125" s="2">
        <v>2795</v>
      </c>
      <c r="K125" s="2">
        <v>7.5</v>
      </c>
      <c r="L125" s="2">
        <v>0.20267027023940001</v>
      </c>
      <c r="M125" s="2">
        <v>7.3383331298828097E-2</v>
      </c>
      <c r="N125" s="2">
        <v>5.7382583618164E-2</v>
      </c>
      <c r="O125" s="2">
        <v>6.4486122131347301E-2</v>
      </c>
      <c r="P125" s="4">
        <v>4.7108728969790598E-2</v>
      </c>
      <c r="Q125" s="5">
        <v>2.4160338629704198E-2</v>
      </c>
      <c r="R125" s="1">
        <v>2.6332409581725499E-2</v>
      </c>
      <c r="S125" s="4">
        <v>4.1703504916168602E-2</v>
      </c>
      <c r="T125" s="5">
        <v>1.7099194005063201E-2</v>
      </c>
      <c r="U125" s="1">
        <v>3.1872230192425903E-2</v>
      </c>
      <c r="V125" s="4">
        <v>0.14572525332012001</v>
      </c>
      <c r="W125" s="5">
        <v>1.8468090796944499E-2</v>
      </c>
      <c r="X125" s="1">
        <v>1.7695405983808199E-2</v>
      </c>
    </row>
    <row r="126" spans="1:27" x14ac:dyDescent="0.2">
      <c r="A126" s="3">
        <v>124</v>
      </c>
      <c r="B126">
        <v>44989782467210</v>
      </c>
      <c r="C126" t="s">
        <v>151</v>
      </c>
      <c r="D126" t="s">
        <v>27</v>
      </c>
      <c r="E126">
        <v>56.145904184521797</v>
      </c>
      <c r="F126">
        <v>32.149266014396503</v>
      </c>
      <c r="G126" s="2">
        <v>14.8086709976196</v>
      </c>
      <c r="H126" s="2">
        <v>14.1433906555175</v>
      </c>
      <c r="I126" s="2">
        <v>13.6539192199707</v>
      </c>
      <c r="J126" s="2">
        <v>3125</v>
      </c>
      <c r="K126" s="2">
        <v>5</v>
      </c>
      <c r="L126" s="2">
        <v>0.48094182232626098</v>
      </c>
      <c r="M126" s="2">
        <v>2.81576156616214E-2</v>
      </c>
      <c r="N126" s="2">
        <v>2.9337692260742801E-2</v>
      </c>
      <c r="O126" s="2">
        <v>2.1689796447754199E-2</v>
      </c>
      <c r="P126" s="4">
        <v>0.57663235689847303</v>
      </c>
      <c r="Q126" s="5">
        <v>7.9438469389119595E-3</v>
      </c>
      <c r="R126" s="1">
        <v>2.47649281612634E-2</v>
      </c>
      <c r="S126" s="4">
        <v>99.009488448844806</v>
      </c>
      <c r="T126" s="5">
        <v>9.3884686004820205E-3</v>
      </c>
      <c r="U126" s="1">
        <v>2.7625857468090401E-3</v>
      </c>
      <c r="V126" s="4">
        <v>1.0180146934066301</v>
      </c>
      <c r="W126" s="5">
        <v>7.3726600899325099E-3</v>
      </c>
      <c r="X126" s="1">
        <v>8.9604783431495802E-5</v>
      </c>
    </row>
    <row r="127" spans="1:27" x14ac:dyDescent="0.2">
      <c r="A127" s="3">
        <v>125</v>
      </c>
      <c r="B127">
        <v>44989782467209</v>
      </c>
      <c r="C127" t="s">
        <v>152</v>
      </c>
      <c r="D127" t="s">
        <v>27</v>
      </c>
      <c r="E127">
        <v>56.147748494195099</v>
      </c>
      <c r="F127">
        <v>32.148982019077799</v>
      </c>
      <c r="G127" s="2">
        <v>13.1938705444335</v>
      </c>
      <c r="H127" s="2">
        <v>12.3877391815185</v>
      </c>
      <c r="I127" s="2">
        <v>11.810486793518001</v>
      </c>
      <c r="J127" s="2">
        <v>3091.25</v>
      </c>
      <c r="K127" s="2">
        <v>5.25</v>
      </c>
      <c r="L127" s="2">
        <v>0.49199676513671797</v>
      </c>
      <c r="M127" s="2">
        <v>2.3197746276853299E-2</v>
      </c>
      <c r="N127" s="2">
        <v>2.8265953063966599E-2</v>
      </c>
      <c r="O127" s="2">
        <v>2.3352241516114699E-2</v>
      </c>
      <c r="P127" s="4">
        <v>7.05573939753142E-2</v>
      </c>
      <c r="Q127" s="5">
        <v>7.1244623712857303E-3</v>
      </c>
      <c r="R127" s="1">
        <v>2.9758453342376E-2</v>
      </c>
      <c r="S127" s="4">
        <v>85.469729344729302</v>
      </c>
      <c r="T127" s="5">
        <v>9.4843111557757504E-3</v>
      </c>
      <c r="U127" s="1">
        <v>1.9268324629117799E-3</v>
      </c>
      <c r="V127" s="4">
        <v>0.33044604895027802</v>
      </c>
      <c r="W127" s="5">
        <v>6.9821780728971704E-3</v>
      </c>
      <c r="X127" s="1">
        <v>5.2857923484123E-3</v>
      </c>
    </row>
    <row r="128" spans="1:27" x14ac:dyDescent="0.2">
      <c r="A128" s="3">
        <v>126</v>
      </c>
      <c r="B128">
        <v>44989782466860</v>
      </c>
      <c r="C128" t="s">
        <v>153</v>
      </c>
      <c r="D128" t="s">
        <v>25</v>
      </c>
      <c r="E128">
        <v>56.147986654061498</v>
      </c>
      <c r="F128">
        <v>32.134606613513498</v>
      </c>
      <c r="G128" s="2">
        <v>13.5515546798706</v>
      </c>
      <c r="H128" s="2">
        <v>12.799015045166</v>
      </c>
      <c r="I128" s="2">
        <v>12.2953786849975</v>
      </c>
      <c r="J128" s="2">
        <v>3091.25</v>
      </c>
      <c r="K128" s="2">
        <v>5.25</v>
      </c>
      <c r="L128" s="2">
        <v>4.8188247680664001E-2</v>
      </c>
      <c r="M128" s="2">
        <v>2.2175979614257098E-2</v>
      </c>
      <c r="N128" s="2">
        <v>2.43822097778316E-2</v>
      </c>
      <c r="O128" s="2">
        <v>2.0460891723633499E-2</v>
      </c>
      <c r="P128" s="4">
        <v>0.58906446355639297</v>
      </c>
      <c r="Q128" s="5">
        <v>7.8899806934664696E-3</v>
      </c>
      <c r="R128" s="1">
        <v>4.7051413201925803E-3</v>
      </c>
      <c r="S128" s="4">
        <v>0.98833349805626902</v>
      </c>
      <c r="T128" s="5">
        <v>7.7441046790231796E-3</v>
      </c>
      <c r="U128" s="1">
        <v>4.43192784777976E-3</v>
      </c>
      <c r="V128" s="4">
        <v>0.50105012192270404</v>
      </c>
      <c r="W128" s="5">
        <v>8.3147699398521593E-3</v>
      </c>
      <c r="X128" s="1">
        <v>1.5403250417249899E-5</v>
      </c>
    </row>
    <row r="129" spans="1:28" x14ac:dyDescent="0.2">
      <c r="A129" s="3">
        <v>127</v>
      </c>
      <c r="B129">
        <v>44989782466854</v>
      </c>
      <c r="C129" t="s">
        <v>154</v>
      </c>
      <c r="D129" t="s">
        <v>25</v>
      </c>
      <c r="E129">
        <v>56.148720713017902</v>
      </c>
      <c r="F129">
        <v>32.081315321085199</v>
      </c>
      <c r="G129" s="2">
        <v>13.671256065368601</v>
      </c>
      <c r="H129" s="2">
        <v>13.0767107009887</v>
      </c>
      <c r="I129" s="2">
        <v>12.6249732971191</v>
      </c>
      <c r="J129" s="2">
        <v>3023.75</v>
      </c>
      <c r="K129" s="2">
        <v>5.75</v>
      </c>
      <c r="L129" s="2">
        <v>0.37132552402471403</v>
      </c>
      <c r="M129" s="2">
        <v>1.9038391113280501E-2</v>
      </c>
      <c r="N129" s="2">
        <v>1.9996452331541899E-2</v>
      </c>
      <c r="O129" s="2">
        <v>1.7290496826172199E-2</v>
      </c>
      <c r="P129" s="4">
        <v>1.01122037954629</v>
      </c>
      <c r="Q129" s="5">
        <v>6.764044294331E-3</v>
      </c>
      <c r="R129" s="1">
        <v>1.9104632954544201E-3</v>
      </c>
      <c r="S129" s="4">
        <v>1.03734007607192</v>
      </c>
      <c r="T129" s="5">
        <v>7.2709420016867296E-3</v>
      </c>
      <c r="U129" s="1">
        <v>5.0326453475787796E-4</v>
      </c>
      <c r="V129" s="4">
        <v>0.17108275877800699</v>
      </c>
      <c r="W129" s="5">
        <v>5.1030991365209498E-3</v>
      </c>
      <c r="X129" s="1">
        <v>2.8134051645293801E-2</v>
      </c>
    </row>
    <row r="130" spans="1:28" x14ac:dyDescent="0.2">
      <c r="A130" s="3">
        <v>128</v>
      </c>
      <c r="B130">
        <v>44989782466818</v>
      </c>
      <c r="C130" t="s">
        <v>155</v>
      </c>
      <c r="D130" t="s">
        <v>25</v>
      </c>
      <c r="E130">
        <v>56.1497474197472</v>
      </c>
      <c r="F130">
        <v>32.1881933781982</v>
      </c>
      <c r="G130" s="2">
        <v>15.7264308929443</v>
      </c>
      <c r="H130" s="2">
        <v>15.057888031005801</v>
      </c>
      <c r="I130" s="2">
        <v>14.5026245117187</v>
      </c>
      <c r="J130" s="2">
        <v>2962.5</v>
      </c>
      <c r="K130" s="2">
        <v>6.25</v>
      </c>
      <c r="L130" s="2">
        <v>0.54230763553793904</v>
      </c>
      <c r="M130" s="2">
        <v>3.1364631652833097E-2</v>
      </c>
      <c r="N130" s="2">
        <v>3.8580131530761001E-2</v>
      </c>
      <c r="O130" s="2">
        <v>3.0540847778318801E-2</v>
      </c>
      <c r="P130" s="4">
        <v>0.19032313831474501</v>
      </c>
      <c r="Q130" s="5">
        <v>9.7489464853382397E-3</v>
      </c>
      <c r="R130" s="1">
        <v>1.3283438208623301E-2</v>
      </c>
      <c r="S130" s="4">
        <v>0.14607222327719199</v>
      </c>
      <c r="T130" s="5">
        <v>1.2947219600726799E-2</v>
      </c>
      <c r="U130" s="1">
        <v>1.2414823352568801E-2</v>
      </c>
      <c r="V130" s="4">
        <v>1.0159461884926599</v>
      </c>
      <c r="W130" s="5">
        <v>9.8570872467201396E-3</v>
      </c>
      <c r="X130" s="1">
        <v>1.35219817784298E-2</v>
      </c>
    </row>
    <row r="131" spans="1:28" x14ac:dyDescent="0.2">
      <c r="A131" s="3">
        <v>129</v>
      </c>
      <c r="B131">
        <v>44989782467207</v>
      </c>
      <c r="C131" t="s">
        <v>156</v>
      </c>
      <c r="D131" t="s">
        <v>27</v>
      </c>
      <c r="E131">
        <v>56.149805670445801</v>
      </c>
      <c r="F131">
        <v>32.156745382384997</v>
      </c>
      <c r="G131" s="2">
        <v>13.8366603851318</v>
      </c>
      <c r="H131" s="2">
        <v>13.107022285461399</v>
      </c>
      <c r="I131" s="2">
        <v>12.605683326721101</v>
      </c>
      <c r="J131" s="2">
        <v>3091.25</v>
      </c>
      <c r="K131" s="2">
        <v>5.25</v>
      </c>
      <c r="L131" s="2">
        <v>0.96886588701235699</v>
      </c>
      <c r="M131" s="2">
        <v>2.6620674133299702E-2</v>
      </c>
      <c r="N131" s="2">
        <v>3.7278556823730803E-2</v>
      </c>
      <c r="O131" s="2">
        <v>2.6473808288574902E-2</v>
      </c>
      <c r="P131" s="4">
        <v>1.01030090253923</v>
      </c>
      <c r="Q131" s="5">
        <v>1.00059216253533E-2</v>
      </c>
      <c r="R131" s="1">
        <v>7.3670523528686105E-5</v>
      </c>
      <c r="S131" s="4">
        <v>1.0101988416338299</v>
      </c>
      <c r="T131" s="5">
        <v>1.23596726969867E-2</v>
      </c>
      <c r="U131" s="1">
        <v>7.5338384096904998E-4</v>
      </c>
      <c r="V131" s="4">
        <v>0.72537054499733999</v>
      </c>
      <c r="W131" s="5">
        <v>8.9718845953833705E-3</v>
      </c>
      <c r="X131" s="1">
        <v>1.12292371415465E-3</v>
      </c>
    </row>
    <row r="132" spans="1:28" x14ac:dyDescent="0.2">
      <c r="A132" s="3">
        <v>130</v>
      </c>
      <c r="B132">
        <v>44989782466801</v>
      </c>
      <c r="C132" t="s">
        <v>157</v>
      </c>
      <c r="D132" t="s">
        <v>25</v>
      </c>
      <c r="E132">
        <v>56.151572658306499</v>
      </c>
      <c r="F132">
        <v>32.051519875735799</v>
      </c>
      <c r="G132" s="2">
        <v>16.611345291137599</v>
      </c>
      <c r="H132" s="2">
        <v>15.9009199142456</v>
      </c>
      <c r="I132" s="2">
        <v>15.2147779464721</v>
      </c>
      <c r="J132" s="2">
        <v>2477.5</v>
      </c>
      <c r="K132" s="2">
        <v>8.75</v>
      </c>
      <c r="L132" s="2">
        <v>3.1032448793068901</v>
      </c>
      <c r="M132" s="2">
        <v>0.111744308471678</v>
      </c>
      <c r="N132" s="2">
        <v>9.1289329528809304E-2</v>
      </c>
      <c r="O132" s="2">
        <v>6.5502166748045099E-2</v>
      </c>
      <c r="P132" s="4">
        <v>1.44947939314876</v>
      </c>
      <c r="Q132" s="5">
        <v>5.5058728559429601E-2</v>
      </c>
      <c r="R132" s="1">
        <v>1.5026118417347899E-21</v>
      </c>
      <c r="S132" s="4">
        <v>1.4490593150751001</v>
      </c>
      <c r="T132" s="5">
        <v>4.2157713153712799E-2</v>
      </c>
      <c r="U132" s="1">
        <v>2.9009037044647899E-17</v>
      </c>
      <c r="V132" s="4">
        <v>1.4501099671307001</v>
      </c>
      <c r="W132" s="5">
        <v>2.84538903299233E-2</v>
      </c>
      <c r="X132" s="1">
        <v>4.90949389046849E-10</v>
      </c>
      <c r="Y132" t="s">
        <v>255</v>
      </c>
      <c r="Z132" s="2">
        <f>AVERAGE(P132,S132,V132)</f>
        <v>1.4495495584515201</v>
      </c>
      <c r="AA132" s="5">
        <f>AVERAGE(Q132,T132,W132)</f>
        <v>4.1890110681021893E-2</v>
      </c>
      <c r="AB132" s="2">
        <f>W132/Q132</f>
        <v>0.51679163457635202</v>
      </c>
    </row>
    <row r="133" spans="1:28" x14ac:dyDescent="0.2">
      <c r="A133" s="3">
        <v>131</v>
      </c>
      <c r="B133">
        <v>44989782466778</v>
      </c>
      <c r="C133" t="s">
        <v>158</v>
      </c>
      <c r="D133" t="s">
        <v>27</v>
      </c>
      <c r="E133">
        <v>56.152561774868097</v>
      </c>
      <c r="F133">
        <v>32.062314178298799</v>
      </c>
      <c r="G133" s="2">
        <v>16.563737869262599</v>
      </c>
      <c r="H133" s="2">
        <v>15.738741874694799</v>
      </c>
      <c r="I133" s="2">
        <v>15.0143518447875</v>
      </c>
      <c r="J133" s="2">
        <v>2710</v>
      </c>
      <c r="K133" s="2">
        <v>8</v>
      </c>
      <c r="L133" s="2">
        <v>-3.9772169186117798E-2</v>
      </c>
      <c r="M133" s="2">
        <v>4.0861320495608297E-2</v>
      </c>
      <c r="N133" s="2">
        <v>4.0352439880370697E-2</v>
      </c>
      <c r="O133" s="2">
        <v>4.5545101165769701E-2</v>
      </c>
      <c r="P133" s="4">
        <v>0.19790141170261799</v>
      </c>
      <c r="Q133" s="5">
        <v>1.0400634772001399E-2</v>
      </c>
      <c r="R133" s="1">
        <v>0.14704720282213801</v>
      </c>
      <c r="S133" s="4">
        <v>0.39561492001951698</v>
      </c>
      <c r="T133" s="5">
        <v>1.2174346557905001E-2</v>
      </c>
      <c r="U133" s="1">
        <v>6.9623169588274803E-2</v>
      </c>
      <c r="V133" s="4">
        <v>9.9496132900855003E-2</v>
      </c>
      <c r="W133" s="5">
        <v>9.13258002415091E-3</v>
      </c>
      <c r="X133" s="1">
        <v>0.25309413127515201</v>
      </c>
    </row>
    <row r="134" spans="1:28" x14ac:dyDescent="0.2">
      <c r="A134" s="3">
        <v>132</v>
      </c>
      <c r="B134">
        <v>44989782454995</v>
      </c>
      <c r="C134" t="s">
        <v>159</v>
      </c>
      <c r="D134" t="s">
        <v>25</v>
      </c>
      <c r="E134">
        <v>56.153232277535501</v>
      </c>
      <c r="F134">
        <v>32.3913002095751</v>
      </c>
      <c r="G134" s="2">
        <v>13.9831037521362</v>
      </c>
      <c r="H134" s="2">
        <v>13.267670631408601</v>
      </c>
      <c r="I134" s="2">
        <v>12.739143371581999</v>
      </c>
      <c r="J134" s="2">
        <v>2990</v>
      </c>
      <c r="K134" s="2">
        <v>6</v>
      </c>
      <c r="L134" s="2">
        <v>0.82607971495063703</v>
      </c>
      <c r="M134" s="2">
        <v>1.96882247924818E-2</v>
      </c>
      <c r="N134" s="2">
        <v>2.0761108398435299E-2</v>
      </c>
      <c r="O134" s="2">
        <v>2.2434616088867501E-2</v>
      </c>
      <c r="P134" s="4">
        <v>4.2092858636157603E-2</v>
      </c>
      <c r="Q134" s="5">
        <v>5.7962749184682898E-3</v>
      </c>
      <c r="R134" s="1">
        <v>7.5633301756599297E-2</v>
      </c>
      <c r="S134" s="4">
        <v>5.4002161895555699E-2</v>
      </c>
      <c r="T134" s="5">
        <v>6.66808002619003E-3</v>
      </c>
      <c r="U134" s="1">
        <v>6.6067124982061298E-3</v>
      </c>
      <c r="V134" s="4">
        <v>99.999583333333305</v>
      </c>
      <c r="W134" s="5">
        <v>7.6215288560014596E-3</v>
      </c>
      <c r="X134" s="1">
        <v>2.7044360650045E-4</v>
      </c>
    </row>
    <row r="135" spans="1:28" x14ac:dyDescent="0.2">
      <c r="A135" s="3">
        <v>133</v>
      </c>
      <c r="B135">
        <v>44989782466756</v>
      </c>
      <c r="C135" t="s">
        <v>160</v>
      </c>
      <c r="D135" t="s">
        <v>25</v>
      </c>
      <c r="E135">
        <v>56.154107120960603</v>
      </c>
      <c r="F135">
        <v>32.142840114367701</v>
      </c>
      <c r="G135" s="2">
        <v>12.973644256591699</v>
      </c>
      <c r="H135" s="2">
        <v>12.1125535964965</v>
      </c>
      <c r="I135" s="2">
        <v>11.6147260665893</v>
      </c>
      <c r="J135" s="2">
        <v>3161.25</v>
      </c>
      <c r="K135" s="2">
        <v>4.75</v>
      </c>
      <c r="L135" s="2">
        <v>1.76389624637627</v>
      </c>
      <c r="M135" s="2">
        <v>3.6114215850830002E-2</v>
      </c>
      <c r="N135" s="2">
        <v>3.8255786895751598E-2</v>
      </c>
      <c r="O135" s="2">
        <v>3.95528793334953E-2</v>
      </c>
      <c r="P135" s="4">
        <v>0.709468487643372</v>
      </c>
      <c r="Q135" s="5">
        <v>1.27350844666262E-2</v>
      </c>
      <c r="R135" s="1">
        <v>2.7852922572160002E-6</v>
      </c>
      <c r="S135" s="4">
        <v>2.4588046061798199</v>
      </c>
      <c r="T135" s="5">
        <v>1.6383329655293901E-2</v>
      </c>
      <c r="U135" s="1">
        <v>8.2351189558894696E-10</v>
      </c>
      <c r="V135" s="4">
        <v>2.4575960514458899</v>
      </c>
      <c r="W135" s="5">
        <v>1.52628948776962E-2</v>
      </c>
      <c r="X135" s="1">
        <v>1.27696710071331E-4</v>
      </c>
      <c r="Y135" t="s">
        <v>269</v>
      </c>
      <c r="Z135" s="4">
        <v>2.4575960514458899</v>
      </c>
      <c r="AA135" s="5">
        <v>1.52628948776962E-2</v>
      </c>
      <c r="AB135" s="2">
        <f>0.014/0.012</f>
        <v>1.1666666666666667</v>
      </c>
    </row>
    <row r="136" spans="1:28" x14ac:dyDescent="0.2">
      <c r="A136" s="3">
        <v>134</v>
      </c>
      <c r="B136">
        <v>44989782495852</v>
      </c>
      <c r="C136" t="s">
        <v>161</v>
      </c>
      <c r="D136" t="s">
        <v>25</v>
      </c>
      <c r="E136">
        <v>56.155523082914101</v>
      </c>
      <c r="F136">
        <v>32.119765584572797</v>
      </c>
      <c r="G136" s="2">
        <v>13.933931350708001</v>
      </c>
      <c r="H136" s="2">
        <v>12.9628496170043</v>
      </c>
      <c r="I136" s="2">
        <v>12.4047183990478</v>
      </c>
      <c r="J136" s="2">
        <v>3161.25</v>
      </c>
      <c r="K136" s="2">
        <v>4.75</v>
      </c>
      <c r="L136" s="2">
        <v>0.40024660840446502</v>
      </c>
      <c r="M136" s="2">
        <v>2.34849929809577E-2</v>
      </c>
      <c r="N136" s="2">
        <v>2.5565910339352599E-2</v>
      </c>
      <c r="O136" s="2">
        <v>2.8172302246094402E-2</v>
      </c>
      <c r="P136" s="4">
        <v>5.4809608895271103E-2</v>
      </c>
      <c r="Q136" s="5">
        <v>8.0621781455857394E-3</v>
      </c>
      <c r="R136" s="1">
        <v>4.7227274878536701E-3</v>
      </c>
      <c r="S136" s="4">
        <v>0.498378187557106</v>
      </c>
      <c r="T136" s="5">
        <v>8.7911641741553401E-3</v>
      </c>
      <c r="U136" s="1">
        <v>5.1035333157769397E-3</v>
      </c>
      <c r="V136" s="4">
        <v>0.14099739623723301</v>
      </c>
      <c r="W136" s="5">
        <v>9.5069293057650599E-3</v>
      </c>
      <c r="X136" s="1">
        <v>4.56151832683366E-2</v>
      </c>
    </row>
    <row r="137" spans="1:28" x14ac:dyDescent="0.2">
      <c r="A137" s="3">
        <v>135</v>
      </c>
      <c r="B137">
        <v>44989782495452</v>
      </c>
      <c r="C137" t="s">
        <v>162</v>
      </c>
      <c r="D137" t="s">
        <v>41</v>
      </c>
      <c r="E137">
        <v>56.156842092408702</v>
      </c>
      <c r="F137">
        <v>32.142466895752399</v>
      </c>
      <c r="G137" s="2">
        <v>18.561565399169901</v>
      </c>
      <c r="H137" s="2">
        <v>17.3973484039306</v>
      </c>
      <c r="I137" s="2">
        <v>16.422735214233398</v>
      </c>
      <c r="J137" s="2">
        <v>3057.5</v>
      </c>
      <c r="K137" s="2">
        <v>5.5</v>
      </c>
      <c r="L137" s="2">
        <v>5.1577683437017701</v>
      </c>
      <c r="M137" s="2">
        <v>0.67618751525878895</v>
      </c>
      <c r="N137" s="2">
        <v>0.54347610473632801</v>
      </c>
      <c r="O137" s="2">
        <v>0.33794937133789199</v>
      </c>
      <c r="P137" s="4">
        <v>0.50042327645164997</v>
      </c>
      <c r="Q137" s="5">
        <v>0.16501198208187501</v>
      </c>
      <c r="R137" s="1">
        <v>7.6896143141535599E-3</v>
      </c>
      <c r="S137" s="4">
        <v>0.50304131663229201</v>
      </c>
      <c r="T137" s="5">
        <v>0.149969430366693</v>
      </c>
      <c r="U137" s="1">
        <v>5.5761847850693797E-5</v>
      </c>
      <c r="V137" s="4">
        <v>1.0152241962774899</v>
      </c>
      <c r="W137" s="5">
        <v>9.5913070442962794E-2</v>
      </c>
      <c r="X137" s="1">
        <v>4.3974522921520504E-3</v>
      </c>
    </row>
    <row r="138" spans="1:28" x14ac:dyDescent="0.2">
      <c r="A138" s="3">
        <v>136</v>
      </c>
      <c r="B138">
        <v>44989782494471</v>
      </c>
      <c r="C138" t="s">
        <v>163</v>
      </c>
      <c r="D138" t="s">
        <v>27</v>
      </c>
      <c r="E138">
        <v>56.157405683148902</v>
      </c>
      <c r="F138">
        <v>32.2050476553161</v>
      </c>
      <c r="G138" s="2">
        <v>12.838722229003899</v>
      </c>
      <c r="H138" s="2">
        <v>12.030956268310501</v>
      </c>
      <c r="I138" s="2">
        <v>11.618689537048301</v>
      </c>
      <c r="J138" s="2">
        <v>3197.5</v>
      </c>
      <c r="K138" s="2">
        <v>4.5</v>
      </c>
      <c r="L138" s="2">
        <v>1.85743267033375</v>
      </c>
      <c r="M138" s="2">
        <v>4.0297889709472998E-2</v>
      </c>
      <c r="N138" s="2">
        <v>4.8698234558106103E-2</v>
      </c>
      <c r="O138" s="2">
        <v>3.8723754882813197E-2</v>
      </c>
      <c r="P138" s="4">
        <v>3.2551947699652701</v>
      </c>
      <c r="Q138" s="5">
        <v>1.3803217283599799E-2</v>
      </c>
      <c r="R138" s="1">
        <v>1.1594436922729599E-3</v>
      </c>
      <c r="S138" s="4">
        <v>3.2520189701897002</v>
      </c>
      <c r="T138" s="5">
        <v>1.78769406952974E-2</v>
      </c>
      <c r="U138" s="1">
        <v>6.2779573697490098E-6</v>
      </c>
      <c r="V138" s="4">
        <v>3.2499052107030599</v>
      </c>
      <c r="W138" s="5">
        <v>1.5782561464926698E-2</v>
      </c>
      <c r="X138" s="1">
        <v>3.36996081638449E-7</v>
      </c>
      <c r="Y138" t="s">
        <v>255</v>
      </c>
      <c r="Z138" s="2">
        <f>AVERAGE(P138,S138,V138)</f>
        <v>3.2523729836193436</v>
      </c>
      <c r="AA138" s="5">
        <f>AVERAGE(Q138,T138,W138)</f>
        <v>1.582090648127463E-2</v>
      </c>
      <c r="AB138" s="2">
        <f>W138/Q138</f>
        <v>1.143397306632175</v>
      </c>
    </row>
    <row r="139" spans="1:28" x14ac:dyDescent="0.2">
      <c r="A139" s="3">
        <v>137</v>
      </c>
      <c r="B139">
        <v>44989782494976</v>
      </c>
      <c r="C139" t="s">
        <v>164</v>
      </c>
      <c r="D139" t="s">
        <v>25</v>
      </c>
      <c r="E139">
        <v>56.158932714027202</v>
      </c>
      <c r="F139">
        <v>32.172648223114898</v>
      </c>
      <c r="G139" s="2">
        <v>14.341423034667899</v>
      </c>
      <c r="H139" s="2">
        <v>13.682746887206999</v>
      </c>
      <c r="I139" s="2">
        <v>13.2150115966796</v>
      </c>
      <c r="J139" s="2">
        <v>2990</v>
      </c>
      <c r="K139" s="2">
        <v>6</v>
      </c>
      <c r="L139" s="2">
        <v>0.248806392785274</v>
      </c>
      <c r="M139" s="2">
        <v>2.3499393463133299E-2</v>
      </c>
      <c r="N139" s="2">
        <v>1.7596244812011701E-2</v>
      </c>
      <c r="O139" s="2">
        <v>3.1865692138673199E-2</v>
      </c>
      <c r="P139" s="4">
        <v>0.51636674240077096</v>
      </c>
      <c r="Q139" s="5">
        <v>7.2981733902260301E-3</v>
      </c>
      <c r="R139" s="1">
        <v>3.2720669065691398E-2</v>
      </c>
      <c r="S139" s="4">
        <v>9.3568612590021097E-2</v>
      </c>
      <c r="T139" s="5">
        <v>5.1882663575843002E-3</v>
      </c>
      <c r="U139" s="1">
        <v>5.3291971706574501E-2</v>
      </c>
      <c r="V139" s="4">
        <v>5.8077500876005897E-2</v>
      </c>
      <c r="W139" s="5">
        <v>8.3127299181617893E-3</v>
      </c>
      <c r="X139" s="1">
        <v>0.113662899081692</v>
      </c>
    </row>
    <row r="140" spans="1:28" x14ac:dyDescent="0.2">
      <c r="A140" s="3">
        <v>138</v>
      </c>
      <c r="B140">
        <v>44989782496011</v>
      </c>
      <c r="C140" t="s">
        <v>165</v>
      </c>
      <c r="D140" t="s">
        <v>25</v>
      </c>
      <c r="E140">
        <v>56.161947378164598</v>
      </c>
      <c r="F140">
        <v>32.110111511072297</v>
      </c>
      <c r="G140" s="2">
        <v>13.946503639221101</v>
      </c>
      <c r="H140" s="2">
        <v>13.303243637084901</v>
      </c>
      <c r="I140" s="2">
        <v>12.824282646179199</v>
      </c>
      <c r="J140" s="2">
        <v>2990</v>
      </c>
      <c r="K140" s="2">
        <v>6</v>
      </c>
      <c r="L140" s="2">
        <v>0.28422985654888699</v>
      </c>
      <c r="M140" s="2">
        <v>1.6023063659666499E-2</v>
      </c>
      <c r="N140" s="2">
        <v>2.02531814575195E-2</v>
      </c>
      <c r="O140" s="2">
        <v>2.52180099487322E-2</v>
      </c>
      <c r="P140" s="4">
        <v>0.13631535780658499</v>
      </c>
      <c r="Q140" s="5">
        <v>5.9917379003878203E-3</v>
      </c>
      <c r="R140" s="1">
        <v>7.6478372022710803E-3</v>
      </c>
      <c r="S140" s="4">
        <v>0.111242903600206</v>
      </c>
      <c r="T140" s="5">
        <v>6.5032895578832897E-3</v>
      </c>
      <c r="U140" s="1">
        <v>9.4251045322221705E-4</v>
      </c>
      <c r="V140" s="4">
        <v>9.0061317002146396E-2</v>
      </c>
      <c r="W140" s="5">
        <v>8.8631948365519193E-3</v>
      </c>
      <c r="X140" s="1">
        <v>1.4885340819806799E-2</v>
      </c>
    </row>
    <row r="141" spans="1:28" x14ac:dyDescent="0.2">
      <c r="A141" s="3">
        <v>139</v>
      </c>
      <c r="B141">
        <v>44989782496786</v>
      </c>
      <c r="C141" t="s">
        <v>166</v>
      </c>
      <c r="D141" t="s">
        <v>25</v>
      </c>
      <c r="E141">
        <v>56.162374398567898</v>
      </c>
      <c r="F141">
        <v>32.055487324415701</v>
      </c>
      <c r="G141" s="2">
        <v>14.1153907775878</v>
      </c>
      <c r="H141" s="2">
        <v>13.406165122985801</v>
      </c>
      <c r="I141" s="2">
        <v>12.8576755523681</v>
      </c>
      <c r="J141" s="2">
        <v>3125</v>
      </c>
      <c r="K141" s="2">
        <v>5</v>
      </c>
      <c r="L141" s="2">
        <v>6.4936674141589501</v>
      </c>
      <c r="M141" s="2">
        <v>0.120516777038574</v>
      </c>
      <c r="N141" s="2">
        <v>0.110525512695311</v>
      </c>
      <c r="O141" s="2">
        <v>8.8235664367676395E-2</v>
      </c>
      <c r="P141" s="4">
        <v>2.0453995363741702</v>
      </c>
      <c r="Q141" s="5">
        <v>4.5833987795684497E-2</v>
      </c>
      <c r="R141" s="1">
        <v>9.2312510739046196E-5</v>
      </c>
      <c r="S141" s="4">
        <v>2.0458179896344699</v>
      </c>
      <c r="T141" s="5">
        <v>3.9833351777045098E-2</v>
      </c>
      <c r="U141" s="1">
        <v>8.6863724361866399E-5</v>
      </c>
      <c r="V141" s="4">
        <v>2.0424751497821299</v>
      </c>
      <c r="W141" s="5">
        <v>3.2765478051284401E-2</v>
      </c>
      <c r="X141" s="1">
        <v>3.4811666305361098E-3</v>
      </c>
    </row>
    <row r="142" spans="1:28" x14ac:dyDescent="0.2">
      <c r="A142" s="3">
        <v>140</v>
      </c>
      <c r="B142">
        <v>44989782455288</v>
      </c>
      <c r="C142" t="s">
        <v>167</v>
      </c>
      <c r="D142" t="s">
        <v>25</v>
      </c>
      <c r="E142">
        <v>56.163265825916497</v>
      </c>
      <c r="F142">
        <v>32.335822526074097</v>
      </c>
      <c r="G142" s="2">
        <v>12.604423522949199</v>
      </c>
      <c r="H142" s="2">
        <v>11.8859148025512</v>
      </c>
      <c r="I142" s="2">
        <v>11.432948112487701</v>
      </c>
      <c r="J142" s="2">
        <v>3197.5</v>
      </c>
      <c r="K142" s="2">
        <v>4.5</v>
      </c>
      <c r="L142" s="2">
        <v>2.5010572411548102</v>
      </c>
      <c r="M142" s="2">
        <v>3.9190292358398403E-2</v>
      </c>
      <c r="N142" s="2">
        <v>3.9963531494141301E-2</v>
      </c>
      <c r="O142" s="2">
        <v>3.6073684692382799E-2</v>
      </c>
      <c r="P142" s="4">
        <v>0.217168508987194</v>
      </c>
      <c r="Q142" s="5">
        <v>1.4272213485281401E-2</v>
      </c>
      <c r="R142" s="1">
        <v>2.0239241332261401E-2</v>
      </c>
      <c r="S142" s="4">
        <v>0.33767671821885997</v>
      </c>
      <c r="T142" s="5">
        <v>1.46773544408519E-2</v>
      </c>
      <c r="U142" s="1">
        <v>2.3564230763590101E-3</v>
      </c>
      <c r="V142" s="4">
        <v>2.2670501775863299</v>
      </c>
      <c r="W142" s="5">
        <v>9.3093490635630799E-3</v>
      </c>
      <c r="X142" s="1">
        <v>9.6363591511696794E-2</v>
      </c>
    </row>
    <row r="143" spans="1:28" x14ac:dyDescent="0.2">
      <c r="A143" s="3">
        <v>141</v>
      </c>
      <c r="B143">
        <v>44989782495569</v>
      </c>
      <c r="C143" t="s">
        <v>168</v>
      </c>
      <c r="D143" t="s">
        <v>25</v>
      </c>
      <c r="E143">
        <v>56.163355754929697</v>
      </c>
      <c r="F143">
        <v>32.137139949359302</v>
      </c>
      <c r="G143" s="2">
        <v>14.806562423706</v>
      </c>
      <c r="H143" s="2">
        <v>14.0632925033569</v>
      </c>
      <c r="I143" s="2">
        <v>13.4527997970581</v>
      </c>
      <c r="J143" s="2">
        <v>2710</v>
      </c>
      <c r="K143" s="2">
        <v>8</v>
      </c>
      <c r="L143" s="2">
        <v>0.77553992993903798</v>
      </c>
      <c r="M143" s="2">
        <v>2.7085876464845102E-2</v>
      </c>
      <c r="N143" s="2">
        <v>2.0174026489256001E-2</v>
      </c>
      <c r="O143" s="2">
        <v>2.7251625061035501E-2</v>
      </c>
      <c r="P143" s="4">
        <v>0.49835335060965402</v>
      </c>
      <c r="Q143" s="5">
        <v>1.19327015357325E-2</v>
      </c>
      <c r="R143" s="1">
        <v>2.2901844423295101E-3</v>
      </c>
      <c r="S143" s="4">
        <v>0.40340305511853303</v>
      </c>
      <c r="T143" s="5">
        <v>7.5863068508882497E-3</v>
      </c>
      <c r="U143" s="1">
        <v>3.43103116359233E-4</v>
      </c>
      <c r="V143" s="4">
        <v>0.40346815950507697</v>
      </c>
      <c r="W143" s="5">
        <v>8.7243596023193204E-3</v>
      </c>
      <c r="X143" s="1">
        <v>2.04357382261551E-2</v>
      </c>
    </row>
    <row r="144" spans="1:28" x14ac:dyDescent="0.2">
      <c r="A144" s="3">
        <v>142</v>
      </c>
      <c r="B144">
        <v>44989782455250</v>
      </c>
      <c r="C144" t="s">
        <v>169</v>
      </c>
      <c r="D144" t="s">
        <v>25</v>
      </c>
      <c r="E144">
        <v>56.1636585154125</v>
      </c>
      <c r="F144">
        <v>32.245262589141198</v>
      </c>
      <c r="G144" s="2">
        <v>18.0908489227294</v>
      </c>
      <c r="H144" s="2">
        <v>16.578760147094702</v>
      </c>
      <c r="I144" s="2">
        <v>15.394986152648899</v>
      </c>
      <c r="J144" s="2">
        <v>2795</v>
      </c>
      <c r="K144" s="2">
        <v>7.5</v>
      </c>
      <c r="L144" s="2">
        <v>5.6949271770438701</v>
      </c>
      <c r="M144" s="2">
        <v>0.315728378295901</v>
      </c>
      <c r="N144" s="2">
        <v>0.24997329711913999</v>
      </c>
      <c r="O144" s="2">
        <v>0.18633441925048899</v>
      </c>
      <c r="P144" s="4">
        <v>5.38512317623068E-2</v>
      </c>
      <c r="Q144" s="5">
        <v>7.8642526800263401E-2</v>
      </c>
      <c r="R144" s="1">
        <v>4.0033298950833303E-2</v>
      </c>
      <c r="S144" s="4">
        <v>0.107002924758796</v>
      </c>
      <c r="T144" s="5">
        <v>7.0387938992027402E-2</v>
      </c>
      <c r="U144" s="1">
        <v>9.7344190027662692E-3</v>
      </c>
      <c r="V144" s="4">
        <v>8.2185809191151205E-2</v>
      </c>
      <c r="W144" s="5">
        <v>6.0202781395431802E-2</v>
      </c>
      <c r="X144" s="1">
        <v>3.2319099828776399E-2</v>
      </c>
    </row>
    <row r="145" spans="1:28" x14ac:dyDescent="0.2">
      <c r="A145" s="3">
        <v>143</v>
      </c>
      <c r="B145">
        <v>44989782495423</v>
      </c>
      <c r="C145" t="s">
        <v>170</v>
      </c>
      <c r="D145" t="s">
        <v>25</v>
      </c>
      <c r="E145">
        <v>56.164299967955799</v>
      </c>
      <c r="F145">
        <v>32.1689174252325</v>
      </c>
      <c r="G145" s="2">
        <v>13.8040294647216</v>
      </c>
      <c r="H145" s="2">
        <v>13.119235038757299</v>
      </c>
      <c r="I145" s="2">
        <v>12.726315498351999</v>
      </c>
      <c r="J145" s="2">
        <v>3125</v>
      </c>
      <c r="K145" s="2">
        <v>5</v>
      </c>
      <c r="L145" s="2">
        <v>0.36773159142696499</v>
      </c>
      <c r="M145" s="2">
        <v>2.17999458312974E-2</v>
      </c>
      <c r="N145" s="2">
        <v>1.8186950683595798E-2</v>
      </c>
      <c r="O145" s="2">
        <v>2.6639175415040101E-2</v>
      </c>
      <c r="P145" s="4">
        <v>0.16791977319541401</v>
      </c>
      <c r="Q145" s="5">
        <v>6.0562898346576497E-3</v>
      </c>
      <c r="R145" s="1">
        <v>2.6700357804608599E-2</v>
      </c>
      <c r="S145" s="4">
        <v>1.53091829965299</v>
      </c>
      <c r="T145" s="5">
        <v>6.7078707578292198E-3</v>
      </c>
      <c r="U145" s="1">
        <v>4.4207577966070898E-4</v>
      </c>
      <c r="V145" s="4">
        <v>7.4381207757496404E-2</v>
      </c>
      <c r="W145" s="5">
        <v>7.2790237690489997E-3</v>
      </c>
      <c r="X145" s="1">
        <v>9.60199115117404E-2</v>
      </c>
    </row>
    <row r="146" spans="1:28" x14ac:dyDescent="0.2">
      <c r="A146" s="3">
        <v>144</v>
      </c>
      <c r="B146">
        <v>44989782495303</v>
      </c>
      <c r="C146" t="s">
        <v>171</v>
      </c>
      <c r="D146" t="s">
        <v>27</v>
      </c>
      <c r="E146">
        <v>56.167336739474898</v>
      </c>
      <c r="F146">
        <v>32.153583452334502</v>
      </c>
      <c r="G146" s="2">
        <v>13.2664527893066</v>
      </c>
      <c r="H146" s="2">
        <v>12.2748556137084</v>
      </c>
      <c r="I146" s="2">
        <v>11.700694084167401</v>
      </c>
      <c r="J146" s="2">
        <v>3125</v>
      </c>
      <c r="K146" s="2">
        <v>5</v>
      </c>
      <c r="L146" s="2">
        <v>0.44822394542205002</v>
      </c>
      <c r="M146" s="2">
        <v>1.7392158508300701E-2</v>
      </c>
      <c r="N146" s="2">
        <v>1.8133354187011001E-2</v>
      </c>
      <c r="O146" s="2">
        <v>2.6030731201171099E-2</v>
      </c>
      <c r="P146" s="4">
        <v>9.2691764611372698E-2</v>
      </c>
      <c r="Q146" s="5">
        <v>6.1180396662931999E-3</v>
      </c>
      <c r="R146" s="1">
        <v>5.3156698412287502E-3</v>
      </c>
      <c r="S146" s="4">
        <v>0.111462373861221</v>
      </c>
      <c r="T146" s="5">
        <v>6.2724532372870796E-3</v>
      </c>
      <c r="U146" s="1">
        <v>1.60083562590389E-3</v>
      </c>
      <c r="V146" s="4">
        <v>0.11288418410734501</v>
      </c>
      <c r="W146" s="5">
        <v>7.8926729653670102E-3</v>
      </c>
      <c r="X146" s="1">
        <v>3.7348347694486798E-2</v>
      </c>
    </row>
    <row r="147" spans="1:28" x14ac:dyDescent="0.2">
      <c r="A147" s="3">
        <v>145</v>
      </c>
      <c r="B147">
        <v>44989782495300</v>
      </c>
      <c r="C147" t="s">
        <v>172</v>
      </c>
      <c r="D147" t="s">
        <v>27</v>
      </c>
      <c r="E147">
        <v>56.167668508631102</v>
      </c>
      <c r="F147">
        <v>32.159190184245404</v>
      </c>
      <c r="G147" s="2">
        <v>13.9176788330078</v>
      </c>
      <c r="H147" s="2">
        <v>13.002519607543899</v>
      </c>
      <c r="I147" s="2">
        <v>12.4325199127197</v>
      </c>
      <c r="J147" s="2">
        <v>3197.5</v>
      </c>
      <c r="K147" s="2">
        <v>4.5</v>
      </c>
      <c r="L147" s="2">
        <v>9.5340812914299207</v>
      </c>
      <c r="M147" s="2">
        <v>0.141977977752684</v>
      </c>
      <c r="N147" s="2">
        <v>0.116649627685546</v>
      </c>
      <c r="O147" s="2">
        <v>0.103526687622069</v>
      </c>
      <c r="P147" s="4">
        <v>0.50072396641797201</v>
      </c>
      <c r="Q147" s="5">
        <v>5.1986082504316897E-2</v>
      </c>
      <c r="R147" s="1">
        <v>7.5820053306473803E-3</v>
      </c>
      <c r="S147" s="4">
        <v>0.49716408140267099</v>
      </c>
      <c r="T147" s="5">
        <v>4.0657818838188101E-2</v>
      </c>
      <c r="U147" s="1">
        <v>1.00993447551182E-2</v>
      </c>
      <c r="V147" s="4">
        <v>0.49718879994696602</v>
      </c>
      <c r="W147" s="5">
        <v>3.4848061046616897E-2</v>
      </c>
      <c r="X147" s="1">
        <v>1.4782449244869901E-3</v>
      </c>
    </row>
    <row r="148" spans="1:28" x14ac:dyDescent="0.2">
      <c r="A148" s="3">
        <v>146</v>
      </c>
      <c r="B148">
        <v>44989782495608</v>
      </c>
      <c r="C148" t="s">
        <v>173</v>
      </c>
      <c r="D148" t="s">
        <v>25</v>
      </c>
      <c r="E148">
        <v>56.171300999447602</v>
      </c>
      <c r="F148">
        <v>32.135395932994001</v>
      </c>
      <c r="G148" s="2">
        <v>14.525972366333001</v>
      </c>
      <c r="H148" s="2">
        <v>13.473659515380801</v>
      </c>
      <c r="I148" s="2">
        <v>12.8423709869384</v>
      </c>
      <c r="J148" s="2">
        <v>3091.25</v>
      </c>
      <c r="K148" s="2">
        <v>5.25</v>
      </c>
      <c r="L148" s="2">
        <v>0.37147480357776902</v>
      </c>
      <c r="M148" s="2">
        <v>1.5090560913085501E-2</v>
      </c>
      <c r="N148" s="2">
        <v>1.8327331542970102E-2</v>
      </c>
      <c r="O148" s="2">
        <v>2.5767517089843001E-2</v>
      </c>
      <c r="P148" s="4">
        <v>8.9131749158444198E-2</v>
      </c>
      <c r="Q148" s="5">
        <v>5.1616794484326198E-3</v>
      </c>
      <c r="R148" s="1">
        <v>4.98062201851227E-2</v>
      </c>
      <c r="S148" s="4">
        <v>0.24606802168688499</v>
      </c>
      <c r="T148" s="5">
        <v>5.4324140536359099E-3</v>
      </c>
      <c r="U148" s="1">
        <v>5.9248319810236302E-2</v>
      </c>
      <c r="V148" s="4">
        <v>0.14100336059409599</v>
      </c>
      <c r="W148" s="5">
        <v>7.48555758884655E-3</v>
      </c>
      <c r="X148" s="1">
        <v>1.26891269969779E-2</v>
      </c>
    </row>
    <row r="149" spans="1:28" x14ac:dyDescent="0.2">
      <c r="A149" s="3">
        <v>147</v>
      </c>
      <c r="B149">
        <v>44989782496053</v>
      </c>
      <c r="C149" t="s">
        <v>174</v>
      </c>
      <c r="D149" t="s">
        <v>25</v>
      </c>
      <c r="E149">
        <v>56.171735789853599</v>
      </c>
      <c r="F149">
        <v>32.107531157589598</v>
      </c>
      <c r="G149" s="2">
        <v>14.2321004867553</v>
      </c>
      <c r="H149" s="2">
        <v>13.5817098617553</v>
      </c>
      <c r="I149" s="2">
        <v>13.1055192947387</v>
      </c>
      <c r="J149" s="2">
        <v>3023.75</v>
      </c>
      <c r="K149" s="2">
        <v>5.75</v>
      </c>
      <c r="L149" s="2">
        <v>0.25058838815399997</v>
      </c>
      <c r="M149" s="2">
        <v>1.95591926574714E-2</v>
      </c>
      <c r="N149" s="2">
        <v>1.499605178833E-2</v>
      </c>
      <c r="O149" s="2">
        <v>1.9798851013185001E-2</v>
      </c>
      <c r="P149" s="4">
        <v>2.2246848350018502</v>
      </c>
      <c r="Q149" s="5">
        <v>6.5957804662233697E-3</v>
      </c>
      <c r="R149" s="1">
        <v>8.9283711411481306E-3</v>
      </c>
      <c r="S149" s="4">
        <v>0.143840829869152</v>
      </c>
      <c r="T149" s="5">
        <v>4.8540376098979597E-3</v>
      </c>
      <c r="U149" s="1">
        <v>4.3909786874488703E-2</v>
      </c>
      <c r="V149" s="4">
        <v>0.49877591567326701</v>
      </c>
      <c r="W149" s="5">
        <v>9.3176970923973604E-3</v>
      </c>
      <c r="X149" s="1">
        <v>5.5988732414117899E-2</v>
      </c>
    </row>
    <row r="150" spans="1:28" x14ac:dyDescent="0.2">
      <c r="A150" s="3">
        <v>148</v>
      </c>
      <c r="B150">
        <v>44989782494979</v>
      </c>
      <c r="C150" t="s">
        <v>175</v>
      </c>
      <c r="D150" t="s">
        <v>25</v>
      </c>
      <c r="E150">
        <v>56.172059597144198</v>
      </c>
      <c r="F150">
        <v>32.173660307500299</v>
      </c>
      <c r="G150" s="2">
        <v>12.5010976791381</v>
      </c>
      <c r="H150" s="2">
        <v>11.786281585693301</v>
      </c>
      <c r="I150" s="2">
        <v>11.4195547103881</v>
      </c>
      <c r="J150" s="2">
        <v>3161.25</v>
      </c>
      <c r="K150" s="2">
        <v>4.75</v>
      </c>
      <c r="L150" s="2">
        <v>0.50670600231782803</v>
      </c>
      <c r="M150" s="2">
        <v>2.4704933166503899E-2</v>
      </c>
      <c r="N150" s="2">
        <v>1.95058822631821E-2</v>
      </c>
      <c r="O150" s="2">
        <v>2.9624366760254199E-2</v>
      </c>
      <c r="P150" s="4">
        <v>0.19964778656231599</v>
      </c>
      <c r="Q150" s="5">
        <v>8.6027777812922607E-3</v>
      </c>
      <c r="R150" s="1">
        <v>3.11260407790519E-2</v>
      </c>
      <c r="S150" s="4">
        <v>4.4243883626302799E-2</v>
      </c>
      <c r="T150" s="5">
        <v>6.4470990056542596E-3</v>
      </c>
      <c r="U150" s="1">
        <v>9.96121362947536E-2</v>
      </c>
      <c r="V150" s="4">
        <v>0.18010154767908099</v>
      </c>
      <c r="W150" s="5">
        <v>1.031898558106E-2</v>
      </c>
      <c r="X150" s="1">
        <v>2.9498921388777199E-2</v>
      </c>
    </row>
    <row r="151" spans="1:28" x14ac:dyDescent="0.2">
      <c r="A151" s="3">
        <v>149</v>
      </c>
      <c r="B151">
        <v>44989782496474</v>
      </c>
      <c r="C151" t="s">
        <v>176</v>
      </c>
      <c r="D151" t="s">
        <v>25</v>
      </c>
      <c r="E151">
        <v>56.172099228030703</v>
      </c>
      <c r="F151">
        <v>32.081503167888101</v>
      </c>
      <c r="G151" s="2">
        <v>14.4625186920166</v>
      </c>
      <c r="H151" s="2">
        <v>13.739854812621999</v>
      </c>
      <c r="I151" s="2">
        <v>13.283861160278301</v>
      </c>
      <c r="J151" s="2">
        <v>3125</v>
      </c>
      <c r="K151" s="2">
        <v>5</v>
      </c>
      <c r="L151" s="2">
        <v>0.52109495220762303</v>
      </c>
      <c r="M151" s="2">
        <v>2.0862865447998698E-2</v>
      </c>
      <c r="N151" s="2">
        <v>1.63121223449707E-2</v>
      </c>
      <c r="O151" s="2">
        <v>2.28715896606459E-2</v>
      </c>
      <c r="P151" s="4">
        <v>4.3702673449349798E-2</v>
      </c>
      <c r="Q151" s="5">
        <v>5.9393883655579098E-3</v>
      </c>
      <c r="R151" s="1">
        <v>1.36241468565972E-2</v>
      </c>
      <c r="S151" s="4">
        <v>0.613381483980453</v>
      </c>
      <c r="T151" s="5">
        <v>6.24880483031742E-3</v>
      </c>
      <c r="U151" s="1">
        <v>1.80131182530378E-7</v>
      </c>
      <c r="V151" s="4">
        <v>0.61341911012963601</v>
      </c>
      <c r="W151" s="5">
        <v>6.5364845851698496E-3</v>
      </c>
      <c r="X151" s="1">
        <v>5.7151666221745702E-2</v>
      </c>
      <c r="Y151" t="s">
        <v>257</v>
      </c>
    </row>
    <row r="152" spans="1:28" x14ac:dyDescent="0.2">
      <c r="A152" s="3">
        <v>150</v>
      </c>
      <c r="B152">
        <v>44989782455500</v>
      </c>
      <c r="C152" t="s">
        <v>177</v>
      </c>
      <c r="D152" t="s">
        <v>27</v>
      </c>
      <c r="E152">
        <v>56.172647113103402</v>
      </c>
      <c r="F152">
        <v>32.219319515672098</v>
      </c>
      <c r="G152" s="2">
        <v>13.432871818542401</v>
      </c>
      <c r="H152" s="2">
        <v>12.8030748367309</v>
      </c>
      <c r="I152" s="2">
        <v>12.382264137268001</v>
      </c>
      <c r="J152" s="2">
        <v>3125</v>
      </c>
      <c r="K152" s="2">
        <v>5</v>
      </c>
      <c r="L152" s="2">
        <v>1.42470881914851</v>
      </c>
      <c r="M152" s="2">
        <v>2.9293060302734299E-2</v>
      </c>
      <c r="N152" s="2">
        <v>3.0553627014160801E-2</v>
      </c>
      <c r="O152" s="2">
        <v>3.9640426635743901E-2</v>
      </c>
      <c r="P152" s="4">
        <v>9.4476487853422206E-2</v>
      </c>
      <c r="Q152" s="5">
        <v>7.3153511714560901E-3</v>
      </c>
      <c r="R152" s="1">
        <v>2.0380268033601399E-2</v>
      </c>
      <c r="S152" s="4">
        <v>0.50195554328547998</v>
      </c>
      <c r="T152" s="5">
        <v>1.21304352225603E-2</v>
      </c>
      <c r="U152" s="1">
        <v>5.6367805134726896E-4</v>
      </c>
      <c r="V152" s="4">
        <v>0.50187996654119604</v>
      </c>
      <c r="W152" s="5">
        <v>1.6629583878263202E-2</v>
      </c>
      <c r="X152" s="1">
        <v>4.02207616993427E-6</v>
      </c>
      <c r="Y152" t="s">
        <v>257</v>
      </c>
    </row>
    <row r="153" spans="1:28" x14ac:dyDescent="0.2">
      <c r="A153" s="3">
        <v>151</v>
      </c>
      <c r="B153">
        <v>44989782494896</v>
      </c>
      <c r="C153" t="s">
        <v>178</v>
      </c>
      <c r="D153" t="s">
        <v>25</v>
      </c>
      <c r="E153">
        <v>56.173202391843297</v>
      </c>
      <c r="F153">
        <v>32.177586961663103</v>
      </c>
      <c r="G153" s="2">
        <v>15.3476791381835</v>
      </c>
      <c r="H153" s="2">
        <v>14.6933603286743</v>
      </c>
      <c r="I153" s="2">
        <v>14.2205896377563</v>
      </c>
      <c r="J153" s="2">
        <v>3023.75</v>
      </c>
      <c r="K153" s="2">
        <v>5.75</v>
      </c>
      <c r="L153" s="2">
        <v>0.85086827133641096</v>
      </c>
      <c r="M153" s="2">
        <v>3.0495166778564401E-2</v>
      </c>
      <c r="N153" s="2">
        <v>2.8771209716797499E-2</v>
      </c>
      <c r="O153" s="2">
        <v>2.6499557495117801E-2</v>
      </c>
      <c r="P153" s="4">
        <v>0.49783234596173298</v>
      </c>
      <c r="Q153" s="5">
        <v>1.0791069216998401E-2</v>
      </c>
      <c r="R153" s="1">
        <v>3.6551306522587101E-3</v>
      </c>
      <c r="S153" s="4">
        <v>0.49760939158704798</v>
      </c>
      <c r="T153" s="5">
        <v>9.2564930662416695E-3</v>
      </c>
      <c r="U153" s="1">
        <v>9.7919331443545592E-4</v>
      </c>
      <c r="V153" s="4">
        <v>7.5925215881596606E-2</v>
      </c>
      <c r="W153" s="5">
        <v>7.8669808343802793E-3</v>
      </c>
      <c r="X153" s="1">
        <v>4.8839463175178301E-4</v>
      </c>
    </row>
    <row r="154" spans="1:28" x14ac:dyDescent="0.2">
      <c r="A154" s="3">
        <v>152</v>
      </c>
      <c r="B154">
        <v>44989782455529</v>
      </c>
      <c r="C154" t="s">
        <v>179</v>
      </c>
      <c r="D154" t="s">
        <v>27</v>
      </c>
      <c r="E154">
        <v>56.173746451057603</v>
      </c>
      <c r="F154">
        <v>32.298562993285799</v>
      </c>
      <c r="G154" s="2">
        <v>17.481569290161101</v>
      </c>
      <c r="H154" s="2">
        <v>16.643045425415</v>
      </c>
      <c r="I154" s="2">
        <v>15.810111999511699</v>
      </c>
      <c r="J154" s="2">
        <v>2173</v>
      </c>
      <c r="K154" s="2">
        <v>10</v>
      </c>
      <c r="L154" s="2">
        <v>2.5905861719853398</v>
      </c>
      <c r="M154" s="2">
        <v>0.23098487854003799</v>
      </c>
      <c r="N154" s="2">
        <v>0.152267456054687</v>
      </c>
      <c r="O154" s="2">
        <v>0.13927440643310601</v>
      </c>
      <c r="P154" s="4">
        <v>7.0680074732710402E-2</v>
      </c>
      <c r="Q154" s="5">
        <v>7.0998856726750298E-2</v>
      </c>
      <c r="R154" s="1">
        <v>4.6344930298312303E-3</v>
      </c>
      <c r="S154" s="4">
        <v>0.24953108754418701</v>
      </c>
      <c r="T154" s="5">
        <v>4.8937750704769398E-2</v>
      </c>
      <c r="U154" s="1">
        <v>0.166524993480829</v>
      </c>
      <c r="V154" s="4">
        <v>0.33260022395174998</v>
      </c>
      <c r="W154" s="5">
        <v>5.3974971298356399E-2</v>
      </c>
      <c r="X154" s="1">
        <v>1.5654678755253702E-2</v>
      </c>
    </row>
    <row r="155" spans="1:28" x14ac:dyDescent="0.2">
      <c r="A155" s="3">
        <v>153</v>
      </c>
      <c r="B155">
        <v>44989782494529</v>
      </c>
      <c r="C155" t="s">
        <v>180</v>
      </c>
      <c r="D155" t="s">
        <v>25</v>
      </c>
      <c r="E155">
        <v>56.173868359657298</v>
      </c>
      <c r="F155">
        <v>32.200618217085598</v>
      </c>
      <c r="G155" s="2">
        <v>13.065492630004799</v>
      </c>
      <c r="H155" s="2">
        <v>11.9757432937622</v>
      </c>
      <c r="I155" s="2">
        <v>11.420517921447701</v>
      </c>
      <c r="J155" s="2">
        <v>3125</v>
      </c>
      <c r="K155" s="2">
        <v>5</v>
      </c>
      <c r="L155" s="2">
        <v>2.1862746729995202</v>
      </c>
      <c r="M155" s="2">
        <v>4.9843978881837003E-2</v>
      </c>
      <c r="N155" s="2">
        <v>4.2425537109373503E-2</v>
      </c>
      <c r="O155" s="2">
        <v>4.3654632568358602E-2</v>
      </c>
      <c r="P155" s="4">
        <v>6.4487568894506395E-2</v>
      </c>
      <c r="Q155" s="5">
        <v>1.65301309811366E-2</v>
      </c>
      <c r="R155" s="1">
        <v>8.5684005094063004E-3</v>
      </c>
      <c r="S155" s="4">
        <v>4.6620287057843497E-2</v>
      </c>
      <c r="T155" s="5">
        <v>1.20833589036292E-2</v>
      </c>
      <c r="U155" s="1">
        <v>4.7407475336841698E-2</v>
      </c>
      <c r="V155" s="4">
        <v>0.248637667105928</v>
      </c>
      <c r="W155" s="5">
        <v>1.4333921612606699E-2</v>
      </c>
      <c r="X155" s="1">
        <v>3.2631741781414402E-3</v>
      </c>
    </row>
    <row r="156" spans="1:28" x14ac:dyDescent="0.2">
      <c r="A156" s="3">
        <v>154</v>
      </c>
      <c r="B156">
        <v>44989782455528</v>
      </c>
      <c r="C156" t="s">
        <v>181</v>
      </c>
      <c r="D156" t="s">
        <v>27</v>
      </c>
      <c r="E156">
        <v>56.174455911133101</v>
      </c>
      <c r="F156">
        <v>32.299074564803099</v>
      </c>
      <c r="G156" s="2">
        <v>13.5961790084838</v>
      </c>
      <c r="H156" s="2">
        <v>12.820186614990201</v>
      </c>
      <c r="I156" s="2">
        <v>12.3742456436157</v>
      </c>
      <c r="J156" s="2">
        <v>3161.25</v>
      </c>
      <c r="K156" s="2">
        <v>4.75</v>
      </c>
      <c r="L156" s="2">
        <v>2.0934027469519401</v>
      </c>
      <c r="M156" s="2">
        <v>3.3425712585447798E-2</v>
      </c>
      <c r="N156" s="2">
        <v>3.5766792297362501E-2</v>
      </c>
      <c r="O156" s="2">
        <v>2.9288291931152299E-2</v>
      </c>
      <c r="P156" s="4">
        <v>1.7917861195723499</v>
      </c>
      <c r="Q156" s="5">
        <v>1.54050774500013E-2</v>
      </c>
      <c r="R156" s="1">
        <v>1.3169704344275001E-15</v>
      </c>
      <c r="S156" s="4">
        <v>2.25275024404896</v>
      </c>
      <c r="T156" s="5">
        <v>1.7135892863804798E-2</v>
      </c>
      <c r="U156" s="1">
        <v>1.7967359312341799E-12</v>
      </c>
      <c r="V156" s="4">
        <v>1.79242845193284</v>
      </c>
      <c r="W156" s="5">
        <v>1.46094301176637E-2</v>
      </c>
      <c r="X156" s="1">
        <v>8.0154414060206904E-14</v>
      </c>
      <c r="Y156" t="s">
        <v>255</v>
      </c>
      <c r="Z156" s="2">
        <f>AVERAGE(P156,V156)</f>
        <v>1.792107285752595</v>
      </c>
      <c r="AA156" s="5">
        <f>AVERAGE(Q156,W156)</f>
        <v>1.5007253783832501E-2</v>
      </c>
      <c r="AB156" s="2">
        <f>W156/Q156</f>
        <v>0.9483516175157215</v>
      </c>
    </row>
    <row r="157" spans="1:28" x14ac:dyDescent="0.2">
      <c r="A157" s="3">
        <v>155</v>
      </c>
      <c r="B157">
        <v>44989782495490</v>
      </c>
      <c r="C157" t="s">
        <v>182</v>
      </c>
      <c r="D157" t="s">
        <v>25</v>
      </c>
      <c r="E157">
        <v>56.178184111396597</v>
      </c>
      <c r="F157">
        <v>32.142700883793097</v>
      </c>
      <c r="G157" s="2">
        <v>13.0479679107666</v>
      </c>
      <c r="H157" s="2">
        <v>12.1640214920043</v>
      </c>
      <c r="I157" s="2">
        <v>11.654423713684</v>
      </c>
      <c r="J157" s="2">
        <v>3161.25</v>
      </c>
      <c r="K157" s="2">
        <v>4.75</v>
      </c>
      <c r="L157" s="2">
        <v>3.3457005356297298</v>
      </c>
      <c r="M157" s="2">
        <v>4.6225070953370903E-2</v>
      </c>
      <c r="N157" s="2">
        <v>5.4450035095214802E-2</v>
      </c>
      <c r="O157" s="2">
        <v>6.8251800537110399E-2</v>
      </c>
      <c r="P157" s="4">
        <v>2.0210101724602501</v>
      </c>
      <c r="Q157" s="5">
        <v>1.5110153103748599E-2</v>
      </c>
      <c r="R157" s="1">
        <v>5.7076687479344201E-4</v>
      </c>
      <c r="S157" s="4">
        <v>0.49808030748285698</v>
      </c>
      <c r="T157" s="5">
        <v>2.2348223824665E-2</v>
      </c>
      <c r="U157" s="1">
        <v>2.7360558960710798E-5</v>
      </c>
      <c r="V157" s="4">
        <v>0.66822307606637699</v>
      </c>
      <c r="W157" s="5">
        <v>2.3501472439230099E-2</v>
      </c>
      <c r="X157" s="1">
        <v>2.0606244939686899E-5</v>
      </c>
    </row>
    <row r="158" spans="1:28" x14ac:dyDescent="0.2">
      <c r="A158" s="3">
        <v>156</v>
      </c>
      <c r="B158">
        <v>44989782455601</v>
      </c>
      <c r="C158" t="s">
        <v>183</v>
      </c>
      <c r="D158" t="s">
        <v>25</v>
      </c>
      <c r="E158">
        <v>56.179251483381599</v>
      </c>
      <c r="F158">
        <v>32.2665677218613</v>
      </c>
      <c r="G158" s="2">
        <v>14.812674522399901</v>
      </c>
      <c r="H158" s="2">
        <v>13.791301727294901</v>
      </c>
      <c r="I158" s="2">
        <v>13.08238697052</v>
      </c>
      <c r="J158" s="2">
        <v>3161.25</v>
      </c>
      <c r="K158" s="2">
        <v>4.75</v>
      </c>
      <c r="L158" s="2">
        <v>28.976828835227199</v>
      </c>
      <c r="M158" s="2">
        <v>0.68191452026367105</v>
      </c>
      <c r="N158" s="2">
        <v>0.426040649414062</v>
      </c>
      <c r="O158" s="2">
        <v>0.26977138519287303</v>
      </c>
      <c r="P158" s="4">
        <v>97.086974110032301</v>
      </c>
      <c r="Q158" s="5">
        <v>0.23419611025531001</v>
      </c>
      <c r="R158" s="1">
        <v>5.8037284861990302E-8</v>
      </c>
      <c r="S158" s="4">
        <v>99.009488448844806</v>
      </c>
      <c r="T158" s="5">
        <v>0.15170257069356899</v>
      </c>
      <c r="U158" s="1">
        <v>5.3987412844516999E-7</v>
      </c>
      <c r="V158" s="4">
        <v>96.153445512820497</v>
      </c>
      <c r="W158" s="5">
        <v>9.8527952471861399E-2</v>
      </c>
      <c r="X158" s="1">
        <v>1.69170952451206E-8</v>
      </c>
      <c r="Y158" t="s">
        <v>257</v>
      </c>
    </row>
    <row r="159" spans="1:28" x14ac:dyDescent="0.2">
      <c r="A159" s="3">
        <v>157</v>
      </c>
      <c r="B159">
        <v>44989782495001</v>
      </c>
      <c r="C159" t="s">
        <v>184</v>
      </c>
      <c r="D159" t="s">
        <v>25</v>
      </c>
      <c r="E159">
        <v>56.179338519589201</v>
      </c>
      <c r="F159">
        <v>32.170866380272301</v>
      </c>
      <c r="G159" s="2">
        <v>13.4517421722412</v>
      </c>
      <c r="H159" s="2">
        <v>12.660375595092701</v>
      </c>
      <c r="I159" s="2">
        <v>12.180386543273899</v>
      </c>
      <c r="J159" s="2">
        <v>3125</v>
      </c>
      <c r="K159" s="2">
        <v>5</v>
      </c>
      <c r="L159" s="2">
        <v>0.38787707704486202</v>
      </c>
      <c r="M159" s="2">
        <v>2.3429775238039199E-2</v>
      </c>
      <c r="N159" s="2">
        <v>1.6352653503417899E-2</v>
      </c>
      <c r="O159" s="2">
        <v>2.11433410644517E-2</v>
      </c>
      <c r="P159" s="4">
        <v>0.24588650651192101</v>
      </c>
      <c r="Q159" s="5">
        <v>7.6802738374450999E-3</v>
      </c>
      <c r="R159" s="1">
        <v>6.1773608862183398E-3</v>
      </c>
      <c r="S159" s="4">
        <v>5.1706092726645898E-2</v>
      </c>
      <c r="T159" s="5">
        <v>4.93857457666496E-3</v>
      </c>
      <c r="U159" s="1">
        <v>2.1969987882746799E-2</v>
      </c>
      <c r="V159" s="4">
        <v>0.19409857013457499</v>
      </c>
      <c r="W159" s="5">
        <v>6.5628034746474696E-3</v>
      </c>
      <c r="X159" s="1">
        <v>2.4341477822448401E-2</v>
      </c>
    </row>
    <row r="160" spans="1:28" x14ac:dyDescent="0.2">
      <c r="A160" s="3">
        <v>158</v>
      </c>
      <c r="B160">
        <v>44989782494858</v>
      </c>
      <c r="C160" t="s">
        <v>185</v>
      </c>
      <c r="D160" t="s">
        <v>25</v>
      </c>
      <c r="E160">
        <v>56.182117922410001</v>
      </c>
      <c r="F160">
        <v>32.179956669345898</v>
      </c>
      <c r="G160" s="2">
        <v>14.462896347045801</v>
      </c>
      <c r="H160" s="2">
        <v>13.861867904663001</v>
      </c>
      <c r="I160" s="2">
        <v>13.506186485290501</v>
      </c>
      <c r="J160" s="2">
        <v>3161.25</v>
      </c>
      <c r="K160" s="2">
        <v>4.75</v>
      </c>
      <c r="L160" s="2">
        <v>0.73049214680989505</v>
      </c>
      <c r="M160" s="2">
        <v>2.80797004699717E-2</v>
      </c>
      <c r="N160" s="2">
        <v>1.9664001464843001E-2</v>
      </c>
      <c r="O160" s="2">
        <v>2.6548385620118901E-2</v>
      </c>
      <c r="P160" s="4">
        <v>0.49561175265566398</v>
      </c>
      <c r="Q160" s="5">
        <v>1.0385321459388201E-2</v>
      </c>
      <c r="R160" s="1">
        <v>8.1157111080381095E-5</v>
      </c>
      <c r="S160" s="4">
        <v>0.99009488448844796</v>
      </c>
      <c r="T160" s="5">
        <v>7.0714071697512504E-3</v>
      </c>
      <c r="U160" s="1">
        <v>1.4138922713342799E-4</v>
      </c>
      <c r="V160" s="4">
        <v>0.986189184746877</v>
      </c>
      <c r="W160" s="5">
        <v>1.0005306262308E-2</v>
      </c>
      <c r="X160" s="1">
        <v>5.7502205726037796E-6</v>
      </c>
      <c r="Y160" t="s">
        <v>257</v>
      </c>
    </row>
    <row r="161" spans="1:25" x14ac:dyDescent="0.2">
      <c r="A161" s="3">
        <v>159</v>
      </c>
      <c r="B161">
        <v>44989782455694</v>
      </c>
      <c r="C161" t="s">
        <v>186</v>
      </c>
      <c r="D161" t="s">
        <v>25</v>
      </c>
      <c r="E161">
        <v>56.183941100070399</v>
      </c>
      <c r="F161">
        <v>32.324415582282803</v>
      </c>
      <c r="G161" s="2">
        <v>14.092689514160099</v>
      </c>
      <c r="H161" s="2">
        <v>13.1791467666625</v>
      </c>
      <c r="I161" s="2">
        <v>12.612361907958901</v>
      </c>
      <c r="J161" s="2">
        <v>3161.25</v>
      </c>
      <c r="K161" s="2">
        <v>4.75</v>
      </c>
      <c r="L161" s="2">
        <v>0.80629167653093403</v>
      </c>
      <c r="M161" s="2">
        <v>1.8981552124022999E-2</v>
      </c>
      <c r="N161" s="2">
        <v>1.9042205810547899E-2</v>
      </c>
      <c r="O161" s="2">
        <v>2.04711914062496E-2</v>
      </c>
      <c r="P161" s="4">
        <v>2.0483323091629102</v>
      </c>
      <c r="Q161" s="5">
        <v>6.6022907968220001E-3</v>
      </c>
      <c r="R161" s="1">
        <v>1.9518433402014799E-4</v>
      </c>
      <c r="S161" s="4">
        <v>2.0479128268141098</v>
      </c>
      <c r="T161" s="5">
        <v>8.6012657422847201E-3</v>
      </c>
      <c r="U161" s="1">
        <v>1.8274237615986899E-5</v>
      </c>
      <c r="V161" s="4">
        <v>0.67068801699083302</v>
      </c>
      <c r="W161" s="5">
        <v>7.74756357897796E-3</v>
      </c>
      <c r="X161" s="1">
        <v>1.0606237821087899E-5</v>
      </c>
    </row>
    <row r="162" spans="1:25" x14ac:dyDescent="0.2">
      <c r="A162" s="3">
        <v>160</v>
      </c>
      <c r="B162">
        <v>44989782495374</v>
      </c>
      <c r="C162" t="s">
        <v>187</v>
      </c>
      <c r="D162" t="s">
        <v>25</v>
      </c>
      <c r="E162">
        <v>56.184311606407597</v>
      </c>
      <c r="F162">
        <v>32.146478662383103</v>
      </c>
      <c r="G162" s="2">
        <v>14.509065628051699</v>
      </c>
      <c r="H162" s="2">
        <v>13.804103851318301</v>
      </c>
      <c r="I162" s="2">
        <v>13.2944078445434</v>
      </c>
      <c r="J162" s="2">
        <v>3023.75</v>
      </c>
      <c r="K162" s="2">
        <v>5.75</v>
      </c>
      <c r="L162" s="2">
        <v>0.62790268406723404</v>
      </c>
      <c r="M162" s="2">
        <v>2.4545478820799702E-2</v>
      </c>
      <c r="N162" s="2">
        <v>2.5199890136718701E-2</v>
      </c>
      <c r="O162" s="2">
        <v>2.1695137023925701E-2</v>
      </c>
      <c r="P162" s="4">
        <v>8.9122216775841798E-2</v>
      </c>
      <c r="Q162" s="5">
        <v>7.4215468782954496E-3</v>
      </c>
      <c r="R162" s="1">
        <v>2.4204256871040702E-3</v>
      </c>
      <c r="S162" s="4">
        <v>0.15573348179987101</v>
      </c>
      <c r="T162" s="5">
        <v>6.2116185239471499E-3</v>
      </c>
      <c r="U162" s="1">
        <v>3.5461638924924301E-2</v>
      </c>
      <c r="V162" s="4">
        <v>4.4589720837457901E-2</v>
      </c>
      <c r="W162" s="5">
        <v>5.8819791860811399E-3</v>
      </c>
      <c r="X162" s="1">
        <v>2.4151291814462E-2</v>
      </c>
    </row>
    <row r="163" spans="1:25" x14ac:dyDescent="0.2">
      <c r="A163" s="3">
        <v>161</v>
      </c>
      <c r="B163">
        <v>44989782494908</v>
      </c>
      <c r="C163" t="s">
        <v>188</v>
      </c>
      <c r="D163" t="s">
        <v>25</v>
      </c>
      <c r="E163">
        <v>56.1844848023701</v>
      </c>
      <c r="F163">
        <v>32.176881223020096</v>
      </c>
      <c r="G163" s="2">
        <v>15.384578704833901</v>
      </c>
      <c r="H163" s="2">
        <v>14.7415304183959</v>
      </c>
      <c r="I163" s="2">
        <v>14.299327850341699</v>
      </c>
      <c r="J163" s="2">
        <v>3091.25</v>
      </c>
      <c r="K163" s="2">
        <v>5.25</v>
      </c>
      <c r="L163" s="2">
        <v>0.58622011126893903</v>
      </c>
      <c r="M163" s="2">
        <v>3.2769107818605599E-2</v>
      </c>
      <c r="N163" s="2">
        <v>2.4022102355957E-2</v>
      </c>
      <c r="O163" s="2">
        <v>2.2742652893066699E-2</v>
      </c>
      <c r="P163" s="4">
        <v>6.3611752532288401E-2</v>
      </c>
      <c r="Q163" s="5">
        <v>9.1230741970418795E-3</v>
      </c>
      <c r="R163" s="1">
        <v>9.4331355917550708E-3</v>
      </c>
      <c r="S163" s="4">
        <v>1.48875365986799</v>
      </c>
      <c r="T163" s="5">
        <v>6.1441334355452496E-3</v>
      </c>
      <c r="U163" s="1">
        <v>4.2412219853205702E-2</v>
      </c>
      <c r="V163" s="4">
        <v>1.4914180959482899</v>
      </c>
      <c r="W163" s="5">
        <v>7.4636823816270998E-3</v>
      </c>
      <c r="X163" s="1">
        <v>5.65117608559097E-3</v>
      </c>
    </row>
    <row r="164" spans="1:25" x14ac:dyDescent="0.2">
      <c r="A164" s="3">
        <v>162</v>
      </c>
      <c r="B164">
        <v>44989782495773</v>
      </c>
      <c r="C164" t="s">
        <v>189</v>
      </c>
      <c r="D164" t="s">
        <v>25</v>
      </c>
      <c r="E164">
        <v>56.186053964136697</v>
      </c>
      <c r="F164">
        <v>32.1250490718027</v>
      </c>
      <c r="G164" s="2">
        <v>13.7337684631347</v>
      </c>
      <c r="H164" s="2">
        <v>12.8236179351806</v>
      </c>
      <c r="I164" s="2">
        <v>12.2632446289062</v>
      </c>
      <c r="J164" s="2">
        <v>3091.25</v>
      </c>
      <c r="K164" s="2">
        <v>5.25</v>
      </c>
      <c r="L164" s="2">
        <v>0.86156116832386298</v>
      </c>
      <c r="M164" s="2">
        <v>2.2723007202149099E-2</v>
      </c>
      <c r="N164" s="2">
        <v>2.13396072387705E-2</v>
      </c>
      <c r="O164" s="2">
        <v>2.2485542297362202E-2</v>
      </c>
      <c r="P164" s="4">
        <v>0.361976338714737</v>
      </c>
      <c r="Q164" s="5">
        <v>7.60358691880443E-3</v>
      </c>
      <c r="R164" s="1">
        <v>2.0183908189968301E-3</v>
      </c>
      <c r="S164" s="4">
        <v>4.51867273978813E-2</v>
      </c>
      <c r="T164" s="5">
        <v>7.7722316165247003E-3</v>
      </c>
      <c r="U164" s="1">
        <v>4.6161109344055899E-3</v>
      </c>
      <c r="V164" s="4">
        <v>8.2947281253283295E-2</v>
      </c>
      <c r="W164" s="5">
        <v>7.5114853479792496E-3</v>
      </c>
      <c r="X164" s="1">
        <v>6.7319524022740704E-2</v>
      </c>
    </row>
    <row r="165" spans="1:25" x14ac:dyDescent="0.2">
      <c r="A165" s="3">
        <v>163</v>
      </c>
      <c r="B165">
        <v>44989782455770</v>
      </c>
      <c r="C165" t="s">
        <v>190</v>
      </c>
      <c r="D165" t="s">
        <v>27</v>
      </c>
      <c r="E165">
        <v>56.187282981023202</v>
      </c>
      <c r="F165">
        <v>32.236412871272798</v>
      </c>
      <c r="G165" s="2">
        <v>15.830634117126399</v>
      </c>
      <c r="H165" s="2">
        <v>14.6562643051147</v>
      </c>
      <c r="I165" s="2">
        <v>13.830412864685</v>
      </c>
      <c r="J165" s="2">
        <v>3057.5</v>
      </c>
      <c r="K165" s="2">
        <v>5.5</v>
      </c>
      <c r="L165" s="2">
        <v>2.7650615037089601</v>
      </c>
      <c r="M165" s="2">
        <v>8.2502937316894107E-2</v>
      </c>
      <c r="N165" s="2">
        <v>6.8815994262694205E-2</v>
      </c>
      <c r="O165" s="2">
        <v>5.1061630249021599E-2</v>
      </c>
      <c r="P165" s="4">
        <v>6.5588120192917307E-2</v>
      </c>
      <c r="Q165" s="5">
        <v>2.60021671609936E-2</v>
      </c>
      <c r="R165" s="1">
        <v>1.02154721804536E-3</v>
      </c>
      <c r="S165" s="4">
        <v>0.16729891980214001</v>
      </c>
      <c r="T165" s="5">
        <v>1.8548753088666901E-2</v>
      </c>
      <c r="U165" s="1">
        <v>9.8201010810142597E-2</v>
      </c>
      <c r="V165" s="4">
        <v>7.7806155529965795E-2</v>
      </c>
      <c r="W165" s="5">
        <v>1.5943998600985498E-2</v>
      </c>
      <c r="X165" s="1">
        <v>0.28021566791261199</v>
      </c>
    </row>
    <row r="166" spans="1:25" x14ac:dyDescent="0.2">
      <c r="A166" s="3">
        <v>164</v>
      </c>
      <c r="B166">
        <v>44989782455767</v>
      </c>
      <c r="C166" t="s">
        <v>191</v>
      </c>
      <c r="D166" t="s">
        <v>41</v>
      </c>
      <c r="E166">
        <v>56.187340965423502</v>
      </c>
      <c r="F166">
        <v>32.226768506060203</v>
      </c>
      <c r="G166" s="2">
        <v>12.5702257156372</v>
      </c>
      <c r="H166" s="2">
        <v>11.7961120605468</v>
      </c>
      <c r="I166" s="2">
        <v>11.343050003051699</v>
      </c>
      <c r="J166" s="2">
        <v>3161.25</v>
      </c>
      <c r="K166" s="2">
        <v>4.75</v>
      </c>
      <c r="L166" s="2">
        <v>1.9418892908577901</v>
      </c>
      <c r="M166" s="2">
        <v>3.4082794189453397E-2</v>
      </c>
      <c r="N166" s="2">
        <v>3.7776374816894803E-2</v>
      </c>
      <c r="O166" s="2">
        <v>3.2950973510741798E-2</v>
      </c>
      <c r="P166" s="4">
        <v>1.0463490983921</v>
      </c>
      <c r="Q166" s="5">
        <v>1.2729893905494999E-2</v>
      </c>
      <c r="R166" s="1">
        <v>2.3181818574976601E-6</v>
      </c>
      <c r="S166" s="4">
        <v>21.929733187134499</v>
      </c>
      <c r="T166" s="5">
        <v>1.1613384555319401E-2</v>
      </c>
      <c r="U166" s="1">
        <v>1.30561031819689E-5</v>
      </c>
      <c r="V166" s="4">
        <v>0.14179510993893299</v>
      </c>
      <c r="W166" s="5">
        <v>9.6479526609680993E-3</v>
      </c>
      <c r="X166" s="1">
        <v>2.1101763133772301E-2</v>
      </c>
      <c r="Y166" t="s">
        <v>270</v>
      </c>
    </row>
    <row r="167" spans="1:25" x14ac:dyDescent="0.2">
      <c r="A167" s="3">
        <v>165</v>
      </c>
      <c r="B167">
        <v>44989782497206</v>
      </c>
      <c r="C167" t="s">
        <v>192</v>
      </c>
      <c r="D167" t="s">
        <v>41</v>
      </c>
      <c r="E167">
        <v>56.1883608379649</v>
      </c>
      <c r="F167">
        <v>32.022144004794498</v>
      </c>
      <c r="G167" s="2">
        <v>15.913027763366699</v>
      </c>
      <c r="H167" s="2">
        <v>14.27876663208</v>
      </c>
      <c r="I167" s="2">
        <v>13.0050029754638</v>
      </c>
      <c r="J167" s="2">
        <v>3023.75</v>
      </c>
      <c r="K167" s="2">
        <v>5.75</v>
      </c>
      <c r="L167" s="2">
        <v>2.5191522771661901</v>
      </c>
      <c r="M167" s="2">
        <v>6.1968994140624199E-2</v>
      </c>
      <c r="N167" s="2">
        <v>3.9747047424317103E-2</v>
      </c>
      <c r="O167" s="2">
        <v>6.6285705566407602E-2</v>
      </c>
      <c r="P167" s="4">
        <v>0.49827885461823301</v>
      </c>
      <c r="Q167" s="5">
        <v>2.24127439283421E-2</v>
      </c>
      <c r="R167" s="1">
        <v>1.75305241539211E-3</v>
      </c>
      <c r="S167" s="4">
        <v>0.49969809780798102</v>
      </c>
      <c r="T167" s="5">
        <v>1.9038803710981E-2</v>
      </c>
      <c r="U167" s="1">
        <v>2.3881164250176601E-8</v>
      </c>
      <c r="V167" s="4">
        <v>0.499748042645343</v>
      </c>
      <c r="W167" s="5">
        <v>2.7363790554324401E-2</v>
      </c>
      <c r="X167" s="1">
        <v>9.8390067391998193E-8</v>
      </c>
      <c r="Y167" t="s">
        <v>257</v>
      </c>
    </row>
    <row r="168" spans="1:25" x14ac:dyDescent="0.2">
      <c r="A168" s="3">
        <v>166</v>
      </c>
      <c r="B168">
        <v>44989782494816</v>
      </c>
      <c r="C168" t="s">
        <v>193</v>
      </c>
      <c r="D168" t="s">
        <v>25</v>
      </c>
      <c r="E168">
        <v>56.188420513625999</v>
      </c>
      <c r="F168">
        <v>32.1821330639522</v>
      </c>
      <c r="G168" s="2">
        <v>14.459622383117599</v>
      </c>
      <c r="H168" s="2">
        <v>13.705090522766101</v>
      </c>
      <c r="I168" s="2">
        <v>13.1809387207031</v>
      </c>
      <c r="J168" s="2">
        <v>3023.75</v>
      </c>
      <c r="K168" s="2">
        <v>5.75</v>
      </c>
      <c r="L168" s="2">
        <v>1.1012063691110301</v>
      </c>
      <c r="M168" s="2">
        <v>2.5582218170166302E-2</v>
      </c>
      <c r="N168" s="2">
        <v>2.8458213806153699E-2</v>
      </c>
      <c r="O168" s="2">
        <v>2.8312492370604399E-2</v>
      </c>
      <c r="P168" s="4">
        <v>0.64528349573035604</v>
      </c>
      <c r="Q168" s="5">
        <v>9.0384982312929091E-3</v>
      </c>
      <c r="R168" s="1">
        <v>7.2527879398129596E-4</v>
      </c>
      <c r="S168" s="4">
        <v>0.64536678498440303</v>
      </c>
      <c r="T168" s="5">
        <v>1.12371249942515E-2</v>
      </c>
      <c r="U168" s="1">
        <v>4.2889105191588099E-9</v>
      </c>
      <c r="V168" s="4">
        <v>5.9914072875787601E-2</v>
      </c>
      <c r="W168" s="5">
        <v>8.6898058925230209E-3</v>
      </c>
      <c r="X168" s="1">
        <v>2.1987522167206099E-2</v>
      </c>
      <c r="Y168" t="s">
        <v>270</v>
      </c>
    </row>
    <row r="169" spans="1:25" x14ac:dyDescent="0.2">
      <c r="A169" s="3">
        <v>167</v>
      </c>
      <c r="B169">
        <v>44989782455821</v>
      </c>
      <c r="C169" t="s">
        <v>194</v>
      </c>
      <c r="D169" t="s">
        <v>25</v>
      </c>
      <c r="E169">
        <v>56.189783392855503</v>
      </c>
      <c r="F169">
        <v>32.305522255982197</v>
      </c>
      <c r="G169" s="2">
        <v>15.2419881820678</v>
      </c>
      <c r="H169" s="2">
        <v>14.4272661209106</v>
      </c>
      <c r="I169" s="2">
        <v>13.770055770874</v>
      </c>
      <c r="J169" s="2">
        <v>3057.5</v>
      </c>
      <c r="K169" s="2">
        <v>5.5</v>
      </c>
      <c r="L169" s="2">
        <v>0.76434295346038506</v>
      </c>
      <c r="M169" s="2">
        <v>2.4967193603515601E-2</v>
      </c>
      <c r="N169" s="2">
        <v>2.4553871154784801E-2</v>
      </c>
      <c r="O169" s="2">
        <v>1.9762229919434601E-2</v>
      </c>
      <c r="P169" s="4">
        <v>0.49862669326020098</v>
      </c>
      <c r="Q169" s="5">
        <v>1.15752540085639E-2</v>
      </c>
      <c r="R169" s="1">
        <v>0.223243273590292</v>
      </c>
      <c r="S169" s="4">
        <v>0.49870129330407598</v>
      </c>
      <c r="T169" s="5">
        <v>1.45159931614148E-2</v>
      </c>
      <c r="U169" s="1">
        <v>6.0726992412301201E-3</v>
      </c>
      <c r="V169" s="4">
        <v>0.18571404251631099</v>
      </c>
      <c r="W169" s="5">
        <v>5.5977221850355202E-3</v>
      </c>
      <c r="X169" s="1">
        <v>5.6500106246042403E-3</v>
      </c>
    </row>
    <row r="170" spans="1:25" x14ac:dyDescent="0.2">
      <c r="A170" s="3">
        <v>168</v>
      </c>
      <c r="B170">
        <v>44989782494748</v>
      </c>
      <c r="C170" t="s">
        <v>195</v>
      </c>
      <c r="D170" t="s">
        <v>25</v>
      </c>
      <c r="E170">
        <v>56.190173063422598</v>
      </c>
      <c r="F170">
        <v>32.186289704261597</v>
      </c>
      <c r="G170" s="2">
        <v>15.025493621826101</v>
      </c>
      <c r="H170" s="2">
        <v>14.357058525085399</v>
      </c>
      <c r="I170" s="2">
        <v>13.9325399398803</v>
      </c>
      <c r="J170" s="2">
        <v>3161.25</v>
      </c>
      <c r="K170" s="2">
        <v>4.75</v>
      </c>
      <c r="L170" s="2">
        <v>0.33144126660896001</v>
      </c>
      <c r="M170" s="2">
        <v>3.0488872528076499E-2</v>
      </c>
      <c r="N170" s="2">
        <v>2.1699523925779101E-2</v>
      </c>
      <c r="O170" s="2">
        <v>2.1949195861816699E-2</v>
      </c>
      <c r="P170" s="4">
        <v>0.19030502851415501</v>
      </c>
      <c r="Q170" s="5">
        <v>9.2540372186165898E-3</v>
      </c>
      <c r="R170" s="1">
        <v>7.5246265740304599E-3</v>
      </c>
      <c r="S170" s="4">
        <v>7.6923939855484902E-2</v>
      </c>
      <c r="T170" s="5">
        <v>7.1106865376015897E-3</v>
      </c>
      <c r="U170" s="1">
        <v>2.9717916707122302E-3</v>
      </c>
      <c r="V170" s="4">
        <v>0.44477864757075702</v>
      </c>
      <c r="W170" s="5">
        <v>5.9239100403754297E-3</v>
      </c>
      <c r="X170" s="1">
        <v>1.9027604104337702E-2</v>
      </c>
    </row>
    <row r="171" spans="1:25" x14ac:dyDescent="0.2">
      <c r="A171" s="3">
        <v>169</v>
      </c>
      <c r="B171">
        <v>44989782496664</v>
      </c>
      <c r="C171" t="s">
        <v>196</v>
      </c>
      <c r="D171" t="s">
        <v>25</v>
      </c>
      <c r="E171">
        <v>56.191373007079498</v>
      </c>
      <c r="F171">
        <v>32.065778566574998</v>
      </c>
      <c r="G171" s="2">
        <v>15.153139114379799</v>
      </c>
      <c r="H171" s="2">
        <v>14.3501014709472</v>
      </c>
      <c r="I171" s="2">
        <v>13.760353088378899</v>
      </c>
      <c r="J171" s="2">
        <v>3023.75</v>
      </c>
      <c r="K171" s="2">
        <v>5.75</v>
      </c>
      <c r="L171" s="2">
        <v>0.70993593004014699</v>
      </c>
      <c r="M171" s="2">
        <v>2.5801658630371E-2</v>
      </c>
      <c r="N171" s="2">
        <v>2.3044109344482401E-2</v>
      </c>
      <c r="O171" s="2">
        <v>2.5038146972656598E-2</v>
      </c>
      <c r="P171" s="4">
        <v>1.92011488735279</v>
      </c>
      <c r="Q171" s="5">
        <v>8.4588365619714598E-3</v>
      </c>
      <c r="R171" s="1">
        <v>4.2114225056884202E-3</v>
      </c>
      <c r="S171" s="4">
        <v>0.98891993011603296</v>
      </c>
      <c r="T171" s="5">
        <v>8.5167040441925402E-3</v>
      </c>
      <c r="U171" s="1">
        <v>9.7600356323838402E-4</v>
      </c>
      <c r="V171" s="4">
        <v>0.49835335060965402</v>
      </c>
      <c r="W171" s="5">
        <v>1.06633237823627E-2</v>
      </c>
      <c r="X171" s="1">
        <v>1.6911863589241101E-5</v>
      </c>
    </row>
    <row r="172" spans="1:25" x14ac:dyDescent="0.2">
      <c r="A172" s="3">
        <v>170</v>
      </c>
      <c r="B172">
        <v>44989782495326</v>
      </c>
      <c r="C172" t="s">
        <v>197</v>
      </c>
      <c r="D172" t="s">
        <v>25</v>
      </c>
      <c r="E172">
        <v>56.194106332137601</v>
      </c>
      <c r="F172">
        <v>32.150473208934301</v>
      </c>
      <c r="G172" s="2">
        <v>15.360288619995099</v>
      </c>
      <c r="H172" s="2">
        <v>14.482240676879799</v>
      </c>
      <c r="I172" s="2">
        <v>13.870836257934499</v>
      </c>
      <c r="J172" s="2">
        <v>3023.75</v>
      </c>
      <c r="K172" s="2">
        <v>5.75</v>
      </c>
      <c r="L172" s="2">
        <v>0.519742376154119</v>
      </c>
      <c r="M172" s="2">
        <v>2.3844909667968001E-2</v>
      </c>
      <c r="N172" s="2">
        <v>2.3226165771482898E-2</v>
      </c>
      <c r="O172" s="2">
        <v>1.94658279418948E-2</v>
      </c>
      <c r="P172" s="4">
        <v>6.1647843446704098E-2</v>
      </c>
      <c r="Q172" s="5">
        <v>7.2229007136885796E-3</v>
      </c>
      <c r="R172" s="1">
        <v>7.1424336852394396E-2</v>
      </c>
      <c r="S172" s="4">
        <v>6.2544693581845195E-2</v>
      </c>
      <c r="T172" s="5">
        <v>6.5496109091997103E-3</v>
      </c>
      <c r="U172" s="1">
        <v>4.7539599781762899E-2</v>
      </c>
      <c r="V172" s="4">
        <v>0.499298898209173</v>
      </c>
      <c r="W172" s="5">
        <v>6.24146435087023E-3</v>
      </c>
      <c r="X172" s="1">
        <v>7.5513383146511501E-3</v>
      </c>
    </row>
    <row r="173" spans="1:25" x14ac:dyDescent="0.2">
      <c r="A173" s="3">
        <v>171</v>
      </c>
      <c r="B173">
        <v>44989782456888</v>
      </c>
      <c r="C173" t="s">
        <v>198</v>
      </c>
      <c r="D173" t="s">
        <v>25</v>
      </c>
      <c r="E173">
        <v>56.203448971972897</v>
      </c>
      <c r="F173">
        <v>32.312924498879397</v>
      </c>
      <c r="G173" s="2">
        <v>14.031832695007299</v>
      </c>
      <c r="H173" s="2">
        <v>13.219407081604</v>
      </c>
      <c r="I173" s="2">
        <v>12.634996414184499</v>
      </c>
      <c r="J173" s="2">
        <v>3057.5</v>
      </c>
      <c r="K173" s="2">
        <v>5.5</v>
      </c>
      <c r="L173" s="2">
        <v>0.57273371532709905</v>
      </c>
      <c r="M173" s="2">
        <v>1.41397476196303E-2</v>
      </c>
      <c r="N173" s="2">
        <v>1.7516517639162201E-2</v>
      </c>
      <c r="O173" s="2">
        <v>1.7502975463868201E-2</v>
      </c>
      <c r="P173" s="4">
        <v>4.9848004492985501E-2</v>
      </c>
      <c r="Q173" s="5">
        <v>4.9483332651073502E-3</v>
      </c>
      <c r="R173" s="1">
        <v>1.8914882474685001E-2</v>
      </c>
      <c r="S173" s="4">
        <v>0.50054852003870898</v>
      </c>
      <c r="T173" s="5">
        <v>5.9791049447307197E-3</v>
      </c>
      <c r="U173" s="1">
        <v>2.3368289115168101E-2</v>
      </c>
      <c r="V173" s="4">
        <v>4.9202465709838702E-2</v>
      </c>
      <c r="W173" s="5">
        <v>5.6290194979462301E-3</v>
      </c>
      <c r="X173" s="1">
        <v>5.8050100130193398E-2</v>
      </c>
    </row>
    <row r="174" spans="1:25" x14ac:dyDescent="0.2">
      <c r="A174" s="3">
        <v>172</v>
      </c>
      <c r="B174">
        <v>44989782495084</v>
      </c>
      <c r="C174" t="s">
        <v>199</v>
      </c>
      <c r="D174" t="s">
        <v>27</v>
      </c>
      <c r="E174">
        <v>56.205549011219603</v>
      </c>
      <c r="F174">
        <v>32.163733959331303</v>
      </c>
      <c r="G174" s="2">
        <v>18.633861541748001</v>
      </c>
      <c r="H174" s="2">
        <v>17.6692790985107</v>
      </c>
      <c r="I174" s="2">
        <v>16.815776824951101</v>
      </c>
      <c r="J174" s="2">
        <v>2286.5</v>
      </c>
      <c r="K174" s="2">
        <v>9.5</v>
      </c>
      <c r="L174" s="2">
        <v>0.118066128817471</v>
      </c>
      <c r="M174" s="2">
        <v>0.205471992492675</v>
      </c>
      <c r="N174" s="2">
        <v>0.13904151916503599</v>
      </c>
      <c r="O174" s="2">
        <v>0.12946510314941401</v>
      </c>
      <c r="P174" s="4">
        <v>1.2830328885467399</v>
      </c>
      <c r="Q174" s="5">
        <v>5.8300403254100297E-2</v>
      </c>
      <c r="R174" s="1">
        <v>3.9024271884697301E-2</v>
      </c>
      <c r="S174" s="4">
        <v>0.10008565699835099</v>
      </c>
      <c r="T174" s="5">
        <v>3.7568192838215303E-2</v>
      </c>
      <c r="U174" s="1">
        <v>2.30515415899951E-2</v>
      </c>
      <c r="V174" s="4">
        <v>0.24890997718315699</v>
      </c>
      <c r="W174" s="5">
        <v>3.5218938284538398E-2</v>
      </c>
      <c r="X174" s="1">
        <v>3.8218766274003099E-2</v>
      </c>
    </row>
    <row r="175" spans="1:25" x14ac:dyDescent="0.2">
      <c r="A175" s="3">
        <v>173</v>
      </c>
      <c r="B175">
        <v>44989782496748</v>
      </c>
      <c r="C175" t="s">
        <v>200</v>
      </c>
      <c r="D175" t="s">
        <v>25</v>
      </c>
      <c r="E175">
        <v>56.207435469770402</v>
      </c>
      <c r="F175">
        <v>32.0594431684734</v>
      </c>
      <c r="G175" s="2">
        <v>13.0965175628662</v>
      </c>
      <c r="H175" s="2">
        <v>12.4017629623413</v>
      </c>
      <c r="I175" s="2">
        <v>12.0019054412841</v>
      </c>
      <c r="J175" s="2">
        <v>3197.5</v>
      </c>
      <c r="K175" s="2">
        <v>4.5</v>
      </c>
      <c r="L175" s="2">
        <v>0.58118563565340897</v>
      </c>
      <c r="M175" s="2">
        <v>2.4175262451171499E-2</v>
      </c>
      <c r="N175" s="2">
        <v>1.99483871459964E-2</v>
      </c>
      <c r="O175" s="2">
        <v>1.9924736022948801E-2</v>
      </c>
      <c r="P175" s="4">
        <v>8.5664487924112298E-2</v>
      </c>
      <c r="Q175" s="5">
        <v>7.3898279004281798E-3</v>
      </c>
      <c r="R175" s="1">
        <v>3.9542247978305897E-2</v>
      </c>
      <c r="S175" s="4">
        <v>7.0190908367726998E-2</v>
      </c>
      <c r="T175" s="5">
        <v>6.2618575054310599E-3</v>
      </c>
      <c r="U175" s="1">
        <v>3.1744760593523297E-2</v>
      </c>
      <c r="V175" s="4">
        <v>6.9287776430509804E-2</v>
      </c>
      <c r="W175" s="5">
        <v>7.5258713313579497E-3</v>
      </c>
      <c r="X175" s="1">
        <v>2.2731520162005199E-2</v>
      </c>
    </row>
    <row r="176" spans="1:25" x14ac:dyDescent="0.2">
      <c r="A176" s="3">
        <v>174</v>
      </c>
      <c r="B176">
        <v>44989782495992</v>
      </c>
      <c r="C176" t="s">
        <v>201</v>
      </c>
      <c r="D176" t="s">
        <v>27</v>
      </c>
      <c r="E176">
        <v>56.2093702114583</v>
      </c>
      <c r="F176">
        <v>32.109869351274099</v>
      </c>
      <c r="G176" s="2">
        <v>18.924930572509702</v>
      </c>
      <c r="H176" s="2">
        <v>18.116859436035099</v>
      </c>
      <c r="I176" s="2">
        <v>17.352605819702099</v>
      </c>
      <c r="J176" s="2">
        <v>2286.5</v>
      </c>
      <c r="K176" s="2">
        <v>9.5</v>
      </c>
      <c r="L176" s="2">
        <v>0.26719807355831798</v>
      </c>
      <c r="M176" s="2">
        <v>0.342266273498538</v>
      </c>
      <c r="N176" s="2">
        <v>0.213325119018556</v>
      </c>
      <c r="O176" s="2">
        <v>0.21069107055664199</v>
      </c>
      <c r="P176" s="4">
        <v>0.17107397839896801</v>
      </c>
      <c r="Q176" s="5">
        <v>9.43448642020904E-2</v>
      </c>
      <c r="R176" s="1">
        <v>0.10037951672908101</v>
      </c>
      <c r="S176" s="4">
        <v>7.2612901429996005E-2</v>
      </c>
      <c r="T176" s="5">
        <v>7.1390579033654894E-2</v>
      </c>
      <c r="U176" s="1">
        <v>4.9410184667387502E-3</v>
      </c>
      <c r="V176" s="4">
        <v>0.49892522742769702</v>
      </c>
      <c r="W176" s="5">
        <v>9.9906966832884705E-2</v>
      </c>
      <c r="X176" s="1">
        <v>4.1481147371956696E-3</v>
      </c>
    </row>
    <row r="177" spans="1:27" x14ac:dyDescent="0.2">
      <c r="A177" s="3">
        <v>175</v>
      </c>
      <c r="B177">
        <v>44989782451832</v>
      </c>
      <c r="C177" t="s">
        <v>202</v>
      </c>
      <c r="D177" t="s">
        <v>25</v>
      </c>
      <c r="E177">
        <v>56.209846306547597</v>
      </c>
      <c r="F177">
        <v>31.876639289824698</v>
      </c>
      <c r="G177" s="2">
        <v>14.7186422348022</v>
      </c>
      <c r="H177" s="2">
        <v>13.841594696044901</v>
      </c>
      <c r="I177" s="2">
        <v>13.2403345108032</v>
      </c>
      <c r="J177" s="2">
        <v>3125</v>
      </c>
      <c r="K177" s="2">
        <v>5</v>
      </c>
      <c r="L177" s="2">
        <v>1.5122741063435801</v>
      </c>
      <c r="M177" s="2">
        <v>2.9385566711424001E-2</v>
      </c>
      <c r="N177" s="2">
        <v>2.9711532592772299E-2</v>
      </c>
      <c r="O177" s="2">
        <v>3.5905838012695299E-2</v>
      </c>
      <c r="P177" s="4">
        <v>0.50258623578093797</v>
      </c>
      <c r="Q177" s="5">
        <v>1.04588151005007E-2</v>
      </c>
      <c r="R177" s="1">
        <v>9.7782342649525194E-4</v>
      </c>
      <c r="S177" s="4">
        <v>0.49877591567326701</v>
      </c>
      <c r="T177" s="5">
        <v>2.1417676022204402E-2</v>
      </c>
      <c r="U177" s="1">
        <v>4.1481109812132401E-4</v>
      </c>
      <c r="V177" s="4">
        <v>0.49885056037779701</v>
      </c>
      <c r="W177" s="5">
        <v>1.6234056868449202E-2</v>
      </c>
      <c r="X177" s="1">
        <v>1.78842600050057E-2</v>
      </c>
    </row>
    <row r="178" spans="1:27" x14ac:dyDescent="0.2">
      <c r="A178" s="3">
        <v>176</v>
      </c>
      <c r="B178">
        <v>44989782450934</v>
      </c>
      <c r="C178" t="s">
        <v>203</v>
      </c>
      <c r="D178" t="s">
        <v>25</v>
      </c>
      <c r="E178">
        <v>56.210511705538799</v>
      </c>
      <c r="F178">
        <v>31.949235811499701</v>
      </c>
      <c r="G178" s="2">
        <v>17.968070983886701</v>
      </c>
      <c r="H178" s="2">
        <v>17.080375671386701</v>
      </c>
      <c r="I178" s="2">
        <v>16.285404205322202</v>
      </c>
      <c r="J178" s="2">
        <v>2173</v>
      </c>
      <c r="K178" s="2">
        <v>10</v>
      </c>
      <c r="L178" s="2">
        <v>9.4708700974782303E-2</v>
      </c>
      <c r="M178" s="2">
        <v>0.119048500061033</v>
      </c>
      <c r="N178" s="2">
        <v>7.5752067565915099E-2</v>
      </c>
      <c r="O178" s="2">
        <v>7.5850868225096194E-2</v>
      </c>
      <c r="P178" s="4">
        <v>5.08146038392287E-2</v>
      </c>
      <c r="Q178" s="5">
        <v>2.6960820187954902E-2</v>
      </c>
      <c r="R178" s="1">
        <v>0.116996651953394</v>
      </c>
      <c r="S178" s="4">
        <v>8.2282512698987301E-2</v>
      </c>
      <c r="T178" s="5">
        <v>1.98948590157388E-2</v>
      </c>
      <c r="U178" s="1">
        <v>0.11244014268557199</v>
      </c>
      <c r="V178" s="4">
        <v>7.4000860880268499E-2</v>
      </c>
      <c r="W178" s="5">
        <v>2.02171019320306E-2</v>
      </c>
      <c r="X178" s="1">
        <v>3.2380247974900002E-2</v>
      </c>
    </row>
    <row r="179" spans="1:27" x14ac:dyDescent="0.2">
      <c r="A179" s="3">
        <v>177</v>
      </c>
      <c r="B179">
        <v>44989782456898</v>
      </c>
      <c r="C179" t="s">
        <v>204</v>
      </c>
      <c r="D179" t="s">
        <v>25</v>
      </c>
      <c r="E179">
        <v>56.214515616479602</v>
      </c>
      <c r="F179">
        <v>32.331687121266597</v>
      </c>
      <c r="G179" s="2">
        <v>16.1921882629394</v>
      </c>
      <c r="H179" s="2">
        <v>15.392915725708001</v>
      </c>
      <c r="I179" s="2">
        <v>14.725897789001399</v>
      </c>
      <c r="J179" s="2">
        <v>2935</v>
      </c>
      <c r="K179" s="2">
        <v>6.5</v>
      </c>
      <c r="L179" s="2">
        <v>0.28630162248707702</v>
      </c>
      <c r="M179" s="2">
        <v>3.0154037475586599E-2</v>
      </c>
      <c r="N179" s="2">
        <v>2.7289581298827401E-2</v>
      </c>
      <c r="O179" s="2">
        <v>2.4558067321779099E-2</v>
      </c>
      <c r="P179" s="4">
        <v>7.0652109916300401E-2</v>
      </c>
      <c r="Q179" s="5">
        <v>8.9439882142570495E-3</v>
      </c>
      <c r="R179" s="1">
        <v>1.1730920394449E-3</v>
      </c>
      <c r="S179" s="4">
        <v>9.5666832489867196E-2</v>
      </c>
      <c r="T179" s="5">
        <v>8.2941292609122995E-3</v>
      </c>
      <c r="U179" s="1">
        <v>7.4418190605475597E-3</v>
      </c>
      <c r="V179" s="4">
        <v>4.8889749895294002E-2</v>
      </c>
      <c r="W179" s="5">
        <v>7.9536073754264101E-3</v>
      </c>
      <c r="X179" s="1">
        <v>2.53716882445005E-2</v>
      </c>
    </row>
    <row r="180" spans="1:27" x14ac:dyDescent="0.2">
      <c r="A180" s="3">
        <v>178</v>
      </c>
      <c r="B180">
        <v>44989782497264</v>
      </c>
      <c r="C180" t="s">
        <v>205</v>
      </c>
      <c r="D180" t="s">
        <v>25</v>
      </c>
      <c r="E180">
        <v>56.219757750842</v>
      </c>
      <c r="F180">
        <v>32.015713203874903</v>
      </c>
      <c r="G180" s="2">
        <v>12.584844589233301</v>
      </c>
      <c r="H180" s="2">
        <v>11.859426498413001</v>
      </c>
      <c r="I180" s="2">
        <v>11.486949920654199</v>
      </c>
      <c r="J180" s="2">
        <v>3161.25</v>
      </c>
      <c r="K180" s="2">
        <v>4.75</v>
      </c>
      <c r="L180" s="2">
        <v>1.3963454737807699</v>
      </c>
      <c r="M180" s="2">
        <v>3.3865070343017202E-2</v>
      </c>
      <c r="N180" s="2">
        <v>3.1608200073241798E-2</v>
      </c>
      <c r="O180" s="2">
        <v>3.2220649719238902E-2</v>
      </c>
      <c r="P180" s="4">
        <v>0.11012684830330501</v>
      </c>
      <c r="Q180" s="5">
        <v>9.7465780257563993E-3</v>
      </c>
      <c r="R180" s="1">
        <v>3.2584170667143898E-2</v>
      </c>
      <c r="S180" s="4">
        <v>1.1010744696469199</v>
      </c>
      <c r="T180" s="5">
        <v>1.1789653889311E-2</v>
      </c>
      <c r="U180" s="1">
        <v>1.98151124612222E-4</v>
      </c>
      <c r="V180" s="4">
        <v>0.100427404074691</v>
      </c>
      <c r="W180" s="5">
        <v>1.12425552992795E-2</v>
      </c>
      <c r="X180" s="1">
        <v>9.8111107029481993E-3</v>
      </c>
    </row>
    <row r="181" spans="1:27" x14ac:dyDescent="0.2">
      <c r="A181" s="3">
        <v>179</v>
      </c>
      <c r="B181">
        <v>44989782495183</v>
      </c>
      <c r="C181" t="s">
        <v>206</v>
      </c>
      <c r="D181" t="s">
        <v>25</v>
      </c>
      <c r="E181">
        <v>56.230641871121499</v>
      </c>
      <c r="F181">
        <v>32.159579902929501</v>
      </c>
      <c r="G181" s="2">
        <v>13.614321708679199</v>
      </c>
      <c r="H181" s="2">
        <v>12.770295143127401</v>
      </c>
      <c r="I181" s="2">
        <v>12.293815612792899</v>
      </c>
      <c r="J181" s="2">
        <v>3161.25</v>
      </c>
      <c r="K181" s="2">
        <v>4.75</v>
      </c>
      <c r="L181" s="2">
        <v>0.51245750658439804</v>
      </c>
      <c r="M181" s="2">
        <v>1.4808273315429299E-2</v>
      </c>
      <c r="N181" s="2">
        <v>1.81182861328128E-2</v>
      </c>
      <c r="O181" s="2">
        <v>1.7578697204589398E-2</v>
      </c>
      <c r="P181" s="4">
        <v>7.8872110968264297E-2</v>
      </c>
      <c r="Q181" s="5">
        <v>4.4073602947660396E-3</v>
      </c>
      <c r="R181" s="1">
        <v>6.56255213070287E-2</v>
      </c>
      <c r="S181" s="4">
        <v>0.98980088422580703</v>
      </c>
      <c r="T181" s="5">
        <v>6.78640113174584E-3</v>
      </c>
      <c r="U181" s="1">
        <v>2.0445938676172701E-2</v>
      </c>
      <c r="V181" s="4">
        <v>0.101048466414718</v>
      </c>
      <c r="W181" s="5">
        <v>6.6801115356717299E-3</v>
      </c>
      <c r="X181" s="1">
        <v>3.0701185938406698E-2</v>
      </c>
    </row>
    <row r="182" spans="1:27" x14ac:dyDescent="0.2">
      <c r="A182" s="3">
        <v>180</v>
      </c>
      <c r="B182">
        <v>44989782495785</v>
      </c>
      <c r="C182" t="s">
        <v>207</v>
      </c>
      <c r="D182" t="s">
        <v>25</v>
      </c>
      <c r="E182">
        <v>56.233009619417601</v>
      </c>
      <c r="F182">
        <v>32.124071655481202</v>
      </c>
      <c r="G182" s="2">
        <v>13.737911224365201</v>
      </c>
      <c r="H182" s="2">
        <v>12.9844398498535</v>
      </c>
      <c r="I182" s="2">
        <v>12.568290710449199</v>
      </c>
      <c r="J182" s="2">
        <v>3161.25</v>
      </c>
      <c r="K182" s="2">
        <v>4.75</v>
      </c>
      <c r="L182" s="2">
        <v>0.92316012912326295</v>
      </c>
      <c r="M182" s="2">
        <v>1.90241813659657E-2</v>
      </c>
      <c r="N182" s="2">
        <v>2.47959136962894E-2</v>
      </c>
      <c r="O182" s="2">
        <v>2.10680007934591E-2</v>
      </c>
      <c r="P182" s="4">
        <v>2.3234103934324599</v>
      </c>
      <c r="Q182" s="5">
        <v>6.4433653190262598E-3</v>
      </c>
      <c r="R182" s="1">
        <v>2.14135714390443E-3</v>
      </c>
      <c r="S182" s="4">
        <v>1.7485501544558999</v>
      </c>
      <c r="T182" s="5">
        <v>9.1226547945803295E-3</v>
      </c>
      <c r="U182" s="1">
        <v>1.16294605775542E-2</v>
      </c>
      <c r="V182" s="4">
        <v>2.3207143962249499</v>
      </c>
      <c r="W182" s="5">
        <v>8.7231872404251905E-3</v>
      </c>
      <c r="X182" s="1">
        <v>1.5284182958574301E-5</v>
      </c>
    </row>
    <row r="183" spans="1:27" x14ac:dyDescent="0.2">
      <c r="A183" s="3">
        <v>181</v>
      </c>
      <c r="B183">
        <v>44989782457164</v>
      </c>
      <c r="C183" t="s">
        <v>208</v>
      </c>
      <c r="D183" t="s">
        <v>25</v>
      </c>
      <c r="E183">
        <v>56.236424645936303</v>
      </c>
      <c r="F183">
        <v>32.284347611445199</v>
      </c>
      <c r="G183" s="2">
        <v>15.223512649536101</v>
      </c>
      <c r="H183" s="2">
        <v>13.879782676696699</v>
      </c>
      <c r="I183" s="2">
        <v>13.011446952819799</v>
      </c>
      <c r="J183" s="2">
        <v>3125</v>
      </c>
      <c r="K183" s="2">
        <v>5</v>
      </c>
      <c r="L183" s="2">
        <v>13.002950649068801</v>
      </c>
      <c r="M183" s="2">
        <v>0.245962905883789</v>
      </c>
      <c r="N183" s="2">
        <v>0.157314872741697</v>
      </c>
      <c r="O183" s="2">
        <v>0.124022102355954</v>
      </c>
      <c r="P183" s="4">
        <v>0.49803069541975797</v>
      </c>
      <c r="Q183" s="5">
        <v>0.10165759849778599</v>
      </c>
      <c r="R183" s="1">
        <v>1.2580898277363699E-6</v>
      </c>
      <c r="S183" s="4">
        <v>0.49987294842955898</v>
      </c>
      <c r="T183" s="5">
        <v>6.2303106539634202E-2</v>
      </c>
      <c r="U183" s="1">
        <v>2.3726952215109801E-5</v>
      </c>
      <c r="V183" s="4">
        <v>2.0189699845211599</v>
      </c>
      <c r="W183" s="5">
        <v>4.6154906469821198E-2</v>
      </c>
      <c r="X183" s="1">
        <v>6.2494141706040702E-5</v>
      </c>
      <c r="Y183" t="s">
        <v>257</v>
      </c>
    </row>
    <row r="184" spans="1:27" x14ac:dyDescent="0.2">
      <c r="A184" s="3">
        <v>182</v>
      </c>
      <c r="B184">
        <v>44989782451523</v>
      </c>
      <c r="C184" t="s">
        <v>209</v>
      </c>
      <c r="D184" t="s">
        <v>25</v>
      </c>
      <c r="E184">
        <v>56.2368703870468</v>
      </c>
      <c r="F184">
        <v>31.903148301437302</v>
      </c>
      <c r="G184" s="2">
        <v>14.223294258117599</v>
      </c>
      <c r="H184" s="2">
        <v>13.5338430404663</v>
      </c>
      <c r="I184" s="2">
        <v>13.090256690979</v>
      </c>
      <c r="J184" s="2">
        <v>3161.25</v>
      </c>
      <c r="K184" s="2">
        <v>4.75</v>
      </c>
      <c r="L184" s="2">
        <v>0.13228224714597001</v>
      </c>
      <c r="M184" s="2">
        <v>2.13362693786649E-2</v>
      </c>
      <c r="N184" s="2">
        <v>2.0716667175292899E-2</v>
      </c>
      <c r="O184" s="2">
        <v>2.7164363861084301E-2</v>
      </c>
      <c r="P184" s="4">
        <v>0.98891993011603296</v>
      </c>
      <c r="Q184" s="5">
        <v>7.4149504729753898E-3</v>
      </c>
      <c r="R184" s="1">
        <v>4.5901925819605499E-3</v>
      </c>
      <c r="S184" s="4">
        <v>4.7031625764659003E-2</v>
      </c>
      <c r="T184" s="5">
        <v>6.80560102282217E-3</v>
      </c>
      <c r="U184" s="1">
        <v>1.62832225541534E-2</v>
      </c>
      <c r="V184" s="4">
        <v>0.98931127160005194</v>
      </c>
      <c r="W184" s="5">
        <v>1.1581687760173501E-2</v>
      </c>
      <c r="X184" s="1">
        <v>1.0023396661100401E-7</v>
      </c>
      <c r="Y184" t="s">
        <v>257</v>
      </c>
    </row>
    <row r="185" spans="1:27" x14ac:dyDescent="0.2">
      <c r="A185" s="3">
        <v>183</v>
      </c>
      <c r="B185">
        <v>44989782457161</v>
      </c>
      <c r="C185" t="s">
        <v>210</v>
      </c>
      <c r="D185" t="s">
        <v>25</v>
      </c>
      <c r="E185">
        <v>56.237083201710199</v>
      </c>
      <c r="F185">
        <v>32.343228801329197</v>
      </c>
      <c r="G185" s="2">
        <v>18.211215972900298</v>
      </c>
      <c r="H185" s="2">
        <v>16.8760471343994</v>
      </c>
      <c r="I185" s="2">
        <v>15.1403245925903</v>
      </c>
      <c r="J185" s="2">
        <v>2990</v>
      </c>
      <c r="K185" s="2">
        <v>6</v>
      </c>
      <c r="L185" s="2">
        <v>1.0758416532266</v>
      </c>
      <c r="M185" s="2">
        <v>0.209761428833008</v>
      </c>
      <c r="N185" s="2">
        <v>0.103788375854495</v>
      </c>
      <c r="O185" s="2">
        <v>7.4323654174804604E-2</v>
      </c>
      <c r="P185" s="4">
        <v>0.124830957374211</v>
      </c>
      <c r="Q185" s="5">
        <v>7.1974722441302999E-2</v>
      </c>
      <c r="R185" s="1">
        <v>4.0335458310281198E-5</v>
      </c>
      <c r="S185" s="4">
        <v>0.24845851553700299</v>
      </c>
      <c r="T185" s="5">
        <v>2.8404477470317401E-2</v>
      </c>
      <c r="U185" s="1">
        <v>1.10006687794259E-2</v>
      </c>
      <c r="V185" s="4">
        <v>7.4166060974644996E-2</v>
      </c>
      <c r="W185" s="5">
        <v>2.1558333969397801E-2</v>
      </c>
      <c r="X185" s="1">
        <v>2.9132008378229102E-2</v>
      </c>
    </row>
    <row r="186" spans="1:27" x14ac:dyDescent="0.2">
      <c r="A186" s="3">
        <v>184</v>
      </c>
      <c r="B186">
        <v>44989782495453</v>
      </c>
      <c r="C186" t="s">
        <v>211</v>
      </c>
      <c r="D186" t="s">
        <v>25</v>
      </c>
      <c r="E186">
        <v>56.238924912142302</v>
      </c>
      <c r="F186">
        <v>32.143073929576502</v>
      </c>
      <c r="G186" s="2">
        <v>17.9960117340087</v>
      </c>
      <c r="H186" s="2">
        <v>17.097120285034102</v>
      </c>
      <c r="I186" s="2">
        <v>16.321363449096602</v>
      </c>
      <c r="J186" s="2">
        <v>2752.5</v>
      </c>
      <c r="K186" s="2">
        <v>7.75</v>
      </c>
      <c r="L186" s="2">
        <v>0.33813994436553002</v>
      </c>
      <c r="M186" s="2">
        <v>0.158114433288574</v>
      </c>
      <c r="N186" s="2">
        <v>9.8286437988281905E-2</v>
      </c>
      <c r="O186" s="2">
        <v>8.0052566528319602E-2</v>
      </c>
      <c r="P186" s="4">
        <v>6.0135294954828097E-2</v>
      </c>
      <c r="Q186" s="5">
        <v>4.2539054249244798E-2</v>
      </c>
      <c r="R186" s="1">
        <v>4.7005973015700697E-2</v>
      </c>
      <c r="S186" s="4">
        <v>0.11655642325698801</v>
      </c>
      <c r="T186" s="5">
        <v>2.68095438740476E-2</v>
      </c>
      <c r="U186" s="1">
        <v>2.51264844882335E-2</v>
      </c>
      <c r="V186" s="4">
        <v>8.2652480686789806E-2</v>
      </c>
      <c r="W186" s="5">
        <v>2.0157003641013201E-2</v>
      </c>
      <c r="X186" s="1">
        <v>4.0820263796330199E-2</v>
      </c>
    </row>
    <row r="187" spans="1:27" x14ac:dyDescent="0.2">
      <c r="A187" s="3">
        <v>185</v>
      </c>
      <c r="B187">
        <v>44989782495708</v>
      </c>
      <c r="C187" t="s">
        <v>212</v>
      </c>
      <c r="D187" t="s">
        <v>25</v>
      </c>
      <c r="E187">
        <v>56.240505741310898</v>
      </c>
      <c r="F187">
        <v>32.128237446123897</v>
      </c>
      <c r="G187" s="2">
        <v>14.2747993469238</v>
      </c>
      <c r="H187" s="2">
        <v>13.629727363586399</v>
      </c>
      <c r="I187" s="2">
        <v>13.088400840759199</v>
      </c>
      <c r="J187" s="2">
        <v>2935</v>
      </c>
      <c r="K187" s="2">
        <v>6.5</v>
      </c>
      <c r="L187" s="2">
        <v>0.727299915660511</v>
      </c>
      <c r="M187" s="2">
        <v>2.1131420135498399E-2</v>
      </c>
      <c r="N187" s="2">
        <v>2.48008728027375E-2</v>
      </c>
      <c r="O187" s="2">
        <v>2.0134735107422499E-2</v>
      </c>
      <c r="P187" s="4">
        <v>1.65343226410934</v>
      </c>
      <c r="Q187" s="5">
        <v>6.0185613372070804E-3</v>
      </c>
      <c r="R187" s="1">
        <v>6.4305834126763398E-2</v>
      </c>
      <c r="S187" s="4">
        <v>5.8515218896593398E-2</v>
      </c>
      <c r="T187" s="5">
        <v>7.7705396243372598E-3</v>
      </c>
      <c r="U187" s="1">
        <v>3.1797913174265398E-2</v>
      </c>
      <c r="V187" s="4">
        <v>0.197545649697424</v>
      </c>
      <c r="W187" s="5">
        <v>7.3588797461475496E-3</v>
      </c>
      <c r="X187" s="1">
        <v>1.11825697689756E-2</v>
      </c>
    </row>
    <row r="188" spans="1:27" x14ac:dyDescent="0.2">
      <c r="A188" s="3">
        <v>186</v>
      </c>
      <c r="B188">
        <v>44989782496654</v>
      </c>
      <c r="C188" t="s">
        <v>213</v>
      </c>
      <c r="D188" t="s">
        <v>25</v>
      </c>
      <c r="E188">
        <v>56.2410559382187</v>
      </c>
      <c r="F188">
        <v>32.067096323022596</v>
      </c>
      <c r="G188" s="2">
        <v>13.4696540832519</v>
      </c>
      <c r="H188" s="2">
        <v>12.8185606002807</v>
      </c>
      <c r="I188" s="2">
        <v>12.425721168518001</v>
      </c>
      <c r="J188" s="2">
        <v>3091.25</v>
      </c>
      <c r="K188" s="2">
        <v>5.25</v>
      </c>
      <c r="L188" s="2">
        <v>1.4260523940577601</v>
      </c>
      <c r="M188" s="2">
        <v>2.5171184539795201E-2</v>
      </c>
      <c r="N188" s="2">
        <v>3.0099296569824501E-2</v>
      </c>
      <c r="O188" s="2">
        <v>2.8495216369627398E-2</v>
      </c>
      <c r="P188" s="4">
        <v>1.7617967465351101</v>
      </c>
      <c r="Q188" s="5">
        <v>9.6090611802327093E-3</v>
      </c>
      <c r="R188" s="1">
        <v>3.8563509846991499E-7</v>
      </c>
      <c r="S188" s="4">
        <v>2.3004274978912602</v>
      </c>
      <c r="T188" s="5">
        <v>1.30310026785888E-2</v>
      </c>
      <c r="U188" s="1">
        <v>1.00769614546744E-7</v>
      </c>
      <c r="V188" s="4">
        <v>2.3025462429963901</v>
      </c>
      <c r="W188" s="5">
        <v>1.0188390359625999E-2</v>
      </c>
      <c r="X188" s="1">
        <v>6.4302017792831598E-7</v>
      </c>
      <c r="Y188" t="s">
        <v>255</v>
      </c>
      <c r="Z188" s="2">
        <f>S188</f>
        <v>2.3004274978912602</v>
      </c>
      <c r="AA188" s="5">
        <f>T188</f>
        <v>1.30310026785888E-2</v>
      </c>
    </row>
    <row r="189" spans="1:27" x14ac:dyDescent="0.2">
      <c r="A189" s="3">
        <v>187</v>
      </c>
      <c r="B189">
        <v>44989782457230</v>
      </c>
      <c r="C189" t="s">
        <v>214</v>
      </c>
      <c r="D189" t="s">
        <v>25</v>
      </c>
      <c r="E189">
        <v>56.243170611357399</v>
      </c>
      <c r="F189">
        <v>32.303249340000001</v>
      </c>
      <c r="G189" s="2">
        <v>16.748130798339801</v>
      </c>
      <c r="H189" s="2">
        <v>15.885474205016999</v>
      </c>
      <c r="I189" s="2">
        <v>15.202218055725</v>
      </c>
      <c r="J189" s="2">
        <v>2990</v>
      </c>
      <c r="K189" s="2">
        <v>6</v>
      </c>
      <c r="L189" s="2">
        <v>1.8184893059008E-2</v>
      </c>
      <c r="M189" s="2">
        <v>4.83737945556654E-2</v>
      </c>
      <c r="N189" s="2">
        <v>2.9414367675780501E-2</v>
      </c>
      <c r="O189" s="2">
        <v>3.4136199951172203E-2</v>
      </c>
      <c r="P189" s="4">
        <v>0.89397088622683096</v>
      </c>
      <c r="Q189" s="5">
        <v>1.3130031359097001E-2</v>
      </c>
      <c r="R189" s="1">
        <v>2.8069521935487899E-2</v>
      </c>
      <c r="S189" s="4">
        <v>0.176310136699695</v>
      </c>
      <c r="T189" s="5">
        <v>9.3262153060189104E-3</v>
      </c>
      <c r="U189" s="1">
        <v>3.5989728143565602E-2</v>
      </c>
      <c r="V189" s="4">
        <v>5.4650852465765599E-2</v>
      </c>
      <c r="W189" s="5">
        <v>1.15003204150235E-2</v>
      </c>
      <c r="X189" s="1">
        <v>7.1046692630489898E-3</v>
      </c>
    </row>
    <row r="190" spans="1:27" x14ac:dyDescent="0.2">
      <c r="A190" s="3">
        <v>188</v>
      </c>
      <c r="B190">
        <v>44989782450700</v>
      </c>
      <c r="C190" t="s">
        <v>215</v>
      </c>
      <c r="D190" t="s">
        <v>25</v>
      </c>
      <c r="E190">
        <v>56.243970650436097</v>
      </c>
      <c r="F190">
        <v>31.9741680262307</v>
      </c>
      <c r="G190" s="2">
        <v>15.5964794158935</v>
      </c>
      <c r="H190" s="2">
        <v>14.7135009765625</v>
      </c>
      <c r="I190" s="2">
        <v>13.973005294799799</v>
      </c>
      <c r="J190" s="2">
        <v>2935</v>
      </c>
      <c r="K190" s="2">
        <v>6.5</v>
      </c>
      <c r="L190" s="2">
        <v>3.52428277333577</v>
      </c>
      <c r="M190" s="2">
        <v>7.6319408416749099E-2</v>
      </c>
      <c r="N190" s="2">
        <v>6.3790893554687103E-2</v>
      </c>
      <c r="O190" s="2">
        <v>6.7984104156494099E-2</v>
      </c>
      <c r="P190" s="4">
        <v>0.49992292822743201</v>
      </c>
      <c r="Q190" s="5">
        <v>3.2631158666373297E-2</v>
      </c>
      <c r="R190" s="1">
        <v>6.4640758854832898E-9</v>
      </c>
      <c r="S190" s="4">
        <v>0.49992292822743201</v>
      </c>
      <c r="T190" s="5">
        <v>2.8683256939679901E-2</v>
      </c>
      <c r="U190" s="1">
        <v>1.7172676490756801E-8</v>
      </c>
      <c r="V190" s="4">
        <v>62.111542443064103</v>
      </c>
      <c r="W190" s="5">
        <v>2.8097998394207398E-2</v>
      </c>
      <c r="X190" s="1">
        <v>9.9706158082788992E-7</v>
      </c>
      <c r="Y190" t="s">
        <v>257</v>
      </c>
    </row>
    <row r="191" spans="1:27" x14ac:dyDescent="0.2">
      <c r="A191" s="3">
        <v>189</v>
      </c>
      <c r="B191">
        <v>44989782495010</v>
      </c>
      <c r="C191" t="s">
        <v>216</v>
      </c>
      <c r="D191" t="s">
        <v>25</v>
      </c>
      <c r="E191">
        <v>56.246210375586998</v>
      </c>
      <c r="F191">
        <v>32.169709224589504</v>
      </c>
      <c r="G191" s="2">
        <v>16.452150344848601</v>
      </c>
      <c r="H191" s="2">
        <v>15.650174140930099</v>
      </c>
      <c r="I191" s="2">
        <v>15.074875831604</v>
      </c>
      <c r="J191" s="2">
        <v>3023.75</v>
      </c>
      <c r="K191" s="2">
        <v>5.75</v>
      </c>
      <c r="L191" s="2">
        <v>4.8395015254165098E-2</v>
      </c>
      <c r="M191" s="2">
        <v>4.1682434082030498E-2</v>
      </c>
      <c r="N191" s="2">
        <v>3.1650924682619298E-2</v>
      </c>
      <c r="O191" s="2">
        <v>2.93718338012691E-2</v>
      </c>
      <c r="P191" s="4">
        <v>4.6067896684633201E-2</v>
      </c>
      <c r="Q191" s="5">
        <v>1.1821886378837699E-2</v>
      </c>
      <c r="R191" s="1">
        <v>0.12752607885438899</v>
      </c>
      <c r="S191" s="4">
        <v>7.0240210815164406E-2</v>
      </c>
      <c r="T191" s="5">
        <v>9.5081519392998699E-3</v>
      </c>
      <c r="U191" s="1">
        <v>6.8081196812084001E-3</v>
      </c>
      <c r="V191" s="4">
        <v>5.68845258275784E-2</v>
      </c>
      <c r="W191" s="5">
        <v>9.2409267945085492E-3</v>
      </c>
      <c r="X191" s="1">
        <v>3.5875222466639198E-2</v>
      </c>
    </row>
    <row r="192" spans="1:27" x14ac:dyDescent="0.2">
      <c r="A192" s="3">
        <v>190</v>
      </c>
      <c r="B192">
        <v>44989782457291</v>
      </c>
      <c r="C192" t="s">
        <v>217</v>
      </c>
      <c r="D192" t="s">
        <v>25</v>
      </c>
      <c r="E192">
        <v>56.249339096131301</v>
      </c>
      <c r="F192">
        <v>32.225529013518198</v>
      </c>
      <c r="G192" s="2">
        <v>13.724478721618601</v>
      </c>
      <c r="H192" s="2">
        <v>12.883984565734799</v>
      </c>
      <c r="I192" s="2">
        <v>12.352847099304199</v>
      </c>
      <c r="J192" s="2">
        <v>3197.5</v>
      </c>
      <c r="K192" s="2">
        <v>4.5</v>
      </c>
      <c r="L192" s="2">
        <v>2.3715186841560101</v>
      </c>
      <c r="M192" s="2">
        <v>3.8397789001462998E-2</v>
      </c>
      <c r="N192" s="2">
        <v>3.9492607116699198E-2</v>
      </c>
      <c r="O192" s="2">
        <v>5.8777999877928901E-2</v>
      </c>
      <c r="P192" s="4">
        <v>4.3466551624714002E-2</v>
      </c>
      <c r="Q192" s="5">
        <v>1.1650986740546401E-2</v>
      </c>
      <c r="R192" s="1">
        <v>0.131626963685432</v>
      </c>
      <c r="S192" s="4">
        <v>0.50002291781255703</v>
      </c>
      <c r="T192" s="5">
        <v>1.4538981738295501E-2</v>
      </c>
      <c r="U192" s="1">
        <v>2.8477274224823698E-3</v>
      </c>
      <c r="V192" s="4">
        <v>0.49994792187447901</v>
      </c>
      <c r="W192" s="5">
        <v>2.2570987836115702E-2</v>
      </c>
      <c r="X192" s="1">
        <v>4.1825927833410402E-6</v>
      </c>
      <c r="Y192" t="s">
        <v>257</v>
      </c>
    </row>
    <row r="193" spans="1:25" x14ac:dyDescent="0.2">
      <c r="A193" s="3">
        <v>191</v>
      </c>
      <c r="B193">
        <v>44989782457295</v>
      </c>
      <c r="C193" t="s">
        <v>218</v>
      </c>
      <c r="D193" t="s">
        <v>27</v>
      </c>
      <c r="E193">
        <v>56.249930882440601</v>
      </c>
      <c r="F193">
        <v>32.375772303502202</v>
      </c>
      <c r="G193" s="2">
        <v>14.381587982177701</v>
      </c>
      <c r="H193" s="2">
        <v>13.634524345397899</v>
      </c>
      <c r="I193" s="2">
        <v>13.125851631164499</v>
      </c>
      <c r="J193" s="2">
        <v>3091.25</v>
      </c>
      <c r="K193" s="2">
        <v>5.25</v>
      </c>
      <c r="L193" s="2">
        <v>0.54588610716540398</v>
      </c>
      <c r="M193" s="2">
        <v>1.5819931030271999E-2</v>
      </c>
      <c r="N193" s="2">
        <v>1.9643402099610699E-2</v>
      </c>
      <c r="O193" s="2">
        <v>2.0634651184082E-2</v>
      </c>
      <c r="P193" s="4">
        <v>0.10500518027714401</v>
      </c>
      <c r="Q193" s="5">
        <v>4.33512432012038E-3</v>
      </c>
      <c r="R193" s="1">
        <v>4.9728103544137502E-2</v>
      </c>
      <c r="S193" s="4">
        <v>4.17242115481972E-2</v>
      </c>
      <c r="T193" s="5">
        <v>5.1630079520715699E-3</v>
      </c>
      <c r="U193" s="1">
        <v>5.3458778889508299E-2</v>
      </c>
      <c r="V193" s="4">
        <v>0.49934876327440902</v>
      </c>
      <c r="W193" s="5">
        <v>9.9056594356506499E-3</v>
      </c>
      <c r="X193" s="1">
        <v>6.2554018142187296E-3</v>
      </c>
    </row>
    <row r="194" spans="1:25" x14ac:dyDescent="0.2">
      <c r="A194" s="3">
        <v>192</v>
      </c>
      <c r="B194">
        <v>44989782496792</v>
      </c>
      <c r="C194" t="s">
        <v>219</v>
      </c>
      <c r="D194" t="s">
        <v>25</v>
      </c>
      <c r="E194">
        <v>56.251895315528699</v>
      </c>
      <c r="F194">
        <v>32.0556043405116</v>
      </c>
      <c r="G194" s="2">
        <v>15.4628076553344</v>
      </c>
      <c r="H194" s="2">
        <v>14.0793113708496</v>
      </c>
      <c r="I194" s="2">
        <v>13.1587677001953</v>
      </c>
      <c r="J194" s="2">
        <v>3057.5</v>
      </c>
      <c r="K194" s="2">
        <v>5.5</v>
      </c>
      <c r="L194" s="2">
        <v>0.94922106193773603</v>
      </c>
      <c r="M194" s="2">
        <v>2.8336524963378899E-2</v>
      </c>
      <c r="N194" s="2">
        <v>2.6033782958982898E-2</v>
      </c>
      <c r="O194" s="2">
        <v>3.82894515991214E-2</v>
      </c>
      <c r="P194" s="4">
        <v>5.9604097997492597E-2</v>
      </c>
      <c r="Q194" s="5">
        <v>7.7522065409565402E-3</v>
      </c>
      <c r="R194" s="1">
        <v>6.7581835099909504E-2</v>
      </c>
      <c r="S194" s="4">
        <v>72.992396593673902</v>
      </c>
      <c r="T194" s="5">
        <v>1.32694386337102E-2</v>
      </c>
      <c r="U194" s="1">
        <v>2.6671240142501698E-4</v>
      </c>
      <c r="V194" s="4">
        <v>85.469729344729302</v>
      </c>
      <c r="W194" s="5">
        <v>1.6415539125370599E-2</v>
      </c>
      <c r="X194" s="1">
        <v>6.4666506348195097E-5</v>
      </c>
    </row>
    <row r="195" spans="1:25" x14ac:dyDescent="0.2">
      <c r="A195" s="3">
        <v>193</v>
      </c>
      <c r="B195">
        <v>44989782495558</v>
      </c>
      <c r="C195" t="s">
        <v>220</v>
      </c>
      <c r="D195" t="s">
        <v>25</v>
      </c>
      <c r="E195">
        <v>56.252635774259097</v>
      </c>
      <c r="F195">
        <v>32.138613924932798</v>
      </c>
      <c r="G195" s="2">
        <v>14.275636672973601</v>
      </c>
      <c r="H195" s="2">
        <v>13.627494812011699</v>
      </c>
      <c r="I195" s="2">
        <v>13.2629690170288</v>
      </c>
      <c r="J195" s="2">
        <v>3197.5</v>
      </c>
      <c r="K195" s="2">
        <v>4.5</v>
      </c>
      <c r="L195" s="2">
        <v>0.62454084916548203</v>
      </c>
      <c r="M195" s="2">
        <v>2.3450565338134E-2</v>
      </c>
      <c r="N195" s="2">
        <v>1.7788505554198801E-2</v>
      </c>
      <c r="O195" s="2">
        <v>1.89758300781246E-2</v>
      </c>
      <c r="P195" s="4">
        <v>8.5348636407603998E-2</v>
      </c>
      <c r="Q195" s="5">
        <v>6.6049142375037301E-3</v>
      </c>
      <c r="R195" s="1">
        <v>9.9091552680973499E-2</v>
      </c>
      <c r="S195" s="4">
        <v>80.6448252688172</v>
      </c>
      <c r="T195" s="5">
        <v>6.1332423861138298E-3</v>
      </c>
      <c r="U195" s="1">
        <v>5.3197406379848003E-2</v>
      </c>
      <c r="V195" s="4">
        <v>0.499448523291046</v>
      </c>
      <c r="W195" s="5">
        <v>7.8330666191961194E-3</v>
      </c>
      <c r="X195" s="1">
        <v>4.3446324506970502E-2</v>
      </c>
    </row>
    <row r="196" spans="1:25" x14ac:dyDescent="0.2">
      <c r="A196" s="3">
        <v>194</v>
      </c>
      <c r="B196">
        <v>44989782494450</v>
      </c>
      <c r="C196" t="s">
        <v>221</v>
      </c>
      <c r="D196" t="s">
        <v>25</v>
      </c>
      <c r="E196">
        <v>56.2541961968778</v>
      </c>
      <c r="F196">
        <v>32.206169489007699</v>
      </c>
      <c r="G196" s="2">
        <v>14.1189975738525</v>
      </c>
      <c r="H196" s="2">
        <v>13.452277183532701</v>
      </c>
      <c r="I196" s="2">
        <v>12.970497131347599</v>
      </c>
      <c r="J196" s="2">
        <v>3057.5</v>
      </c>
      <c r="K196" s="2">
        <v>5.5</v>
      </c>
      <c r="L196" s="2">
        <v>3.7708595969460199</v>
      </c>
      <c r="M196" s="2">
        <v>6.0649490356444902E-2</v>
      </c>
      <c r="N196" s="2">
        <v>6.4889144897460199E-2</v>
      </c>
      <c r="O196" s="2">
        <v>9.3427848815919007E-2</v>
      </c>
      <c r="P196" s="4">
        <v>0.50054852003870898</v>
      </c>
      <c r="Q196" s="5">
        <v>2.6630436784119201E-2</v>
      </c>
      <c r="R196" s="1">
        <v>4.2292505991818702E-8</v>
      </c>
      <c r="S196" s="4">
        <v>0.49736189860406499</v>
      </c>
      <c r="T196" s="5">
        <v>2.31008848834913E-2</v>
      </c>
      <c r="U196" s="1">
        <v>1.6558432701234801E-4</v>
      </c>
      <c r="V196" s="4">
        <v>0.50074904022700695</v>
      </c>
      <c r="W196" s="5">
        <v>3.1374990207572603E-2</v>
      </c>
      <c r="X196" s="1">
        <v>2.4574209772059599E-5</v>
      </c>
      <c r="Y196" t="s">
        <v>257</v>
      </c>
    </row>
    <row r="197" spans="1:25" x14ac:dyDescent="0.2">
      <c r="A197" s="3">
        <v>195</v>
      </c>
      <c r="B197">
        <v>44989782496957</v>
      </c>
      <c r="C197" t="s">
        <v>222</v>
      </c>
      <c r="D197" t="s">
        <v>25</v>
      </c>
      <c r="E197">
        <v>56.2545478555325</v>
      </c>
      <c r="F197">
        <v>32.040570873523002</v>
      </c>
      <c r="G197" s="2">
        <v>14.332826614379799</v>
      </c>
      <c r="H197" s="2">
        <v>13.7209024429321</v>
      </c>
      <c r="I197" s="2">
        <v>13.2884769439697</v>
      </c>
      <c r="J197" s="2">
        <v>3023.75</v>
      </c>
      <c r="K197" s="2">
        <v>5.75</v>
      </c>
      <c r="L197" s="2">
        <v>0.40118963068181801</v>
      </c>
      <c r="M197" s="2">
        <v>2.3490715026854399E-2</v>
      </c>
      <c r="N197" s="2">
        <v>2.0205688476561699E-2</v>
      </c>
      <c r="O197" s="2">
        <v>1.8812942504881702E-2</v>
      </c>
      <c r="P197" s="4">
        <v>8.5340624297714801E-2</v>
      </c>
      <c r="Q197" s="5">
        <v>6.8307773912355697E-3</v>
      </c>
      <c r="R197" s="1">
        <v>4.9503078535495001E-2</v>
      </c>
      <c r="S197" s="4">
        <v>0.49902481827103801</v>
      </c>
      <c r="T197" s="5">
        <v>1.0462694547147801E-2</v>
      </c>
      <c r="U197" s="1">
        <v>5.1854667579918096E-3</v>
      </c>
      <c r="V197" s="4">
        <v>7.5423567951889606E-2</v>
      </c>
      <c r="W197" s="5">
        <v>6.0435271119519199E-3</v>
      </c>
      <c r="X197" s="1">
        <v>1.4822726892999901E-3</v>
      </c>
    </row>
    <row r="198" spans="1:25" x14ac:dyDescent="0.2">
      <c r="A198" s="3">
        <v>196</v>
      </c>
      <c r="B198">
        <v>44989782495911</v>
      </c>
      <c r="C198" t="s">
        <v>223</v>
      </c>
      <c r="D198" t="s">
        <v>25</v>
      </c>
      <c r="E198">
        <v>56.261889150734497</v>
      </c>
      <c r="F198">
        <v>32.116843871602399</v>
      </c>
      <c r="G198" s="2">
        <v>12.7204322814941</v>
      </c>
      <c r="H198" s="2">
        <v>11.996538162231399</v>
      </c>
      <c r="I198" s="2">
        <v>11.558046340942299</v>
      </c>
      <c r="J198" s="2">
        <v>3161.25</v>
      </c>
      <c r="K198" s="2">
        <v>4.75</v>
      </c>
      <c r="L198" s="2">
        <v>1.0069541237571</v>
      </c>
      <c r="M198" s="2">
        <v>3.4945487976074198E-2</v>
      </c>
      <c r="N198" s="2">
        <v>2.91046142578128E-2</v>
      </c>
      <c r="O198" s="2">
        <v>2.4105072021484299E-2</v>
      </c>
      <c r="P198" s="4">
        <v>0.11668562816024799</v>
      </c>
      <c r="Q198" s="5">
        <v>1.1484660049917999E-2</v>
      </c>
      <c r="R198" s="1">
        <v>1.9961405884624101E-2</v>
      </c>
      <c r="S198" s="4">
        <v>7.32667457950818E-2</v>
      </c>
      <c r="T198" s="5">
        <v>8.3763407410999205E-3</v>
      </c>
      <c r="U198" s="1">
        <v>1.1366905186486901E-2</v>
      </c>
      <c r="V198" s="4">
        <v>9.0912844523235795E-2</v>
      </c>
      <c r="W198" s="5">
        <v>8.9132298827705198E-3</v>
      </c>
      <c r="X198" s="1">
        <v>7.0443814479492096E-3</v>
      </c>
    </row>
    <row r="199" spans="1:25" x14ac:dyDescent="0.2">
      <c r="A199" s="3">
        <v>197</v>
      </c>
      <c r="B199">
        <v>44989782494478</v>
      </c>
      <c r="C199" t="s">
        <v>224</v>
      </c>
      <c r="D199" t="s">
        <v>25</v>
      </c>
      <c r="E199">
        <v>56.265064037028203</v>
      </c>
      <c r="F199">
        <v>32.203833074950197</v>
      </c>
      <c r="G199" s="2">
        <v>17.064052581787099</v>
      </c>
      <c r="H199" s="2">
        <v>16.356369018554599</v>
      </c>
      <c r="I199" s="2">
        <v>15.7766056060791</v>
      </c>
      <c r="J199" s="2">
        <v>2632.5</v>
      </c>
      <c r="K199" s="2">
        <v>8.25</v>
      </c>
      <c r="L199" s="2">
        <v>6.3778779000946903E-2</v>
      </c>
      <c r="M199" s="2">
        <v>6.5053939819339393E-2</v>
      </c>
      <c r="N199" s="2">
        <v>5.0990295410155498E-2</v>
      </c>
      <c r="O199" s="2">
        <v>4.7318458557128899E-2</v>
      </c>
      <c r="P199" s="4">
        <v>1.1461270296084001</v>
      </c>
      <c r="Q199" s="5">
        <v>1.9580407228203402E-2</v>
      </c>
      <c r="R199" s="1">
        <v>3.4488278412985497E-2</v>
      </c>
      <c r="S199" s="4">
        <v>5.2100754595739797E-2</v>
      </c>
      <c r="T199" s="5">
        <v>1.76145342502953E-2</v>
      </c>
      <c r="U199" s="1">
        <v>1.77754354407039E-3</v>
      </c>
      <c r="V199" s="4">
        <v>8.1597675544530707E-2</v>
      </c>
      <c r="W199" s="5">
        <v>1.6648282875169399E-2</v>
      </c>
      <c r="X199" s="1">
        <v>1.6148614478534999E-3</v>
      </c>
    </row>
    <row r="200" spans="1:25" x14ac:dyDescent="0.2">
      <c r="A200" s="3">
        <v>198</v>
      </c>
      <c r="B200">
        <v>44989782457477</v>
      </c>
      <c r="C200" t="s">
        <v>225</v>
      </c>
      <c r="D200" t="s">
        <v>25</v>
      </c>
      <c r="E200">
        <v>56.265759776562497</v>
      </c>
      <c r="F200">
        <v>32.359578919332797</v>
      </c>
      <c r="G200" s="2">
        <v>13.9526920318603</v>
      </c>
      <c r="H200" s="2">
        <v>13.319077491760201</v>
      </c>
      <c r="I200" s="2">
        <v>12.791685104370099</v>
      </c>
      <c r="J200" s="2">
        <v>2935</v>
      </c>
      <c r="K200" s="2">
        <v>6.5</v>
      </c>
      <c r="L200" s="2">
        <v>0.65492140644728503</v>
      </c>
      <c r="M200" s="2">
        <v>2.09171295166008E-2</v>
      </c>
      <c r="N200" s="2">
        <v>1.7505645751953101E-2</v>
      </c>
      <c r="O200" s="2">
        <v>2.2883987426757402E-2</v>
      </c>
      <c r="P200" s="4">
        <v>1.0508573280089599</v>
      </c>
      <c r="Q200" s="5">
        <v>5.7454155233739902E-3</v>
      </c>
      <c r="R200" s="1">
        <v>2.5768529564518701E-2</v>
      </c>
      <c r="S200" s="4">
        <v>5.17628337853972E-2</v>
      </c>
      <c r="T200" s="5">
        <v>6.3120543620080903E-3</v>
      </c>
      <c r="U200" s="1">
        <v>4.0451678780058301E-3</v>
      </c>
      <c r="V200" s="4">
        <v>0.499049722194497</v>
      </c>
      <c r="W200" s="5">
        <v>7.96118314114206E-3</v>
      </c>
      <c r="X200" s="1">
        <v>3.30746967930527E-3</v>
      </c>
    </row>
    <row r="201" spans="1:25" x14ac:dyDescent="0.2">
      <c r="A201" s="3">
        <v>199</v>
      </c>
      <c r="B201">
        <v>44989782496437</v>
      </c>
      <c r="C201" t="s">
        <v>226</v>
      </c>
      <c r="D201" t="s">
        <v>25</v>
      </c>
      <c r="E201">
        <v>56.2672096512499</v>
      </c>
      <c r="F201">
        <v>32.084579945077103</v>
      </c>
      <c r="G201" s="2">
        <v>16.304172515869102</v>
      </c>
      <c r="H201" s="2">
        <v>15.444119453430099</v>
      </c>
      <c r="I201" s="2">
        <v>14.76158618927</v>
      </c>
      <c r="J201" s="2">
        <v>2880</v>
      </c>
      <c r="K201" s="2">
        <v>7</v>
      </c>
      <c r="L201" s="2">
        <v>9.3272723573626801E-2</v>
      </c>
      <c r="M201" s="2">
        <v>3.9362907409667899E-2</v>
      </c>
      <c r="N201" s="2">
        <v>3.9037132263182103E-2</v>
      </c>
      <c r="O201" s="2">
        <v>3.1415367126463402E-2</v>
      </c>
      <c r="P201" s="4">
        <v>5.1415253598225803E-2</v>
      </c>
      <c r="Q201" s="5">
        <v>1.26326444904686E-2</v>
      </c>
      <c r="R201" s="1">
        <v>1.7574968824319699E-2</v>
      </c>
      <c r="S201" s="4">
        <v>6.5575217273458497E-2</v>
      </c>
      <c r="T201" s="5">
        <v>1.35184729123958E-2</v>
      </c>
      <c r="U201" s="1">
        <v>3.4765314068951398E-4</v>
      </c>
      <c r="V201" s="4">
        <v>6.1533661104000499E-2</v>
      </c>
      <c r="W201" s="5">
        <v>1.0442160046610799E-2</v>
      </c>
      <c r="X201" s="1">
        <v>1.84492316245994E-2</v>
      </c>
    </row>
    <row r="202" spans="1:25" x14ac:dyDescent="0.2">
      <c r="A202" s="3">
        <v>200</v>
      </c>
      <c r="B202">
        <v>44989782496169</v>
      </c>
      <c r="C202" t="s">
        <v>227</v>
      </c>
      <c r="D202" t="s">
        <v>27</v>
      </c>
      <c r="E202">
        <v>56.267416187948001</v>
      </c>
      <c r="F202">
        <v>32.100793541303503</v>
      </c>
      <c r="G202" s="2">
        <v>18.216533660888601</v>
      </c>
      <c r="H202" s="2">
        <v>17.538354873657202</v>
      </c>
      <c r="I202" s="2">
        <v>16.844753265380799</v>
      </c>
      <c r="J202" s="2">
        <v>2400</v>
      </c>
      <c r="K202" s="2">
        <v>9</v>
      </c>
      <c r="L202" s="2">
        <v>-0.10694526903557</v>
      </c>
      <c r="M202" s="2">
        <v>0.15511550903320501</v>
      </c>
      <c r="N202" s="2">
        <v>0.19075241088867001</v>
      </c>
      <c r="O202" s="2">
        <v>0.12403678894042899</v>
      </c>
      <c r="P202" s="4">
        <v>5.59503960372034E-2</v>
      </c>
      <c r="Q202" s="5">
        <v>4.4334597670637597E-2</v>
      </c>
      <c r="R202" s="1">
        <v>1.8866637056093101E-2</v>
      </c>
      <c r="S202" s="4">
        <v>6.5693684401845504E-2</v>
      </c>
      <c r="T202" s="5">
        <v>5.0535354227754799E-2</v>
      </c>
      <c r="U202" s="1">
        <v>1.0622125599442801E-2</v>
      </c>
      <c r="V202" s="4">
        <v>4.7508900037690503E-2</v>
      </c>
      <c r="W202" s="5">
        <v>4.5746130935110499E-2</v>
      </c>
      <c r="X202" s="1">
        <v>1.0021792384738401E-2</v>
      </c>
    </row>
    <row r="203" spans="1:25" x14ac:dyDescent="0.2">
      <c r="A203" s="3">
        <v>201</v>
      </c>
      <c r="B203">
        <v>44989782450798</v>
      </c>
      <c r="C203" t="s">
        <v>228</v>
      </c>
      <c r="D203" t="s">
        <v>25</v>
      </c>
      <c r="E203">
        <v>56.271126073998303</v>
      </c>
      <c r="F203">
        <v>31.9650252464799</v>
      </c>
      <c r="G203" s="2">
        <v>15.312145233154199</v>
      </c>
      <c r="H203" s="2">
        <v>14.6666107177734</v>
      </c>
      <c r="I203" s="2">
        <v>14.1958265304565</v>
      </c>
      <c r="J203" s="2">
        <v>3091.25</v>
      </c>
      <c r="K203" s="2">
        <v>5.25</v>
      </c>
      <c r="L203" s="2">
        <v>0.28194594383239702</v>
      </c>
      <c r="M203" s="2">
        <v>1.9216823577881501E-2</v>
      </c>
      <c r="N203" s="2">
        <v>2.1780872344969199E-2</v>
      </c>
      <c r="O203" s="2">
        <v>1.74839973449714E-2</v>
      </c>
      <c r="P203" s="4">
        <v>9.8069574114754907E-2</v>
      </c>
      <c r="Q203" s="5">
        <v>6.1227526405970099E-3</v>
      </c>
      <c r="R203" s="1">
        <v>1.0378445085828599E-2</v>
      </c>
      <c r="S203" s="4">
        <v>9.4935712432199698E-2</v>
      </c>
      <c r="T203" s="5">
        <v>6.3149011928587302E-3</v>
      </c>
      <c r="U203" s="1">
        <v>1.1423198754533801E-2</v>
      </c>
      <c r="V203" s="4">
        <v>0.81175081851881903</v>
      </c>
      <c r="W203" s="5">
        <v>5.8723659492630302E-3</v>
      </c>
      <c r="X203" s="1">
        <v>1.8466401597298399E-3</v>
      </c>
    </row>
    <row r="204" spans="1:25" x14ac:dyDescent="0.2">
      <c r="A204" s="3">
        <v>202</v>
      </c>
      <c r="B204">
        <v>44989782494476</v>
      </c>
      <c r="C204" t="s">
        <v>229</v>
      </c>
      <c r="D204" t="s">
        <v>25</v>
      </c>
      <c r="E204">
        <v>56.272199090196601</v>
      </c>
      <c r="F204">
        <v>32.2045046724106</v>
      </c>
      <c r="G204" s="2">
        <v>15.245988845825099</v>
      </c>
      <c r="H204" s="2">
        <v>14.5185832977294</v>
      </c>
      <c r="I204" s="2">
        <v>13.979087829589799</v>
      </c>
      <c r="J204" s="2">
        <v>3057.5</v>
      </c>
      <c r="K204" s="2">
        <v>5.5</v>
      </c>
      <c r="L204" s="2">
        <v>0.53862313935250905</v>
      </c>
      <c r="M204" s="2">
        <v>2.5404644012450399E-2</v>
      </c>
      <c r="N204" s="2">
        <v>2.4007987976075201E-2</v>
      </c>
      <c r="O204" s="2">
        <v>2.5604820251466199E-2</v>
      </c>
      <c r="P204" s="4">
        <v>0.49224505701862298</v>
      </c>
      <c r="Q204" s="5">
        <v>8.0324564706910195E-3</v>
      </c>
      <c r="R204" s="1">
        <v>4.16395046212314E-2</v>
      </c>
      <c r="S204" s="4">
        <v>7.5159401227608599E-2</v>
      </c>
      <c r="T204" s="5">
        <v>7.2092290594272801E-3</v>
      </c>
      <c r="U204" s="1">
        <v>1.3290137196864E-2</v>
      </c>
      <c r="V204" s="4">
        <v>7.22540342003853E-2</v>
      </c>
      <c r="W204" s="5">
        <v>6.5186431392374802E-3</v>
      </c>
      <c r="X204" s="1">
        <v>2.2914472210020399E-2</v>
      </c>
    </row>
    <row r="205" spans="1:25" x14ac:dyDescent="0.2">
      <c r="A205" s="3">
        <v>203</v>
      </c>
      <c r="B205">
        <v>44989782496859</v>
      </c>
      <c r="C205" t="s">
        <v>230</v>
      </c>
      <c r="D205" t="s">
        <v>27</v>
      </c>
      <c r="E205">
        <v>56.272636488806299</v>
      </c>
      <c r="F205">
        <v>32.052206065472703</v>
      </c>
      <c r="G205" s="2">
        <v>14.2314548492431</v>
      </c>
      <c r="H205" s="2">
        <v>13.5410060882568</v>
      </c>
      <c r="I205" s="2">
        <v>13.031608581542899</v>
      </c>
      <c r="J205" s="2">
        <v>3057.5</v>
      </c>
      <c r="K205" s="2">
        <v>5.5</v>
      </c>
      <c r="L205" s="2">
        <v>5.8116025982480997</v>
      </c>
      <c r="M205" s="2">
        <v>9.4429492950439398E-2</v>
      </c>
      <c r="N205" s="2">
        <v>9.4676399230955596E-2</v>
      </c>
      <c r="O205" s="2">
        <v>8.9031410217284404E-2</v>
      </c>
      <c r="P205" s="4">
        <v>0.49790670849100399</v>
      </c>
      <c r="Q205" s="5">
        <v>4.3622860991530198E-2</v>
      </c>
      <c r="R205" s="1">
        <v>1.21735578390453E-4</v>
      </c>
      <c r="S205" s="4">
        <v>0.49997291802076499</v>
      </c>
      <c r="T205" s="5">
        <v>3.8867937210070501E-2</v>
      </c>
      <c r="U205" s="1">
        <v>6.4285887181283895E-8</v>
      </c>
      <c r="V205" s="4">
        <v>0.49997291802076499</v>
      </c>
      <c r="W205" s="5">
        <v>3.7687927910225003E-2</v>
      </c>
      <c r="X205" s="1">
        <v>1.0998039183218099E-6</v>
      </c>
      <c r="Y205" t="s">
        <v>257</v>
      </c>
    </row>
    <row r="206" spans="1:25" x14ac:dyDescent="0.2">
      <c r="A206" s="3">
        <v>204</v>
      </c>
      <c r="B206">
        <v>44989782497399</v>
      </c>
      <c r="C206" t="s">
        <v>231</v>
      </c>
      <c r="D206" t="s">
        <v>25</v>
      </c>
      <c r="E206">
        <v>56.276855513448403</v>
      </c>
      <c r="F206">
        <v>31.994302297825001</v>
      </c>
      <c r="G206" s="2">
        <v>15.780948638916</v>
      </c>
      <c r="H206" s="2">
        <v>14.788972854614199</v>
      </c>
      <c r="I206" s="2">
        <v>14.0835723876953</v>
      </c>
      <c r="J206" s="2">
        <v>2935</v>
      </c>
      <c r="K206" s="2">
        <v>6.5</v>
      </c>
      <c r="L206" s="2">
        <v>0.40523260867956901</v>
      </c>
      <c r="M206" s="2">
        <v>3.4582328796386001E-2</v>
      </c>
      <c r="N206" s="2">
        <v>2.9196929931643401E-2</v>
      </c>
      <c r="O206" s="2">
        <v>3.4368133544921499E-2</v>
      </c>
      <c r="P206" s="4">
        <v>97.086974110032301</v>
      </c>
      <c r="Q206" s="5">
        <v>1.16273324948985E-2</v>
      </c>
      <c r="R206" s="1">
        <v>1.9103177605907999E-4</v>
      </c>
      <c r="S206" s="4">
        <v>8.3396923752654797E-2</v>
      </c>
      <c r="T206" s="5">
        <v>7.9202909621031298E-3</v>
      </c>
      <c r="U206" s="1">
        <v>4.0019184537438399E-2</v>
      </c>
      <c r="V206" s="4">
        <v>6.2294944951804203E-2</v>
      </c>
      <c r="W206" s="5">
        <v>9.9285334631282803E-3</v>
      </c>
      <c r="X206" s="1">
        <v>1.5868709660768199E-2</v>
      </c>
    </row>
    <row r="207" spans="1:25" x14ac:dyDescent="0.2">
      <c r="A207" s="3">
        <v>205</v>
      </c>
      <c r="B207">
        <v>44989782495205</v>
      </c>
      <c r="C207" t="s">
        <v>232</v>
      </c>
      <c r="D207" t="s">
        <v>25</v>
      </c>
      <c r="E207">
        <v>56.277994752965903</v>
      </c>
      <c r="F207">
        <v>32.158529281177799</v>
      </c>
      <c r="G207" s="2">
        <v>13.8178386688232</v>
      </c>
      <c r="H207" s="2">
        <v>13.205471992492599</v>
      </c>
      <c r="I207" s="2">
        <v>12.753531455993601</v>
      </c>
      <c r="J207" s="2">
        <v>3023.75</v>
      </c>
      <c r="K207" s="2">
        <v>5.75</v>
      </c>
      <c r="L207" s="2">
        <v>0.466574559067234</v>
      </c>
      <c r="M207" s="2">
        <v>1.83894157409678E-2</v>
      </c>
      <c r="N207" s="2">
        <v>2.08536148071303E-2</v>
      </c>
      <c r="O207" s="2">
        <v>1.49738311767588E-2</v>
      </c>
      <c r="P207" s="4">
        <v>2.2104240347774802</v>
      </c>
      <c r="Q207" s="5">
        <v>6.1766755686043897E-3</v>
      </c>
      <c r="R207" s="1">
        <v>3.2846442087128502E-2</v>
      </c>
      <c r="S207" s="4">
        <v>5.2144766642506099E-2</v>
      </c>
      <c r="T207" s="5">
        <v>7.2563910246953604E-3</v>
      </c>
      <c r="U207" s="1">
        <v>2.1526322797852399E-2</v>
      </c>
      <c r="V207" s="4">
        <v>0.24634686604422701</v>
      </c>
      <c r="W207" s="5">
        <v>6.3554181677592299E-3</v>
      </c>
      <c r="X207" s="1">
        <v>2.15404290510261E-2</v>
      </c>
    </row>
    <row r="208" spans="1:25" x14ac:dyDescent="0.2">
      <c r="A208" s="3">
        <v>206</v>
      </c>
      <c r="B208">
        <v>44989782457693</v>
      </c>
      <c r="C208" t="s">
        <v>233</v>
      </c>
      <c r="D208" t="s">
        <v>25</v>
      </c>
      <c r="E208">
        <v>56.286956747283398</v>
      </c>
      <c r="F208">
        <v>32.263019105353003</v>
      </c>
      <c r="G208" s="2">
        <v>18.172927856445298</v>
      </c>
      <c r="H208" s="2">
        <v>17.229772567748999</v>
      </c>
      <c r="I208" s="2">
        <v>16.359672546386701</v>
      </c>
      <c r="J208" s="2">
        <v>2173</v>
      </c>
      <c r="K208" s="2">
        <v>10</v>
      </c>
      <c r="L208" s="2">
        <v>-0.102636761135525</v>
      </c>
      <c r="M208" s="2">
        <v>0.12863006591796999</v>
      </c>
      <c r="N208" s="2">
        <v>9.4900894165039704E-2</v>
      </c>
      <c r="O208" s="2">
        <v>8.25347900390625E-2</v>
      </c>
      <c r="P208" s="4">
        <v>2.25732693754702</v>
      </c>
      <c r="Q208" s="5">
        <v>3.4529126187148602E-2</v>
      </c>
      <c r="R208" s="1">
        <v>3.9335876822845603E-2</v>
      </c>
      <c r="S208" s="4">
        <v>8.2546728521939602E-2</v>
      </c>
      <c r="T208" s="5">
        <v>3.0131866921181302E-2</v>
      </c>
      <c r="U208" s="1">
        <v>3.4532462005572397E-2</v>
      </c>
      <c r="V208" s="4">
        <v>0.51174240485816103</v>
      </c>
      <c r="W208" s="5">
        <v>2.4634767347456201E-2</v>
      </c>
      <c r="X208" s="1">
        <v>2.8490381350701401E-2</v>
      </c>
    </row>
    <row r="209" spans="1:28" x14ac:dyDescent="0.2">
      <c r="A209" s="3">
        <v>207</v>
      </c>
      <c r="B209">
        <v>44989782496496</v>
      </c>
      <c r="C209" t="s">
        <v>234</v>
      </c>
      <c r="D209" t="s">
        <v>25</v>
      </c>
      <c r="E209">
        <v>56.291765164118097</v>
      </c>
      <c r="F209">
        <v>32.080186131452201</v>
      </c>
      <c r="G209" s="2">
        <v>14.7585754394531</v>
      </c>
      <c r="H209" s="2">
        <v>14.0703926086425</v>
      </c>
      <c r="I209" s="2">
        <v>13.644630432128899</v>
      </c>
      <c r="J209" s="2">
        <v>3125</v>
      </c>
      <c r="K209" s="2">
        <v>5</v>
      </c>
      <c r="L209" s="2">
        <v>0.37800926439689803</v>
      </c>
      <c r="M209" s="2">
        <v>2.51805305480967E-2</v>
      </c>
      <c r="N209" s="2">
        <v>2.2369194030762402E-2</v>
      </c>
      <c r="O209" s="2">
        <v>2.3001670837404099E-2</v>
      </c>
      <c r="P209" s="4">
        <v>5.3750212762145297E-2</v>
      </c>
      <c r="Q209" s="5">
        <v>6.9729429688057797E-3</v>
      </c>
      <c r="R209" s="1">
        <v>1.0976330338461401E-2</v>
      </c>
      <c r="S209" s="4">
        <v>4.7641081711147698E-2</v>
      </c>
      <c r="T209" s="5">
        <v>7.44871497056835E-3</v>
      </c>
      <c r="U209" s="1">
        <v>2.2956524615916499E-3</v>
      </c>
      <c r="V209" s="4">
        <v>0.34499269762413998</v>
      </c>
      <c r="W209" s="5">
        <v>7.1605919666561397E-3</v>
      </c>
      <c r="X209" s="1">
        <v>1.0849004483818999E-3</v>
      </c>
    </row>
    <row r="210" spans="1:28" x14ac:dyDescent="0.2">
      <c r="A210" s="3">
        <v>208</v>
      </c>
      <c r="B210">
        <v>44989782495272</v>
      </c>
      <c r="C210" t="s">
        <v>235</v>
      </c>
      <c r="D210" t="s">
        <v>25</v>
      </c>
      <c r="E210">
        <v>56.300532469441102</v>
      </c>
      <c r="F210">
        <v>32.153648603705498</v>
      </c>
      <c r="G210" s="2">
        <v>14.0945510864257</v>
      </c>
      <c r="H210" s="2">
        <v>13.4701881408691</v>
      </c>
      <c r="I210" s="2">
        <v>12.9767141342163</v>
      </c>
      <c r="J210" s="2">
        <v>2990</v>
      </c>
      <c r="K210" s="2">
        <v>6</v>
      </c>
      <c r="L210" s="2">
        <v>0.357560776219223</v>
      </c>
      <c r="M210" s="2">
        <v>1.41440391540541E-2</v>
      </c>
      <c r="N210" s="2">
        <v>1.6883659362791899E-2</v>
      </c>
      <c r="O210" s="2">
        <v>1.9878768920896999E-2</v>
      </c>
      <c r="P210" s="4">
        <v>9.9887709099142297E-2</v>
      </c>
      <c r="Q210" s="5">
        <v>5.0598655168875902E-3</v>
      </c>
      <c r="R210" s="1">
        <v>0.10397822067863199</v>
      </c>
      <c r="S210" s="4">
        <v>0.98135017991494899</v>
      </c>
      <c r="T210" s="5">
        <v>5.99451726775022E-3</v>
      </c>
      <c r="U210" s="1">
        <v>2.17864171765923E-3</v>
      </c>
      <c r="V210" s="4">
        <v>5.2490188668020903E-2</v>
      </c>
      <c r="W210" s="5">
        <v>5.76064332001241E-3</v>
      </c>
      <c r="X210" s="1">
        <v>2.3312657600622799E-3</v>
      </c>
    </row>
    <row r="211" spans="1:28" x14ac:dyDescent="0.2">
      <c r="A211" s="3">
        <v>209</v>
      </c>
      <c r="B211">
        <v>44989782496728</v>
      </c>
      <c r="C211" t="s">
        <v>236</v>
      </c>
      <c r="D211" t="s">
        <v>25</v>
      </c>
      <c r="E211">
        <v>56.303532793814298</v>
      </c>
      <c r="F211">
        <v>32.060012185692202</v>
      </c>
      <c r="G211" s="2">
        <v>17.972942352294901</v>
      </c>
      <c r="H211" s="2">
        <v>17.204093933105401</v>
      </c>
      <c r="I211" s="2">
        <v>16.481920242309499</v>
      </c>
      <c r="J211" s="2">
        <v>2400</v>
      </c>
      <c r="K211" s="2">
        <v>9</v>
      </c>
      <c r="L211" s="2">
        <v>0.16406176017992399</v>
      </c>
      <c r="M211" s="2">
        <v>0.13297080993652299</v>
      </c>
      <c r="N211" s="2">
        <v>0.106350326538084</v>
      </c>
      <c r="O211" s="2">
        <v>8.5836791992185996E-2</v>
      </c>
      <c r="P211" s="4">
        <v>7.9111716757777298E-2</v>
      </c>
      <c r="Q211" s="5">
        <v>3.5734439891917602E-2</v>
      </c>
      <c r="R211" s="1">
        <v>1.7178781459685301E-2</v>
      </c>
      <c r="S211" s="4">
        <v>0.16129745525321099</v>
      </c>
      <c r="T211" s="5">
        <v>2.9982827573901302E-2</v>
      </c>
      <c r="U211" s="1">
        <v>9.3406966041388401E-2</v>
      </c>
      <c r="V211" s="4">
        <v>0.30193110909822801</v>
      </c>
      <c r="W211" s="5">
        <v>3.0588125132487799E-2</v>
      </c>
      <c r="X211" s="1">
        <v>1.04960090358363E-2</v>
      </c>
    </row>
    <row r="212" spans="1:28" x14ac:dyDescent="0.2">
      <c r="A212" s="3">
        <v>210</v>
      </c>
      <c r="B212">
        <v>44989782457939</v>
      </c>
      <c r="C212" t="s">
        <v>237</v>
      </c>
      <c r="D212" t="s">
        <v>25</v>
      </c>
      <c r="E212">
        <v>56.304482139565103</v>
      </c>
      <c r="F212">
        <v>32.334813724905601</v>
      </c>
      <c r="G212" s="2">
        <v>14.925441741943301</v>
      </c>
      <c r="H212" s="2">
        <v>14.0300846099853</v>
      </c>
      <c r="I212" s="2">
        <v>13.4029283523559</v>
      </c>
      <c r="J212" s="2">
        <v>3125</v>
      </c>
      <c r="K212" s="2">
        <v>5</v>
      </c>
      <c r="L212" s="2">
        <v>4.3912745003748404</v>
      </c>
      <c r="M212" s="2">
        <v>5.6991195678710499E-2</v>
      </c>
      <c r="N212" s="2">
        <v>7.5713539123535498E-2</v>
      </c>
      <c r="O212" s="2">
        <v>9.4553756713867898E-2</v>
      </c>
      <c r="P212" s="4">
        <v>0.65290926699747498</v>
      </c>
      <c r="Q212" s="5">
        <v>2.40340290856201E-2</v>
      </c>
      <c r="R212" s="1">
        <v>4.38559427789672E-4</v>
      </c>
      <c r="S212" s="4">
        <v>1.8928560161524299</v>
      </c>
      <c r="T212" s="5">
        <v>2.2859225222076601E-2</v>
      </c>
      <c r="U212" s="1">
        <v>2.0757470488139301E-3</v>
      </c>
      <c r="V212" s="4">
        <v>5.6696820051102902E-2</v>
      </c>
      <c r="W212" s="5">
        <v>2.9719299663101498E-2</v>
      </c>
      <c r="X212" s="1">
        <v>1.2060332007879199E-3</v>
      </c>
    </row>
    <row r="213" spans="1:28" x14ac:dyDescent="0.2">
      <c r="A213" s="3">
        <v>211</v>
      </c>
      <c r="B213">
        <v>44989782458010</v>
      </c>
      <c r="C213" t="s">
        <v>238</v>
      </c>
      <c r="D213" t="s">
        <v>25</v>
      </c>
      <c r="E213">
        <v>56.309778325030898</v>
      </c>
      <c r="F213">
        <v>32.264679201340797</v>
      </c>
      <c r="G213" s="2">
        <v>14.6159410476684</v>
      </c>
      <c r="H213" s="2">
        <v>13.751710891723601</v>
      </c>
      <c r="I213" s="2">
        <v>13.2211570739746</v>
      </c>
      <c r="J213" s="2">
        <v>3125</v>
      </c>
      <c r="K213" s="2">
        <v>5</v>
      </c>
      <c r="L213" s="2">
        <v>1.4050627429075899</v>
      </c>
      <c r="M213" s="2">
        <v>2.61352539062507E-2</v>
      </c>
      <c r="N213" s="2">
        <v>2.5719451904297499E-2</v>
      </c>
      <c r="O213" s="2">
        <v>2.3921012878417899E-2</v>
      </c>
      <c r="P213" s="4">
        <v>0.82344847935880505</v>
      </c>
      <c r="Q213" s="5">
        <v>1.13432436532364E-2</v>
      </c>
      <c r="R213" s="1">
        <v>1.9983491629258901E-11</v>
      </c>
      <c r="S213" s="4">
        <v>0.82344847935880505</v>
      </c>
      <c r="T213" s="5">
        <v>1.29480777287271E-2</v>
      </c>
      <c r="U213" s="1">
        <v>2.3466566661483901E-17</v>
      </c>
      <c r="V213" s="4">
        <v>0.82351629196519205</v>
      </c>
      <c r="W213" s="5">
        <v>1.17528256714975E-2</v>
      </c>
      <c r="X213" s="1">
        <v>4.0693787967600098E-13</v>
      </c>
      <c r="Y213" t="s">
        <v>255</v>
      </c>
      <c r="Z213" s="2">
        <f>AVERAGE(P213,S213,V213)</f>
        <v>0.82347108356093413</v>
      </c>
      <c r="AA213" s="5">
        <f>AVERAGE(Q213,T213,W213)</f>
        <v>1.2014715684486999E-2</v>
      </c>
      <c r="AB213" s="2">
        <f>W213/Q213</f>
        <v>1.0361080155537556</v>
      </c>
    </row>
    <row r="214" spans="1:28" x14ac:dyDescent="0.2">
      <c r="A214" s="3">
        <v>212</v>
      </c>
      <c r="B214">
        <v>44989782458072</v>
      </c>
      <c r="C214" t="s">
        <v>239</v>
      </c>
      <c r="D214" t="s">
        <v>25</v>
      </c>
      <c r="E214">
        <v>56.312837943008198</v>
      </c>
      <c r="F214">
        <v>32.305976050068402</v>
      </c>
      <c r="G214" s="2">
        <v>13.5672693252563</v>
      </c>
      <c r="H214" s="2">
        <v>12.6364374160766</v>
      </c>
      <c r="I214" s="2">
        <v>12.0567302703857</v>
      </c>
      <c r="J214" s="2">
        <v>3161.25</v>
      </c>
      <c r="K214" s="2">
        <v>4.75</v>
      </c>
      <c r="L214" s="2">
        <v>0.62561983050722003</v>
      </c>
      <c r="M214" s="2">
        <v>1.6062736511230399E-2</v>
      </c>
      <c r="N214" s="2">
        <v>2.2893714904785801E-2</v>
      </c>
      <c r="O214" s="2">
        <v>1.7703437805177899E-2</v>
      </c>
      <c r="P214" s="4">
        <v>0.149908680248449</v>
      </c>
      <c r="Q214" s="5">
        <v>5.0967550937068501E-3</v>
      </c>
      <c r="R214" s="1">
        <v>2.50866357374303E-2</v>
      </c>
      <c r="S214" s="4">
        <v>0.74194675273284805</v>
      </c>
      <c r="T214" s="5">
        <v>5.9506714014931896E-3</v>
      </c>
      <c r="U214" s="1">
        <v>6.7855793734310299E-3</v>
      </c>
      <c r="V214" s="4">
        <v>1.52671119592875</v>
      </c>
      <c r="W214" s="5">
        <v>6.8543678902239398E-3</v>
      </c>
      <c r="X214" s="1">
        <v>7.8302206096279796E-5</v>
      </c>
    </row>
    <row r="215" spans="1:28" x14ac:dyDescent="0.2">
      <c r="A215" s="3">
        <v>213</v>
      </c>
      <c r="B215">
        <v>44989782496404</v>
      </c>
      <c r="C215" t="s">
        <v>240</v>
      </c>
      <c r="D215" t="s">
        <v>41</v>
      </c>
      <c r="E215">
        <v>56.316834962436999</v>
      </c>
      <c r="F215">
        <v>32.087246657430804</v>
      </c>
      <c r="G215" s="2">
        <v>19.446754455566399</v>
      </c>
      <c r="H215" s="2">
        <v>15.729261398315399</v>
      </c>
      <c r="I215" s="2">
        <v>13.4427881240844</v>
      </c>
      <c r="J215" s="2">
        <v>3125</v>
      </c>
      <c r="K215" s="2">
        <v>5</v>
      </c>
      <c r="L215" s="2">
        <v>1.91311536516462</v>
      </c>
      <c r="M215" s="2">
        <v>0.37931060791015597</v>
      </c>
      <c r="N215" s="2">
        <v>6.4706993103026605E-2</v>
      </c>
      <c r="O215" s="2">
        <v>3.8755226135252799E-2</v>
      </c>
      <c r="P215" s="4">
        <v>0.57424821025228701</v>
      </c>
      <c r="Q215" s="5">
        <v>0.15550286711120501</v>
      </c>
      <c r="R215" s="1">
        <v>1.42760431952434E-2</v>
      </c>
      <c r="S215" s="4">
        <v>0.18204249496347</v>
      </c>
      <c r="T215" s="5">
        <v>2.0551363960293698E-2</v>
      </c>
      <c r="U215" s="1">
        <v>8.53825120075055E-3</v>
      </c>
      <c r="V215" s="4">
        <v>1.1461270296084001</v>
      </c>
      <c r="W215" s="5">
        <v>1.34124033676974E-2</v>
      </c>
      <c r="X215" s="1">
        <v>3.00742318828375E-4</v>
      </c>
    </row>
    <row r="216" spans="1:28" x14ac:dyDescent="0.2">
      <c r="A216" s="3">
        <v>214</v>
      </c>
      <c r="B216">
        <v>44989782496141</v>
      </c>
      <c r="C216" t="s">
        <v>241</v>
      </c>
      <c r="D216" t="s">
        <v>25</v>
      </c>
      <c r="E216">
        <v>56.320387201088899</v>
      </c>
      <c r="F216">
        <v>32.103080813784899</v>
      </c>
      <c r="G216" s="2">
        <v>16.155073165893501</v>
      </c>
      <c r="H216" s="2">
        <v>14.7619123458862</v>
      </c>
      <c r="I216" s="2">
        <v>13.871645927429199</v>
      </c>
      <c r="J216" s="2">
        <v>3091.25</v>
      </c>
      <c r="K216" s="2">
        <v>5.25</v>
      </c>
      <c r="L216" s="2">
        <v>0.245946017178622</v>
      </c>
      <c r="M216" s="2">
        <v>3.7557792663573501E-2</v>
      </c>
      <c r="N216" s="2">
        <v>2.4411773681642001E-2</v>
      </c>
      <c r="O216" s="2">
        <v>1.7390251159666099E-2</v>
      </c>
      <c r="P216" s="4">
        <v>6.7829897734697997E-2</v>
      </c>
      <c r="Q216" s="5">
        <v>9.6579988721782195E-3</v>
      </c>
      <c r="R216" s="1">
        <v>0.1002645912216</v>
      </c>
      <c r="S216" s="4">
        <v>0.14003386499745599</v>
      </c>
      <c r="T216" s="5">
        <v>7.3884962961881699E-3</v>
      </c>
      <c r="U216" s="1">
        <v>3.2632639300088702E-2</v>
      </c>
      <c r="V216" s="4">
        <v>0.19995117838385401</v>
      </c>
      <c r="W216" s="5">
        <v>5.4869388860967804E-3</v>
      </c>
      <c r="X216" s="1">
        <v>6.2235646870774696E-3</v>
      </c>
    </row>
    <row r="217" spans="1:28" x14ac:dyDescent="0.2">
      <c r="A217" s="3">
        <v>215</v>
      </c>
      <c r="B217">
        <v>44989782495656</v>
      </c>
      <c r="C217" t="s">
        <v>242</v>
      </c>
      <c r="D217" t="s">
        <v>25</v>
      </c>
      <c r="E217">
        <v>56.323531117563697</v>
      </c>
      <c r="F217">
        <v>32.132032075758701</v>
      </c>
      <c r="G217" s="2">
        <v>18.306198120117099</v>
      </c>
      <c r="H217" s="2">
        <v>17.314039230346602</v>
      </c>
      <c r="I217" s="2">
        <v>16.3980388641357</v>
      </c>
      <c r="J217" s="2">
        <v>2173</v>
      </c>
      <c r="K217" s="2">
        <v>10</v>
      </c>
      <c r="L217" s="2">
        <v>0.16155918005740999</v>
      </c>
      <c r="M217" s="2">
        <v>0.16298446655273499</v>
      </c>
      <c r="N217" s="2">
        <v>0.15457992553711</v>
      </c>
      <c r="O217" s="2">
        <v>0.100596237182617</v>
      </c>
      <c r="P217" s="4">
        <v>5.3559919516958897E-2</v>
      </c>
      <c r="Q217" s="5">
        <v>4.5368391959058597E-2</v>
      </c>
      <c r="R217" s="1">
        <v>2.2976098963186399E-2</v>
      </c>
      <c r="S217" s="4">
        <v>9.3151981195641706E-2</v>
      </c>
      <c r="T217" s="5">
        <v>3.5319747351302798E-2</v>
      </c>
      <c r="U217" s="1">
        <v>0.140997471778296</v>
      </c>
      <c r="V217" s="4">
        <v>0.102235473130701</v>
      </c>
      <c r="W217" s="5">
        <v>2.6424950326747999E-2</v>
      </c>
      <c r="X217" s="1">
        <v>1.14346342214079E-2</v>
      </c>
    </row>
    <row r="218" spans="1:28" x14ac:dyDescent="0.2">
      <c r="A218" s="3">
        <v>216</v>
      </c>
      <c r="B218">
        <v>44989782458378</v>
      </c>
      <c r="C218" t="s">
        <v>243</v>
      </c>
      <c r="D218" t="s">
        <v>27</v>
      </c>
      <c r="E218">
        <v>56.337760687724</v>
      </c>
      <c r="F218">
        <v>32.304933362482601</v>
      </c>
      <c r="G218" s="2">
        <v>12.8393430709838</v>
      </c>
      <c r="H218" s="2">
        <v>11.914791107177701</v>
      </c>
      <c r="I218" s="2">
        <v>11.410931587219199</v>
      </c>
      <c r="J218" s="2">
        <v>3197.5</v>
      </c>
      <c r="K218" s="2">
        <v>4.5</v>
      </c>
      <c r="L218" s="2">
        <v>1.9316395460957201</v>
      </c>
      <c r="M218" s="2">
        <v>3.1452369689940599E-2</v>
      </c>
      <c r="N218" s="2">
        <v>3.3086585998535797E-2</v>
      </c>
      <c r="O218" s="2">
        <v>2.9061698913572701E-2</v>
      </c>
      <c r="P218" s="4">
        <v>4.9949841824841803</v>
      </c>
      <c r="Q218" s="5">
        <v>1.2826950684505799E-2</v>
      </c>
      <c r="R218" s="1">
        <v>8.7965464586223098E-7</v>
      </c>
      <c r="S218" s="4">
        <v>5.0175405586218398</v>
      </c>
      <c r="T218" s="5">
        <v>1.4255429907308499E-2</v>
      </c>
      <c r="U218" s="1">
        <v>1.7409226080152199E-11</v>
      </c>
      <c r="V218" s="4">
        <v>5.0200594042838</v>
      </c>
      <c r="W218" s="5">
        <v>1.2759053696156901E-2</v>
      </c>
      <c r="X218" s="1">
        <v>9.2270876383591396E-13</v>
      </c>
      <c r="Y218" t="s">
        <v>257</v>
      </c>
    </row>
    <row r="219" spans="1:28" x14ac:dyDescent="0.2">
      <c r="A219" s="3">
        <v>217</v>
      </c>
      <c r="B219">
        <v>44989782496268</v>
      </c>
      <c r="C219" t="s">
        <v>244</v>
      </c>
      <c r="D219" t="s">
        <v>25</v>
      </c>
      <c r="E219">
        <v>56.342295439223697</v>
      </c>
      <c r="F219">
        <v>32.095879584142203</v>
      </c>
      <c r="G219" s="2">
        <v>17.344058990478501</v>
      </c>
      <c r="H219" s="2">
        <v>16.1565341949462</v>
      </c>
      <c r="I219" s="2">
        <v>15.215892791748001</v>
      </c>
      <c r="J219" s="2">
        <v>2710</v>
      </c>
      <c r="K219" s="2">
        <v>8</v>
      </c>
      <c r="L219" s="2">
        <v>7.2952992988355198E-2</v>
      </c>
      <c r="M219" s="2">
        <v>7.2926712036132102E-2</v>
      </c>
      <c r="N219" s="2">
        <v>4.59362030029275E-2</v>
      </c>
      <c r="O219" s="2">
        <v>3.6694717407225803E-2</v>
      </c>
      <c r="P219" s="4">
        <v>5.2653806798336797E-2</v>
      </c>
      <c r="Q219" s="5">
        <v>2.2954258290089201E-2</v>
      </c>
      <c r="R219" s="1">
        <v>8.2585357894247192E-3</v>
      </c>
      <c r="S219" s="4">
        <v>7.3149374082581098E-2</v>
      </c>
      <c r="T219" s="5">
        <v>1.5577040238265999E-2</v>
      </c>
      <c r="U219" s="1">
        <v>7.65314571298965E-3</v>
      </c>
      <c r="V219" s="4">
        <v>4.2035883380764E-2</v>
      </c>
      <c r="W219" s="5">
        <v>1.0384377490917199E-2</v>
      </c>
      <c r="X219" s="1">
        <v>6.2581421705846504E-2</v>
      </c>
    </row>
    <row r="220" spans="1:28" x14ac:dyDescent="0.2">
      <c r="A220" s="3">
        <v>218</v>
      </c>
      <c r="B220">
        <v>44989782494562</v>
      </c>
      <c r="C220" t="s">
        <v>245</v>
      </c>
      <c r="D220" t="s">
        <v>25</v>
      </c>
      <c r="E220">
        <v>56.349539697095601</v>
      </c>
      <c r="F220">
        <v>32.198467399282897</v>
      </c>
      <c r="G220" s="2">
        <v>15.316177368164</v>
      </c>
      <c r="H220" s="2">
        <v>14.556122779846101</v>
      </c>
      <c r="I220" s="2">
        <v>13.9496603012084</v>
      </c>
      <c r="J220" s="2">
        <v>2990</v>
      </c>
      <c r="K220" s="2">
        <v>6</v>
      </c>
      <c r="L220" s="2">
        <v>0.34669210260564598</v>
      </c>
      <c r="M220" s="2">
        <v>2.3603343963623399E-2</v>
      </c>
      <c r="N220" s="2">
        <v>2.4682426452638798E-2</v>
      </c>
      <c r="O220" s="2">
        <v>2.3547363281251E-2</v>
      </c>
      <c r="P220" s="4">
        <v>0.499847962277983</v>
      </c>
      <c r="Q220" s="5">
        <v>8.0094442143423296E-3</v>
      </c>
      <c r="R220" s="1">
        <v>3.8838439873412601E-3</v>
      </c>
      <c r="S220" s="4">
        <v>8.7580647515618601E-2</v>
      </c>
      <c r="T220" s="5">
        <v>8.0240731928812696E-3</v>
      </c>
      <c r="U220" s="1">
        <v>9.0584883508958696E-3</v>
      </c>
      <c r="V220" s="4">
        <v>0.35108515020655501</v>
      </c>
      <c r="W220" s="5">
        <v>6.6286115888070799E-3</v>
      </c>
      <c r="X220" s="1">
        <v>3.7670946116073897E-2</v>
      </c>
    </row>
    <row r="221" spans="1:28" x14ac:dyDescent="0.2">
      <c r="A221" s="3">
        <v>219</v>
      </c>
      <c r="B221">
        <v>44989782458592</v>
      </c>
      <c r="C221" t="s">
        <v>246</v>
      </c>
      <c r="D221" t="s">
        <v>25</v>
      </c>
      <c r="E221">
        <v>56.354520454979102</v>
      </c>
      <c r="F221">
        <v>32.2212424342517</v>
      </c>
      <c r="G221" s="2">
        <v>15.5589094161987</v>
      </c>
      <c r="H221" s="2">
        <v>14.7670783996582</v>
      </c>
      <c r="I221" s="2">
        <v>14.1959838867187</v>
      </c>
      <c r="J221" s="2">
        <v>3057.5</v>
      </c>
      <c r="K221" s="2">
        <v>5.5</v>
      </c>
      <c r="L221" s="2">
        <v>0.57374441744101101</v>
      </c>
      <c r="M221" s="2">
        <v>2.4041175842285101E-2</v>
      </c>
      <c r="N221" s="2">
        <v>2.4053192138673199E-2</v>
      </c>
      <c r="O221" s="2">
        <v>2.37993240356448E-2</v>
      </c>
      <c r="P221" s="4">
        <v>0.20660644063827799</v>
      </c>
      <c r="Q221" s="5">
        <v>6.6076108110808603E-3</v>
      </c>
      <c r="R221" s="1">
        <v>8.3106033732977206E-3</v>
      </c>
      <c r="S221" s="4">
        <v>5.5227640076288102E-2</v>
      </c>
      <c r="T221" s="5">
        <v>6.39828711864997E-3</v>
      </c>
      <c r="U221" s="1">
        <v>4.8594628772408797E-2</v>
      </c>
      <c r="V221" s="4">
        <v>9.8267133765055401E-2</v>
      </c>
      <c r="W221" s="5">
        <v>8.4152758723322896E-3</v>
      </c>
      <c r="X221" s="1">
        <v>5.0887434943724698E-3</v>
      </c>
    </row>
    <row r="222" spans="1:28" x14ac:dyDescent="0.2">
      <c r="A222" s="3">
        <v>220</v>
      </c>
      <c r="B222">
        <v>44989782458863</v>
      </c>
      <c r="C222" t="s">
        <v>247</v>
      </c>
      <c r="D222" t="s">
        <v>27</v>
      </c>
      <c r="E222">
        <v>56.370865258318602</v>
      </c>
      <c r="F222">
        <v>32.2986458953499</v>
      </c>
      <c r="G222" s="2">
        <v>15.4597921371459</v>
      </c>
      <c r="H222" s="2">
        <v>14.5200490951538</v>
      </c>
      <c r="I222" s="2">
        <v>13.770371437072701</v>
      </c>
      <c r="J222" s="2">
        <v>3023.75</v>
      </c>
      <c r="K222" s="2">
        <v>5.75</v>
      </c>
      <c r="L222" s="2">
        <v>2.5739040182094302</v>
      </c>
      <c r="M222" s="2">
        <v>6.1622238159181102E-2</v>
      </c>
      <c r="N222" s="2">
        <v>4.3916702270507799E-2</v>
      </c>
      <c r="O222" s="2">
        <v>3.7605094909668603E-2</v>
      </c>
      <c r="P222" s="4">
        <v>0.17100376779871601</v>
      </c>
      <c r="Q222" s="5">
        <v>2.0985675711019999E-2</v>
      </c>
      <c r="R222" s="1">
        <v>3.8043389403520499E-2</v>
      </c>
      <c r="S222" s="4">
        <v>0.112946658835665</v>
      </c>
      <c r="T222" s="5">
        <v>1.6942099063060399E-2</v>
      </c>
      <c r="U222" s="1">
        <v>8.2133347948061E-2</v>
      </c>
      <c r="V222" s="4">
        <v>5.0997298831817001E-2</v>
      </c>
      <c r="W222" s="5">
        <v>1.48119821014779E-2</v>
      </c>
      <c r="X222" s="1">
        <v>0.109501842557491</v>
      </c>
    </row>
    <row r="223" spans="1:28" x14ac:dyDescent="0.2">
      <c r="A223" s="3">
        <v>221</v>
      </c>
      <c r="B223">
        <v>44989782450561</v>
      </c>
      <c r="C223" t="s">
        <v>248</v>
      </c>
      <c r="D223" t="s">
        <v>25</v>
      </c>
      <c r="E223">
        <v>56.373853027722497</v>
      </c>
      <c r="F223">
        <v>31.988791605609102</v>
      </c>
      <c r="G223" s="2">
        <v>14.4102783203125</v>
      </c>
      <c r="H223" s="2">
        <v>13.4814643859863</v>
      </c>
      <c r="I223" s="2">
        <v>12.805416107177701</v>
      </c>
      <c r="J223" s="2">
        <v>3057.5</v>
      </c>
      <c r="K223" s="2">
        <v>5.5</v>
      </c>
      <c r="L223" s="2">
        <v>2.4921545163549501</v>
      </c>
      <c r="M223" s="2">
        <v>3.5781478881837303E-2</v>
      </c>
      <c r="N223" s="2">
        <v>5.0877475738527501E-2</v>
      </c>
      <c r="O223" s="2">
        <v>5.5423831939696903E-2</v>
      </c>
      <c r="P223" s="4">
        <v>1.8378897874165201</v>
      </c>
      <c r="Q223" s="5">
        <v>1.11638121073149E-2</v>
      </c>
      <c r="R223" s="1">
        <v>1.0952612035324299E-2</v>
      </c>
      <c r="S223" s="4">
        <v>0.19843549496633101</v>
      </c>
      <c r="T223" s="5">
        <v>1.55373709109605E-2</v>
      </c>
      <c r="U223" s="1">
        <v>3.2288463159075198E-3</v>
      </c>
      <c r="V223" s="4">
        <v>0.498204380895443</v>
      </c>
      <c r="W223" s="5">
        <v>2.2313641981329201E-2</v>
      </c>
      <c r="X223" s="1">
        <v>4.8231852331858997E-2</v>
      </c>
    </row>
    <row r="224" spans="1:28" x14ac:dyDescent="0.2">
      <c r="A224" s="3">
        <v>222</v>
      </c>
      <c r="B224">
        <v>44989782494425</v>
      </c>
      <c r="C224" t="s">
        <v>249</v>
      </c>
      <c r="D224" t="s">
        <v>25</v>
      </c>
      <c r="E224">
        <v>56.381006097237297</v>
      </c>
      <c r="F224">
        <v>32.208004036799402</v>
      </c>
      <c r="G224" s="2">
        <v>16.786983489990199</v>
      </c>
      <c r="H224" s="2">
        <v>15.9390497207641</v>
      </c>
      <c r="I224" s="2">
        <v>15.2711944580078</v>
      </c>
      <c r="J224" s="2">
        <v>2935</v>
      </c>
      <c r="K224" s="2">
        <v>6.5</v>
      </c>
      <c r="L224" s="2">
        <v>0.31053353398223998</v>
      </c>
      <c r="M224" s="2">
        <v>4.6300697326660797E-2</v>
      </c>
      <c r="N224" s="2">
        <v>5.10576248168952E-2</v>
      </c>
      <c r="O224" s="2">
        <v>4.22960281372066E-2</v>
      </c>
      <c r="P224" s="4">
        <v>6.6776793186957895E-2</v>
      </c>
      <c r="Q224" s="5">
        <v>1.36835428081684E-2</v>
      </c>
      <c r="R224" s="1">
        <v>4.7592799011841297E-2</v>
      </c>
      <c r="S224" s="4">
        <v>5.49692903618276E-2</v>
      </c>
      <c r="T224" s="5">
        <v>1.18689907499652E-2</v>
      </c>
      <c r="U224" s="1">
        <v>7.2461084905629594E-2</v>
      </c>
      <c r="V224" s="4">
        <v>7.5128909223865004E-2</v>
      </c>
      <c r="W224" s="5">
        <v>1.2423283375524201E-2</v>
      </c>
      <c r="X224" s="1">
        <v>1.80954457914361E-3</v>
      </c>
    </row>
    <row r="225" spans="1:25" x14ac:dyDescent="0.2">
      <c r="A225" s="3">
        <v>223</v>
      </c>
      <c r="B225">
        <v>44989782459277</v>
      </c>
      <c r="C225" t="s">
        <v>250</v>
      </c>
      <c r="D225" t="s">
        <v>41</v>
      </c>
      <c r="E225">
        <v>56.399667714953402</v>
      </c>
      <c r="F225">
        <v>32.244880098104602</v>
      </c>
      <c r="G225" s="2">
        <v>13.799327850341699</v>
      </c>
      <c r="H225" s="2">
        <v>12.9626398086547</v>
      </c>
      <c r="I225" s="2">
        <v>12.418676376342701</v>
      </c>
      <c r="J225" s="2">
        <v>3197.5</v>
      </c>
      <c r="K225" s="2">
        <v>4.5</v>
      </c>
      <c r="L225" s="2">
        <v>2.1955436937736699</v>
      </c>
      <c r="M225" s="2">
        <v>3.1232643127440299E-2</v>
      </c>
      <c r="N225" s="2">
        <v>4.6161079406736798E-2</v>
      </c>
      <c r="O225" s="2">
        <v>0.13025074005126799</v>
      </c>
      <c r="P225" s="4">
        <v>4.9542759708356997E-2</v>
      </c>
      <c r="Q225" s="5">
        <v>1.6489880679895499E-2</v>
      </c>
      <c r="R225" s="1">
        <v>2.71927160466016E-2</v>
      </c>
      <c r="S225" s="4">
        <v>0.97713096866653604</v>
      </c>
      <c r="T225" s="5">
        <v>1.9391966611522801E-2</v>
      </c>
      <c r="U225" s="1">
        <v>9.4289603759213705E-7</v>
      </c>
      <c r="V225" s="4">
        <v>0.49964816295259901</v>
      </c>
      <c r="W225" s="5">
        <v>7.5383346237785601E-2</v>
      </c>
      <c r="X225" s="1">
        <v>5.8753501848988898E-7</v>
      </c>
      <c r="Y225" t="s">
        <v>257</v>
      </c>
    </row>
    <row r="226" spans="1:25" x14ac:dyDescent="0.2">
      <c r="A226" s="3">
        <v>224</v>
      </c>
      <c r="B226">
        <v>44989782474172</v>
      </c>
      <c r="C226" t="s">
        <v>251</v>
      </c>
      <c r="D226" t="s">
        <v>27</v>
      </c>
      <c r="E226">
        <v>56.431684988585801</v>
      </c>
      <c r="F226">
        <v>32.208823022966499</v>
      </c>
      <c r="G226" s="2">
        <v>15.594571113586399</v>
      </c>
      <c r="H226" s="2">
        <v>15.035449028015099</v>
      </c>
      <c r="I226" s="2">
        <v>14.566342353820801</v>
      </c>
      <c r="J226" s="2">
        <v>2935</v>
      </c>
      <c r="K226" s="2">
        <v>6.5</v>
      </c>
      <c r="L226" s="2">
        <v>0.898311686965654</v>
      </c>
      <c r="M226" s="2">
        <v>3.3437347412108999E-2</v>
      </c>
      <c r="N226" s="2">
        <v>4.01235580444314E-2</v>
      </c>
      <c r="O226" s="2">
        <v>3.7556648254394497E-2</v>
      </c>
      <c r="P226" s="4">
        <v>1.2307641025641001</v>
      </c>
      <c r="Q226" s="5">
        <v>1.0150272910328001E-2</v>
      </c>
      <c r="R226" s="1">
        <v>4.74442051460316E-5</v>
      </c>
      <c r="S226" s="4">
        <v>0.33393302388744101</v>
      </c>
      <c r="T226" s="5">
        <v>9.2174309014372898E-3</v>
      </c>
      <c r="U226" s="1">
        <v>2.0270658834156399E-3</v>
      </c>
      <c r="V226" s="4">
        <v>0.50195554328547998</v>
      </c>
      <c r="W226" s="5">
        <v>1.4867742615246199E-2</v>
      </c>
      <c r="X226" s="1">
        <v>1.69507889117205E-6</v>
      </c>
      <c r="Y226" t="s">
        <v>257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IC_source_properties_periods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2021-08-24T08:08:44Z</dcterms:created>
  <dcterms:modified xsi:type="dcterms:W3CDTF">2021-09-28T15:51:27Z</dcterms:modified>
</cp:coreProperties>
</file>