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eit\Master\Thesis\Measurements\PCAP04\PCB\PCAP04_Interface\"/>
    </mc:Choice>
  </mc:AlternateContent>
  <xr:revisionPtr revIDLastSave="0" documentId="8_{DD71C371-BC1C-4861-A7C9-5F0BAC4E187D}" xr6:coauthVersionLast="47" xr6:coauthVersionMax="47" xr10:uidLastSave="{00000000-0000-0000-0000-000000000000}"/>
  <bookViews>
    <workbookView xWindow="16275" yWindow="1380" windowWidth="10320" windowHeight="11460" xr2:uid="{C839A16E-5DA4-41BA-A48C-99AB475C0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1" l="1"/>
  <c r="AB5" i="1"/>
  <c r="AA4" i="1"/>
  <c r="Q5" i="1"/>
  <c r="AI10" i="1"/>
  <c r="O2" i="1"/>
  <c r="O3" i="1"/>
  <c r="O4" i="1"/>
  <c r="O5" i="1"/>
  <c r="O6" i="1"/>
  <c r="O7" i="1"/>
  <c r="Z7" i="1" s="1"/>
  <c r="O8" i="1"/>
  <c r="Z8" i="1" s="1"/>
  <c r="O9" i="1"/>
  <c r="O10" i="1"/>
  <c r="O11" i="1"/>
  <c r="Z11" i="1" s="1"/>
  <c r="P2" i="1"/>
  <c r="P3" i="1"/>
  <c r="P4" i="1"/>
  <c r="P5" i="1"/>
  <c r="P6" i="1"/>
  <c r="AA6" i="1" s="1"/>
  <c r="P7" i="1"/>
  <c r="P8" i="1"/>
  <c r="AA8" i="1" s="1"/>
  <c r="P9" i="1"/>
  <c r="AA9" i="1" s="1"/>
  <c r="P10" i="1"/>
  <c r="P11" i="1"/>
  <c r="Q2" i="1"/>
  <c r="Q3" i="1"/>
  <c r="AB3" i="1" s="1"/>
  <c r="Q4" i="1"/>
  <c r="AB4" i="1" s="1"/>
  <c r="Q6" i="1"/>
  <c r="Q7" i="1"/>
  <c r="AB7" i="1" s="1"/>
  <c r="Q8" i="1"/>
  <c r="AB8" i="1" s="1"/>
  <c r="Q9" i="1"/>
  <c r="Q10" i="1"/>
  <c r="Q11" i="1"/>
  <c r="R2" i="1"/>
  <c r="AC2" i="1" s="1"/>
  <c r="R3" i="1"/>
  <c r="AC3" i="1" s="1"/>
  <c r="R4" i="1"/>
  <c r="AC4" i="1" s="1"/>
  <c r="R5" i="1"/>
  <c r="R6" i="1"/>
  <c r="R7" i="1"/>
  <c r="AC7" i="1" s="1"/>
  <c r="R8" i="1"/>
  <c r="AC8" i="1" s="1"/>
  <c r="R9" i="1"/>
  <c r="AC9" i="1" s="1"/>
  <c r="R10" i="1"/>
  <c r="R11" i="1"/>
  <c r="S2" i="1"/>
  <c r="S3" i="1"/>
  <c r="AD3" i="1" s="1"/>
  <c r="S4" i="1"/>
  <c r="AD4" i="1" s="1"/>
  <c r="S5" i="1"/>
  <c r="AD5" i="1" s="1"/>
  <c r="S6" i="1"/>
  <c r="AD6" i="1" s="1"/>
  <c r="S7" i="1"/>
  <c r="S8" i="1"/>
  <c r="AD8" i="1" s="1"/>
  <c r="S9" i="1"/>
  <c r="AD9" i="1" s="1"/>
  <c r="S10" i="1"/>
  <c r="S11" i="1"/>
  <c r="T2" i="1"/>
  <c r="T3" i="1"/>
  <c r="AE3" i="1" s="1"/>
  <c r="T4" i="1"/>
  <c r="AE4" i="1" s="1"/>
  <c r="T5" i="1"/>
  <c r="AE5" i="1" s="1"/>
  <c r="T6" i="1"/>
  <c r="T7" i="1"/>
  <c r="AE7" i="1" s="1"/>
  <c r="T8" i="1"/>
  <c r="AE8" i="1" s="1"/>
  <c r="T9" i="1"/>
  <c r="AE9" i="1" s="1"/>
  <c r="T10" i="1"/>
  <c r="T11" i="1"/>
  <c r="V2" i="1"/>
  <c r="V3" i="1"/>
  <c r="AG3" i="1" s="1"/>
  <c r="V4" i="1"/>
  <c r="AG4" i="1" s="1"/>
  <c r="V5" i="1"/>
  <c r="AG5" i="1" s="1"/>
  <c r="V6" i="1"/>
  <c r="AG6" i="1" s="1"/>
  <c r="V7" i="1"/>
  <c r="AG7" i="1" s="1"/>
  <c r="V8" i="1"/>
  <c r="AG8" i="1" s="1"/>
  <c r="V9" i="1"/>
  <c r="AG9" i="1" s="1"/>
  <c r="V10" i="1"/>
  <c r="V11" i="1"/>
  <c r="X2" i="1"/>
  <c r="AI2" i="1" s="1"/>
  <c r="X3" i="1"/>
  <c r="X4" i="1"/>
  <c r="X5" i="1"/>
  <c r="AI5" i="1" s="1"/>
  <c r="X6" i="1"/>
  <c r="AI6" i="1" s="1"/>
  <c r="X7" i="1"/>
  <c r="AI7" i="1" s="1"/>
  <c r="X8" i="1"/>
  <c r="AI8" i="1" s="1"/>
  <c r="X9" i="1"/>
  <c r="AI9" i="1" s="1"/>
  <c r="X10" i="1"/>
  <c r="X11" i="1"/>
  <c r="W2" i="1"/>
  <c r="AH2" i="1" s="1"/>
  <c r="W3" i="1"/>
  <c r="AH3" i="1" s="1"/>
  <c r="W4" i="1"/>
  <c r="AH4" i="1" s="1"/>
  <c r="W5" i="1"/>
  <c r="AH5" i="1" s="1"/>
  <c r="W6" i="1"/>
  <c r="AH6" i="1" s="1"/>
  <c r="W7" i="1"/>
  <c r="AH7" i="1" s="1"/>
  <c r="W8" i="1"/>
  <c r="AH8" i="1" s="1"/>
  <c r="W9" i="1"/>
  <c r="AH9" i="1" s="1"/>
  <c r="W10" i="1"/>
  <c r="W11" i="1"/>
  <c r="AA3" i="1"/>
  <c r="AI3" i="1"/>
  <c r="AI4" i="1"/>
  <c r="Z5" i="1"/>
  <c r="AC5" i="1"/>
  <c r="AE6" i="1"/>
  <c r="AF8" i="1"/>
  <c r="AH10" i="1"/>
  <c r="AA11" i="1"/>
  <c r="AH11" i="1"/>
  <c r="AI11" i="1"/>
  <c r="AB2" i="1"/>
  <c r="AD2" i="1"/>
  <c r="AE2" i="1"/>
  <c r="AG2" i="1"/>
  <c r="AA2" i="1"/>
  <c r="Z2" i="1"/>
  <c r="AE10" i="1"/>
  <c r="U2" i="1"/>
  <c r="AF2" i="1" s="1"/>
  <c r="U3" i="1"/>
  <c r="AF3" i="1" s="1"/>
  <c r="U4" i="1"/>
  <c r="AF4" i="1" s="1"/>
  <c r="AA5" i="1"/>
  <c r="U5" i="1"/>
  <c r="AF5" i="1" s="1"/>
  <c r="AB6" i="1"/>
  <c r="AC6" i="1"/>
  <c r="U6" i="1"/>
  <c r="AF6" i="1" s="1"/>
  <c r="AA7" i="1"/>
  <c r="AD7" i="1"/>
  <c r="U7" i="1"/>
  <c r="AF7" i="1" s="1"/>
  <c r="U8" i="1"/>
  <c r="AB9" i="1"/>
  <c r="U9" i="1"/>
  <c r="AF9" i="1" s="1"/>
  <c r="AA10" i="1"/>
  <c r="AB10" i="1"/>
  <c r="AC10" i="1"/>
  <c r="AD10" i="1"/>
  <c r="U10" i="1"/>
  <c r="AF10" i="1" s="1"/>
  <c r="AG10" i="1"/>
  <c r="AB11" i="1"/>
  <c r="AC11" i="1"/>
  <c r="AD11" i="1"/>
  <c r="AE11" i="1"/>
  <c r="U11" i="1"/>
  <c r="AF11" i="1" s="1"/>
  <c r="AG11" i="1"/>
  <c r="Z10" i="1"/>
  <c r="Z9" i="1"/>
  <c r="Z6" i="1"/>
  <c r="Z4" i="1"/>
  <c r="Z3" i="1"/>
  <c r="B4" i="1"/>
  <c r="B2" i="1"/>
  <c r="C11" i="1"/>
  <c r="D11" i="1"/>
  <c r="E11" i="1"/>
  <c r="F11" i="1"/>
  <c r="G11" i="1"/>
  <c r="H11" i="1"/>
  <c r="I11" i="1"/>
  <c r="J11" i="1"/>
  <c r="K11" i="1"/>
  <c r="C10" i="1"/>
  <c r="D10" i="1"/>
  <c r="E10" i="1"/>
  <c r="F10" i="1"/>
  <c r="G10" i="1"/>
  <c r="H10" i="1"/>
  <c r="I10" i="1"/>
  <c r="J10" i="1"/>
  <c r="K10" i="1"/>
  <c r="B11" i="1"/>
  <c r="B10" i="1"/>
  <c r="K9" i="1"/>
  <c r="C9" i="1"/>
  <c r="D9" i="1"/>
  <c r="E9" i="1"/>
  <c r="F9" i="1"/>
  <c r="G9" i="1"/>
  <c r="H9" i="1"/>
  <c r="I9" i="1"/>
  <c r="J9" i="1"/>
  <c r="B9" i="1"/>
  <c r="C8" i="1"/>
  <c r="D8" i="1"/>
  <c r="E8" i="1"/>
  <c r="F8" i="1"/>
  <c r="G8" i="1"/>
  <c r="H8" i="1"/>
  <c r="I8" i="1"/>
  <c r="J8" i="1"/>
  <c r="K8" i="1"/>
  <c r="B8" i="1"/>
  <c r="C7" i="1"/>
  <c r="D7" i="1"/>
  <c r="E7" i="1"/>
  <c r="F7" i="1"/>
  <c r="G7" i="1"/>
  <c r="H7" i="1"/>
  <c r="I7" i="1"/>
  <c r="J7" i="1"/>
  <c r="K7" i="1"/>
  <c r="B7" i="1"/>
  <c r="C6" i="1"/>
  <c r="D6" i="1"/>
  <c r="E6" i="1"/>
  <c r="F6" i="1"/>
  <c r="G6" i="1"/>
  <c r="H6" i="1"/>
  <c r="I6" i="1"/>
  <c r="J6" i="1"/>
  <c r="K6" i="1"/>
  <c r="B6" i="1"/>
  <c r="C5" i="1"/>
  <c r="D5" i="1"/>
  <c r="E5" i="1"/>
  <c r="F5" i="1"/>
  <c r="G5" i="1"/>
  <c r="H5" i="1"/>
  <c r="I5" i="1"/>
  <c r="J5" i="1"/>
  <c r="K5" i="1"/>
  <c r="B5" i="1"/>
  <c r="C4" i="1"/>
  <c r="D4" i="1"/>
  <c r="E4" i="1"/>
  <c r="F4" i="1"/>
  <c r="G4" i="1"/>
  <c r="H4" i="1"/>
  <c r="I4" i="1"/>
  <c r="J4" i="1"/>
  <c r="K4" i="1"/>
  <c r="C3" i="1"/>
  <c r="D3" i="1"/>
  <c r="E3" i="1"/>
  <c r="F3" i="1"/>
  <c r="G3" i="1"/>
  <c r="H3" i="1"/>
  <c r="I3" i="1"/>
  <c r="J3" i="1"/>
  <c r="K3" i="1"/>
  <c r="B3" i="1"/>
  <c r="C2" i="1"/>
  <c r="D2" i="1"/>
  <c r="E2" i="1"/>
  <c r="F2" i="1"/>
  <c r="G2" i="1"/>
  <c r="H2" i="1"/>
  <c r="H24" i="1" s="1"/>
  <c r="I2" i="1"/>
  <c r="I24" i="1" s="1"/>
  <c r="J2" i="1"/>
  <c r="J24" i="1" s="1"/>
  <c r="K2" i="1"/>
  <c r="C33" i="1"/>
  <c r="D32" i="1"/>
  <c r="E32" i="1"/>
  <c r="F32" i="1"/>
  <c r="G32" i="1"/>
  <c r="I32" i="1"/>
  <c r="J32" i="1"/>
  <c r="K32" i="1"/>
  <c r="C32" i="1"/>
  <c r="D23" i="1"/>
  <c r="D24" i="1" s="1"/>
  <c r="E23" i="1"/>
  <c r="F23" i="1"/>
  <c r="G23" i="1"/>
  <c r="H23" i="1"/>
  <c r="I23" i="1"/>
  <c r="J23" i="1"/>
  <c r="K23" i="1"/>
  <c r="C23" i="1"/>
  <c r="D33" i="1"/>
  <c r="E33" i="1"/>
  <c r="F33" i="1"/>
  <c r="G24" i="1"/>
  <c r="K24" i="1"/>
  <c r="C24" i="1" l="1"/>
  <c r="K33" i="1"/>
  <c r="J33" i="1"/>
  <c r="H33" i="1"/>
  <c r="G33" i="1"/>
  <c r="I33" i="1"/>
  <c r="F24" i="1"/>
  <c r="E24" i="1"/>
</calcChain>
</file>

<file path=xl/sharedStrings.xml><?xml version="1.0" encoding="utf-8"?>
<sst xmlns="http://schemas.openxmlformats.org/spreadsheetml/2006/main" count="9" uniqueCount="8">
  <si>
    <t>PCAP1_1</t>
  </si>
  <si>
    <t>Capacitance used</t>
  </si>
  <si>
    <t>Difference</t>
  </si>
  <si>
    <t>Current Values</t>
  </si>
  <si>
    <t>Multiplication factor</t>
  </si>
  <si>
    <t>PCAP3_2</t>
  </si>
  <si>
    <t>-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</si>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</sst>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B71D420-7677-4DA9-8A35-4868BE80CB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F6D3-2A28-4D55-9F0C-0F2E6CD2079C}">
  <dimension ref="A1:AI33"/>
  <sheetViews>
    <sheetView tabSelected="1" workbookViewId="0">
      <selection activeCell="A13" sqref="A13"/>
    </sheetView>
  </sheetViews>
  <sheetFormatPr defaultRowHeight="15" x14ac:dyDescent="0.25"/>
  <cols>
    <col min="1" max="1" width="20" bestFit="1" customWidth="1"/>
  </cols>
  <sheetData>
    <row r="1" spans="1:35" x14ac:dyDescent="0.25">
      <c r="A1" t="s">
        <v>1</v>
      </c>
      <c r="B1">
        <v>4.5289999999999999</v>
      </c>
      <c r="C1">
        <v>4.7050000000000001</v>
      </c>
      <c r="D1">
        <v>4.718</v>
      </c>
      <c r="E1">
        <v>4.7039999999999997</v>
      </c>
      <c r="F1">
        <v>10.166</v>
      </c>
      <c r="G1">
        <v>10.337999999999999</v>
      </c>
      <c r="H1">
        <v>15.653</v>
      </c>
      <c r="I1">
        <v>21.1</v>
      </c>
      <c r="J1">
        <v>34.103999999999999</v>
      </c>
      <c r="K1">
        <v>34.335000000000001</v>
      </c>
      <c r="N1" t="s">
        <v>5</v>
      </c>
      <c r="O1">
        <v>3.02</v>
      </c>
      <c r="P1">
        <v>3.0623</v>
      </c>
      <c r="Q1">
        <v>3.0724999999999998</v>
      </c>
      <c r="R1">
        <v>3.0665</v>
      </c>
      <c r="S1">
        <v>4.5213999999999999</v>
      </c>
      <c r="T1">
        <v>4.5780000000000003</v>
      </c>
      <c r="U1" t="s">
        <v>6</v>
      </c>
      <c r="V1">
        <v>7.4025999999999996</v>
      </c>
      <c r="W1">
        <v>10.856999999999999</v>
      </c>
      <c r="X1">
        <v>10.7936</v>
      </c>
      <c r="AC1" t="s">
        <v>7</v>
      </c>
      <c r="AE1">
        <f>AVERAGEIF(Z2:AI11,"&gt;3")</f>
        <v>3.7682616844839845</v>
      </c>
    </row>
    <row r="2" spans="1:35" x14ac:dyDescent="0.25">
      <c r="A2" t="s">
        <v>2</v>
      </c>
      <c r="B2">
        <f>B1-$B$1</f>
        <v>0</v>
      </c>
      <c r="C2">
        <f t="shared" ref="C2:K2" si="0">C1-$B$1</f>
        <v>0.17600000000000016</v>
      </c>
      <c r="D2">
        <f t="shared" si="0"/>
        <v>0.18900000000000006</v>
      </c>
      <c r="E2">
        <f t="shared" si="0"/>
        <v>0.17499999999999982</v>
      </c>
      <c r="F2">
        <f t="shared" si="0"/>
        <v>5.6370000000000005</v>
      </c>
      <c r="G2">
        <f t="shared" si="0"/>
        <v>5.8089999999999993</v>
      </c>
      <c r="H2">
        <f t="shared" si="0"/>
        <v>11.124000000000001</v>
      </c>
      <c r="I2">
        <f t="shared" si="0"/>
        <v>16.571000000000002</v>
      </c>
      <c r="J2">
        <f t="shared" si="0"/>
        <v>29.574999999999999</v>
      </c>
      <c r="K2">
        <f t="shared" si="0"/>
        <v>29.806000000000001</v>
      </c>
      <c r="O2">
        <f>O1-$O$1</f>
        <v>0</v>
      </c>
      <c r="P2">
        <f t="shared" ref="P2:X2" si="1">P1-$O$1</f>
        <v>4.2300000000000004E-2</v>
      </c>
      <c r="Q2">
        <f t="shared" si="1"/>
        <v>5.2499999999999769E-2</v>
      </c>
      <c r="R2">
        <f t="shared" si="1"/>
        <v>4.6499999999999986E-2</v>
      </c>
      <c r="S2">
        <f t="shared" si="1"/>
        <v>1.5013999999999998</v>
      </c>
      <c r="T2">
        <f t="shared" si="1"/>
        <v>1.5580000000000003</v>
      </c>
      <c r="U2" t="e">
        <f t="shared" si="1"/>
        <v>#VALUE!</v>
      </c>
      <c r="V2">
        <f t="shared" si="1"/>
        <v>4.3826000000000001</v>
      </c>
      <c r="W2">
        <f t="shared" si="1"/>
        <v>7.8369999999999997</v>
      </c>
      <c r="X2">
        <f t="shared" si="1"/>
        <v>7.7736000000000001</v>
      </c>
      <c r="Z2" t="e">
        <f>B2/O2</f>
        <v>#DIV/0!</v>
      </c>
      <c r="AA2">
        <f>C2/P2</f>
        <v>4.1607565011820364</v>
      </c>
      <c r="AB2">
        <f t="shared" ref="AB2:AI2" si="2">D2/Q2</f>
        <v>3.600000000000017</v>
      </c>
      <c r="AC2">
        <f t="shared" si="2"/>
        <v>3.7634408602150513</v>
      </c>
      <c r="AD2">
        <f t="shared" si="2"/>
        <v>3.7544958039163454</v>
      </c>
      <c r="AE2">
        <f t="shared" si="2"/>
        <v>3.7284980744544276</v>
      </c>
      <c r="AF2" t="e">
        <f t="shared" si="2"/>
        <v>#VALUE!</v>
      </c>
      <c r="AG2">
        <f t="shared" si="2"/>
        <v>3.7810888513667691</v>
      </c>
      <c r="AH2">
        <f t="shared" si="2"/>
        <v>3.7737654714814344</v>
      </c>
      <c r="AI2">
        <f t="shared" si="2"/>
        <v>3.8342595451270971</v>
      </c>
    </row>
    <row r="3" spans="1:35" x14ac:dyDescent="0.25">
      <c r="B3">
        <f>B1-$C$1</f>
        <v>-0.17600000000000016</v>
      </c>
      <c r="C3">
        <f t="shared" ref="C3:K3" si="3">C1-$C$1</f>
        <v>0</v>
      </c>
      <c r="D3">
        <f t="shared" si="3"/>
        <v>1.2999999999999901E-2</v>
      </c>
      <c r="E3">
        <f t="shared" si="3"/>
        <v>-1.000000000000334E-3</v>
      </c>
      <c r="F3">
        <f t="shared" si="3"/>
        <v>5.4610000000000003</v>
      </c>
      <c r="G3">
        <f t="shared" si="3"/>
        <v>5.6329999999999991</v>
      </c>
      <c r="H3">
        <f t="shared" si="3"/>
        <v>10.948</v>
      </c>
      <c r="I3">
        <f t="shared" si="3"/>
        <v>16.395000000000003</v>
      </c>
      <c r="J3">
        <f t="shared" si="3"/>
        <v>29.399000000000001</v>
      </c>
      <c r="K3">
        <f t="shared" si="3"/>
        <v>29.630000000000003</v>
      </c>
      <c r="O3">
        <f>O1-$P$1</f>
        <v>-4.2300000000000004E-2</v>
      </c>
      <c r="P3">
        <f t="shared" ref="P3:X3" si="4">P1-$P$1</f>
        <v>0</v>
      </c>
      <c r="Q3">
        <f t="shared" si="4"/>
        <v>1.0199999999999765E-2</v>
      </c>
      <c r="R3">
        <f t="shared" si="4"/>
        <v>4.1999999999999815E-3</v>
      </c>
      <c r="S3">
        <f t="shared" si="4"/>
        <v>1.4590999999999998</v>
      </c>
      <c r="T3">
        <f t="shared" si="4"/>
        <v>1.5157000000000003</v>
      </c>
      <c r="U3" t="e">
        <f t="shared" si="4"/>
        <v>#VALUE!</v>
      </c>
      <c r="V3">
        <f t="shared" si="4"/>
        <v>4.3402999999999992</v>
      </c>
      <c r="W3">
        <f t="shared" si="4"/>
        <v>7.7946999999999989</v>
      </c>
      <c r="X3">
        <f t="shared" si="4"/>
        <v>7.7312999999999992</v>
      </c>
      <c r="Z3">
        <f t="shared" ref="Z3:Z11" si="5">B3/O3</f>
        <v>4.1607565011820364</v>
      </c>
      <c r="AA3" t="e">
        <f t="shared" ref="AA3:AA11" si="6">C3/P3</f>
        <v>#DIV/0!</v>
      </c>
      <c r="AB3">
        <f t="shared" ref="AB3:AB11" si="7">D3/Q3</f>
        <v>1.2745098039215883</v>
      </c>
      <c r="AC3">
        <f t="shared" ref="AC3:AC11" si="8">E3/R3</f>
        <v>-0.23809523809531866</v>
      </c>
      <c r="AD3">
        <f t="shared" ref="AD3:AD11" si="9">F3/S3</f>
        <v>3.7427181139058328</v>
      </c>
      <c r="AE3">
        <f t="shared" ref="AE3:AE11" si="10">G3/T3</f>
        <v>3.7164346506564612</v>
      </c>
      <c r="AF3" t="e">
        <f t="shared" ref="AF3:AF11" si="11">H3/U3</f>
        <v>#VALUE!</v>
      </c>
      <c r="AG3">
        <f t="shared" ref="AG3:AG11" si="12">I3/V3</f>
        <v>3.7773886597700632</v>
      </c>
      <c r="AH3">
        <f t="shared" ref="AH3:AH11" si="13">J3/W3</f>
        <v>3.7716653623616052</v>
      </c>
      <c r="AI3">
        <f t="shared" ref="AI3:AI11" si="14">K3/X3</f>
        <v>3.8324731933827438</v>
      </c>
    </row>
    <row r="4" spans="1:35" x14ac:dyDescent="0.25">
      <c r="B4">
        <f>B$1-$D$1</f>
        <v>-0.18900000000000006</v>
      </c>
      <c r="C4">
        <f t="shared" ref="C4:K4" si="15">C$1-$D$1</f>
        <v>-1.2999999999999901E-2</v>
      </c>
      <c r="D4">
        <f t="shared" si="15"/>
        <v>0</v>
      </c>
      <c r="E4">
        <f t="shared" si="15"/>
        <v>-1.4000000000000234E-2</v>
      </c>
      <c r="F4">
        <f t="shared" si="15"/>
        <v>5.4480000000000004</v>
      </c>
      <c r="G4">
        <f t="shared" si="15"/>
        <v>5.6199999999999992</v>
      </c>
      <c r="H4">
        <f t="shared" si="15"/>
        <v>10.935</v>
      </c>
      <c r="I4">
        <f t="shared" si="15"/>
        <v>16.382000000000001</v>
      </c>
      <c r="J4">
        <f t="shared" si="15"/>
        <v>29.385999999999999</v>
      </c>
      <c r="K4">
        <f t="shared" si="15"/>
        <v>29.617000000000001</v>
      </c>
      <c r="O4">
        <f>O$1-$Q$1</f>
        <v>-5.2499999999999769E-2</v>
      </c>
      <c r="P4">
        <f t="shared" ref="P4:X4" si="16">P$1-$Q$1</f>
        <v>-1.0199999999999765E-2</v>
      </c>
      <c r="Q4">
        <f t="shared" si="16"/>
        <v>0</v>
      </c>
      <c r="R4">
        <f t="shared" si="16"/>
        <v>-5.9999999999997833E-3</v>
      </c>
      <c r="S4">
        <f t="shared" si="16"/>
        <v>1.4489000000000001</v>
      </c>
      <c r="T4">
        <f t="shared" si="16"/>
        <v>1.5055000000000005</v>
      </c>
      <c r="U4" t="e">
        <f t="shared" si="16"/>
        <v>#VALUE!</v>
      </c>
      <c r="V4">
        <f t="shared" si="16"/>
        <v>4.3300999999999998</v>
      </c>
      <c r="W4">
        <f t="shared" si="16"/>
        <v>7.7844999999999995</v>
      </c>
      <c r="X4">
        <f t="shared" si="16"/>
        <v>7.7210999999999999</v>
      </c>
      <c r="Z4">
        <f t="shared" si="5"/>
        <v>3.600000000000017</v>
      </c>
      <c r="AA4">
        <f t="shared" si="6"/>
        <v>1.2745098039215883</v>
      </c>
      <c r="AB4" t="e">
        <f t="shared" si="7"/>
        <v>#DIV/0!</v>
      </c>
      <c r="AC4">
        <f t="shared" si="8"/>
        <v>2.3333333333334565</v>
      </c>
      <c r="AD4">
        <f t="shared" si="9"/>
        <v>3.7600938643108566</v>
      </c>
      <c r="AE4">
        <f t="shared" si="10"/>
        <v>3.7329790767186966</v>
      </c>
      <c r="AF4" t="e">
        <f t="shared" si="11"/>
        <v>#VALUE!</v>
      </c>
      <c r="AG4">
        <f t="shared" si="12"/>
        <v>3.7832844507055268</v>
      </c>
      <c r="AH4">
        <f t="shared" si="13"/>
        <v>3.7749373755539857</v>
      </c>
      <c r="AI4">
        <f t="shared" si="14"/>
        <v>3.8358524044501432</v>
      </c>
    </row>
    <row r="5" spans="1:35" x14ac:dyDescent="0.25">
      <c r="B5">
        <f>B$1-$E$1</f>
        <v>-0.17499999999999982</v>
      </c>
      <c r="C5">
        <f t="shared" ref="C5:K5" si="17">C$1-$E$1</f>
        <v>1.000000000000334E-3</v>
      </c>
      <c r="D5">
        <f t="shared" si="17"/>
        <v>1.4000000000000234E-2</v>
      </c>
      <c r="E5">
        <f t="shared" si="17"/>
        <v>0</v>
      </c>
      <c r="F5">
        <f t="shared" si="17"/>
        <v>5.4620000000000006</v>
      </c>
      <c r="G5">
        <f t="shared" si="17"/>
        <v>5.6339999999999995</v>
      </c>
      <c r="H5">
        <f t="shared" si="17"/>
        <v>10.949000000000002</v>
      </c>
      <c r="I5">
        <f t="shared" si="17"/>
        <v>16.396000000000001</v>
      </c>
      <c r="J5">
        <f t="shared" si="17"/>
        <v>29.4</v>
      </c>
      <c r="K5">
        <f t="shared" si="17"/>
        <v>29.631</v>
      </c>
      <c r="O5">
        <f>O$1-$R$1</f>
        <v>-4.6499999999999986E-2</v>
      </c>
      <c r="P5">
        <f t="shared" ref="P5:X5" si="18">P$1-$R$1</f>
        <v>-4.1999999999999815E-3</v>
      </c>
      <c r="Q5">
        <f>Q$1-$R$1</f>
        <v>5.9999999999997833E-3</v>
      </c>
      <c r="R5">
        <f t="shared" si="18"/>
        <v>0</v>
      </c>
      <c r="S5">
        <f t="shared" si="18"/>
        <v>1.4548999999999999</v>
      </c>
      <c r="T5">
        <f t="shared" si="18"/>
        <v>1.5115000000000003</v>
      </c>
      <c r="U5" t="e">
        <f t="shared" si="18"/>
        <v>#VALUE!</v>
      </c>
      <c r="V5">
        <f t="shared" si="18"/>
        <v>4.3361000000000001</v>
      </c>
      <c r="W5">
        <f t="shared" si="18"/>
        <v>7.7904999999999998</v>
      </c>
      <c r="X5">
        <f t="shared" si="18"/>
        <v>7.7271000000000001</v>
      </c>
      <c r="Z5">
        <f t="shared" si="5"/>
        <v>3.7634408602150513</v>
      </c>
      <c r="AA5">
        <f t="shared" si="6"/>
        <v>-0.23809523809531866</v>
      </c>
      <c r="AB5">
        <f t="shared" si="7"/>
        <v>2.3333333333334565</v>
      </c>
      <c r="AC5" t="e">
        <f t="shared" si="8"/>
        <v>#DIV/0!</v>
      </c>
      <c r="AD5">
        <f t="shared" si="9"/>
        <v>3.754209911334113</v>
      </c>
      <c r="AE5">
        <f t="shared" si="10"/>
        <v>3.7274230896460461</v>
      </c>
      <c r="AF5" t="e">
        <f t="shared" si="11"/>
        <v>#VALUE!</v>
      </c>
      <c r="AG5">
        <f t="shared" si="12"/>
        <v>3.7812781070547268</v>
      </c>
      <c r="AH5">
        <f t="shared" si="13"/>
        <v>3.7738270971054488</v>
      </c>
      <c r="AI5">
        <f t="shared" si="14"/>
        <v>3.8346857165042514</v>
      </c>
    </row>
    <row r="6" spans="1:35" x14ac:dyDescent="0.25">
      <c r="B6">
        <f>B$1-$F$1</f>
        <v>-5.6370000000000005</v>
      </c>
      <c r="C6">
        <f t="shared" ref="C6:K6" si="19">C$1-$F$1</f>
        <v>-5.4610000000000003</v>
      </c>
      <c r="D6">
        <f t="shared" si="19"/>
        <v>-5.4480000000000004</v>
      </c>
      <c r="E6">
        <f t="shared" si="19"/>
        <v>-5.4620000000000006</v>
      </c>
      <c r="F6">
        <f t="shared" si="19"/>
        <v>0</v>
      </c>
      <c r="G6">
        <f t="shared" si="19"/>
        <v>0.17199999999999882</v>
      </c>
      <c r="H6">
        <f t="shared" si="19"/>
        <v>5.4870000000000001</v>
      </c>
      <c r="I6">
        <f t="shared" si="19"/>
        <v>10.934000000000001</v>
      </c>
      <c r="J6">
        <f t="shared" si="19"/>
        <v>23.937999999999999</v>
      </c>
      <c r="K6">
        <f t="shared" si="19"/>
        <v>24.169</v>
      </c>
      <c r="O6">
        <f>O$1-$S$1</f>
        <v>-1.5013999999999998</v>
      </c>
      <c r="P6">
        <f t="shared" ref="P6:X6" si="20">P$1-$S$1</f>
        <v>-1.4590999999999998</v>
      </c>
      <c r="Q6">
        <f t="shared" si="20"/>
        <v>-1.4489000000000001</v>
      </c>
      <c r="R6">
        <f t="shared" si="20"/>
        <v>-1.4548999999999999</v>
      </c>
      <c r="S6">
        <f t="shared" si="20"/>
        <v>0</v>
      </c>
      <c r="T6">
        <f t="shared" si="20"/>
        <v>5.6600000000000428E-2</v>
      </c>
      <c r="U6" t="e">
        <f t="shared" si="20"/>
        <v>#VALUE!</v>
      </c>
      <c r="V6">
        <f t="shared" si="20"/>
        <v>2.8811999999999998</v>
      </c>
      <c r="W6">
        <f t="shared" si="20"/>
        <v>6.3355999999999995</v>
      </c>
      <c r="X6">
        <f t="shared" si="20"/>
        <v>6.2721999999999998</v>
      </c>
      <c r="Z6">
        <f t="shared" si="5"/>
        <v>3.7544958039163454</v>
      </c>
      <c r="AA6">
        <f t="shared" si="6"/>
        <v>3.7427181139058328</v>
      </c>
      <c r="AB6">
        <f t="shared" si="7"/>
        <v>3.7600938643108566</v>
      </c>
      <c r="AC6">
        <f t="shared" si="8"/>
        <v>3.754209911334113</v>
      </c>
      <c r="AD6" t="e">
        <f t="shared" si="9"/>
        <v>#DIV/0!</v>
      </c>
      <c r="AE6">
        <f t="shared" si="10"/>
        <v>3.0388692579504863</v>
      </c>
      <c r="AF6" t="e">
        <f t="shared" si="11"/>
        <v>#VALUE!</v>
      </c>
      <c r="AG6">
        <f t="shared" si="12"/>
        <v>3.7949465500485915</v>
      </c>
      <c r="AH6">
        <f t="shared" si="13"/>
        <v>3.7783319654018563</v>
      </c>
      <c r="AI6">
        <f t="shared" si="14"/>
        <v>3.8533528905328276</v>
      </c>
    </row>
    <row r="7" spans="1:35" x14ac:dyDescent="0.25">
      <c r="B7">
        <f>B$1-$G$1</f>
        <v>-5.8089999999999993</v>
      </c>
      <c r="C7">
        <f t="shared" ref="C7:K7" si="21">C$1-$G$1</f>
        <v>-5.6329999999999991</v>
      </c>
      <c r="D7">
        <f t="shared" si="21"/>
        <v>-5.6199999999999992</v>
      </c>
      <c r="E7">
        <f t="shared" si="21"/>
        <v>-5.6339999999999995</v>
      </c>
      <c r="F7">
        <f t="shared" si="21"/>
        <v>-0.17199999999999882</v>
      </c>
      <c r="G7">
        <f t="shared" si="21"/>
        <v>0</v>
      </c>
      <c r="H7">
        <f t="shared" si="21"/>
        <v>5.3150000000000013</v>
      </c>
      <c r="I7">
        <f t="shared" si="21"/>
        <v>10.762000000000002</v>
      </c>
      <c r="J7">
        <f t="shared" si="21"/>
        <v>23.765999999999998</v>
      </c>
      <c r="K7">
        <f t="shared" si="21"/>
        <v>23.997</v>
      </c>
      <c r="O7">
        <f>O$1-$T$1</f>
        <v>-1.5580000000000003</v>
      </c>
      <c r="P7">
        <f t="shared" ref="P7:X7" si="22">P$1-$T$1</f>
        <v>-1.5157000000000003</v>
      </c>
      <c r="Q7">
        <f t="shared" si="22"/>
        <v>-1.5055000000000005</v>
      </c>
      <c r="R7">
        <f t="shared" si="22"/>
        <v>-1.5115000000000003</v>
      </c>
      <c r="S7">
        <f t="shared" si="22"/>
        <v>-5.6600000000000428E-2</v>
      </c>
      <c r="T7">
        <f t="shared" si="22"/>
        <v>0</v>
      </c>
      <c r="U7" t="e">
        <f t="shared" si="22"/>
        <v>#VALUE!</v>
      </c>
      <c r="V7">
        <f t="shared" si="22"/>
        <v>2.8245999999999993</v>
      </c>
      <c r="W7">
        <f t="shared" si="22"/>
        <v>6.278999999999999</v>
      </c>
      <c r="X7">
        <f t="shared" si="22"/>
        <v>6.2155999999999993</v>
      </c>
      <c r="Z7">
        <f t="shared" si="5"/>
        <v>3.7284980744544276</v>
      </c>
      <c r="AA7">
        <f t="shared" si="6"/>
        <v>3.7164346506564612</v>
      </c>
      <c r="AB7">
        <f t="shared" si="7"/>
        <v>3.7329790767186966</v>
      </c>
      <c r="AC7">
        <f t="shared" si="8"/>
        <v>3.7274230896460461</v>
      </c>
      <c r="AD7">
        <f t="shared" si="9"/>
        <v>3.0388692579504863</v>
      </c>
      <c r="AE7" t="e">
        <f t="shared" si="10"/>
        <v>#DIV/0!</v>
      </c>
      <c r="AF7" t="e">
        <f t="shared" si="11"/>
        <v>#VALUE!</v>
      </c>
      <c r="AG7">
        <f t="shared" si="12"/>
        <v>3.8100970048856491</v>
      </c>
      <c r="AH7">
        <f t="shared" si="13"/>
        <v>3.784997611084568</v>
      </c>
      <c r="AI7">
        <f t="shared" si="14"/>
        <v>3.8607696762983466</v>
      </c>
    </row>
    <row r="8" spans="1:35" x14ac:dyDescent="0.25">
      <c r="B8">
        <f>B$1-$H$1</f>
        <v>-11.124000000000001</v>
      </c>
      <c r="C8">
        <f t="shared" ref="C8:K8" si="23">C$1-$H$1</f>
        <v>-10.948</v>
      </c>
      <c r="D8">
        <f t="shared" si="23"/>
        <v>-10.935</v>
      </c>
      <c r="E8">
        <f t="shared" si="23"/>
        <v>-10.949000000000002</v>
      </c>
      <c r="F8">
        <f t="shared" si="23"/>
        <v>-5.4870000000000001</v>
      </c>
      <c r="G8">
        <f t="shared" si="23"/>
        <v>-5.3150000000000013</v>
      </c>
      <c r="H8">
        <f t="shared" si="23"/>
        <v>0</v>
      </c>
      <c r="I8">
        <f t="shared" si="23"/>
        <v>5.447000000000001</v>
      </c>
      <c r="J8">
        <f t="shared" si="23"/>
        <v>18.451000000000001</v>
      </c>
      <c r="K8">
        <f t="shared" si="23"/>
        <v>18.682000000000002</v>
      </c>
      <c r="O8" t="e">
        <f>O$1-$U$1</f>
        <v>#VALUE!</v>
      </c>
      <c r="P8" t="e">
        <f t="shared" ref="P8:X8" si="24">P$1-$U$1</f>
        <v>#VALUE!</v>
      </c>
      <c r="Q8" t="e">
        <f t="shared" si="24"/>
        <v>#VALUE!</v>
      </c>
      <c r="R8" t="e">
        <f t="shared" si="24"/>
        <v>#VALUE!</v>
      </c>
      <c r="S8" t="e">
        <f t="shared" si="24"/>
        <v>#VALUE!</v>
      </c>
      <c r="T8" t="e">
        <f t="shared" si="24"/>
        <v>#VALUE!</v>
      </c>
      <c r="U8" t="e">
        <f t="shared" si="24"/>
        <v>#VALUE!</v>
      </c>
      <c r="V8" t="e">
        <f t="shared" si="24"/>
        <v>#VALUE!</v>
      </c>
      <c r="W8" t="e">
        <f t="shared" si="24"/>
        <v>#VALUE!</v>
      </c>
      <c r="X8" t="e">
        <f t="shared" si="24"/>
        <v>#VALUE!</v>
      </c>
      <c r="Z8" t="e">
        <f t="shared" si="5"/>
        <v>#VALUE!</v>
      </c>
      <c r="AA8" t="e">
        <f t="shared" si="6"/>
        <v>#VALUE!</v>
      </c>
      <c r="AB8" t="e">
        <f t="shared" si="7"/>
        <v>#VALUE!</v>
      </c>
      <c r="AC8" t="e">
        <f t="shared" si="8"/>
        <v>#VALUE!</v>
      </c>
      <c r="AD8" t="e">
        <f t="shared" si="9"/>
        <v>#VALUE!</v>
      </c>
      <c r="AE8" t="e">
        <f t="shared" si="10"/>
        <v>#VALUE!</v>
      </c>
      <c r="AF8" t="e">
        <f t="shared" si="11"/>
        <v>#VALUE!</v>
      </c>
      <c r="AG8" t="e">
        <f t="shared" si="12"/>
        <v>#VALUE!</v>
      </c>
      <c r="AH8" t="e">
        <f t="shared" si="13"/>
        <v>#VALUE!</v>
      </c>
      <c r="AI8" t="e">
        <f t="shared" si="14"/>
        <v>#VALUE!</v>
      </c>
    </row>
    <row r="9" spans="1:35" x14ac:dyDescent="0.25">
      <c r="B9">
        <f>B$1-$I$1</f>
        <v>-16.571000000000002</v>
      </c>
      <c r="C9">
        <f t="shared" ref="C9:J9" si="25">C$1-$I$1</f>
        <v>-16.395000000000003</v>
      </c>
      <c r="D9">
        <f t="shared" si="25"/>
        <v>-16.382000000000001</v>
      </c>
      <c r="E9">
        <f t="shared" si="25"/>
        <v>-16.396000000000001</v>
      </c>
      <c r="F9">
        <f t="shared" si="25"/>
        <v>-10.934000000000001</v>
      </c>
      <c r="G9">
        <f t="shared" si="25"/>
        <v>-10.762000000000002</v>
      </c>
      <c r="H9">
        <f t="shared" si="25"/>
        <v>-5.447000000000001</v>
      </c>
      <c r="I9">
        <f t="shared" si="25"/>
        <v>0</v>
      </c>
      <c r="J9">
        <f t="shared" si="25"/>
        <v>13.003999999999998</v>
      </c>
      <c r="K9">
        <f>K$1-$I$1</f>
        <v>13.234999999999999</v>
      </c>
      <c r="O9">
        <f>O$1-$V$1</f>
        <v>-4.3826000000000001</v>
      </c>
      <c r="P9">
        <f t="shared" ref="P9:X9" si="26">P$1-$V$1</f>
        <v>-4.3402999999999992</v>
      </c>
      <c r="Q9">
        <f t="shared" si="26"/>
        <v>-4.3300999999999998</v>
      </c>
      <c r="R9">
        <f t="shared" si="26"/>
        <v>-4.3361000000000001</v>
      </c>
      <c r="S9">
        <f t="shared" si="26"/>
        <v>-2.8811999999999998</v>
      </c>
      <c r="T9">
        <f t="shared" si="26"/>
        <v>-2.8245999999999993</v>
      </c>
      <c r="U9" t="e">
        <f t="shared" si="26"/>
        <v>#VALUE!</v>
      </c>
      <c r="V9">
        <f t="shared" si="26"/>
        <v>0</v>
      </c>
      <c r="W9">
        <f t="shared" si="26"/>
        <v>3.4543999999999997</v>
      </c>
      <c r="X9">
        <f t="shared" si="26"/>
        <v>3.391</v>
      </c>
      <c r="Z9">
        <f t="shared" si="5"/>
        <v>3.7810888513667691</v>
      </c>
      <c r="AA9">
        <f t="shared" si="6"/>
        <v>3.7773886597700632</v>
      </c>
      <c r="AB9">
        <f t="shared" si="7"/>
        <v>3.7832844507055268</v>
      </c>
      <c r="AC9">
        <f t="shared" si="8"/>
        <v>3.7812781070547268</v>
      </c>
      <c r="AD9">
        <f t="shared" si="9"/>
        <v>3.7949465500485915</v>
      </c>
      <c r="AE9">
        <f t="shared" si="10"/>
        <v>3.8100970048856491</v>
      </c>
      <c r="AF9" t="e">
        <f t="shared" si="11"/>
        <v>#VALUE!</v>
      </c>
      <c r="AG9" t="e">
        <f t="shared" si="12"/>
        <v>#DIV/0!</v>
      </c>
      <c r="AH9">
        <f t="shared" si="13"/>
        <v>3.7644742936544695</v>
      </c>
      <c r="AI9">
        <f t="shared" si="14"/>
        <v>3.9029784724270127</v>
      </c>
    </row>
    <row r="10" spans="1:35" x14ac:dyDescent="0.25">
      <c r="B10">
        <f>B$1-$J$1</f>
        <v>-29.574999999999999</v>
      </c>
      <c r="C10">
        <f t="shared" ref="C10:K10" si="27">C$1-$J$1</f>
        <v>-29.399000000000001</v>
      </c>
      <c r="D10">
        <f t="shared" si="27"/>
        <v>-29.385999999999999</v>
      </c>
      <c r="E10">
        <f t="shared" si="27"/>
        <v>-29.4</v>
      </c>
      <c r="F10">
        <f t="shared" si="27"/>
        <v>-23.937999999999999</v>
      </c>
      <c r="G10">
        <f t="shared" si="27"/>
        <v>-23.765999999999998</v>
      </c>
      <c r="H10">
        <f t="shared" si="27"/>
        <v>-18.451000000000001</v>
      </c>
      <c r="I10">
        <f t="shared" si="27"/>
        <v>-13.003999999999998</v>
      </c>
      <c r="J10">
        <f t="shared" si="27"/>
        <v>0</v>
      </c>
      <c r="K10">
        <f t="shared" si="27"/>
        <v>0.23100000000000165</v>
      </c>
      <c r="O10">
        <f>O$1-$W$1</f>
        <v>-7.8369999999999997</v>
      </c>
      <c r="P10">
        <f t="shared" ref="P10:X10" si="28">P$1-$W$1</f>
        <v>-7.7946999999999989</v>
      </c>
      <c r="Q10">
        <f t="shared" si="28"/>
        <v>-7.7844999999999995</v>
      </c>
      <c r="R10">
        <f t="shared" si="28"/>
        <v>-7.7904999999999998</v>
      </c>
      <c r="S10">
        <f t="shared" si="28"/>
        <v>-6.3355999999999995</v>
      </c>
      <c r="T10">
        <f>T$1-$W$1</f>
        <v>-6.278999999999999</v>
      </c>
      <c r="U10" t="e">
        <f t="shared" si="28"/>
        <v>#VALUE!</v>
      </c>
      <c r="V10">
        <f t="shared" si="28"/>
        <v>-3.4543999999999997</v>
      </c>
      <c r="W10">
        <f t="shared" si="28"/>
        <v>0</v>
      </c>
      <c r="X10">
        <f t="shared" si="28"/>
        <v>-6.3399999999999679E-2</v>
      </c>
      <c r="Z10">
        <f t="shared" si="5"/>
        <v>3.7737654714814344</v>
      </c>
      <c r="AA10">
        <f t="shared" si="6"/>
        <v>3.7716653623616052</v>
      </c>
      <c r="AB10">
        <f t="shared" si="7"/>
        <v>3.7749373755539857</v>
      </c>
      <c r="AC10">
        <f t="shared" si="8"/>
        <v>3.7738270971054488</v>
      </c>
      <c r="AD10">
        <f t="shared" si="9"/>
        <v>3.7783319654018563</v>
      </c>
      <c r="AE10">
        <f t="shared" si="10"/>
        <v>3.784997611084568</v>
      </c>
      <c r="AF10" t="e">
        <f t="shared" si="11"/>
        <v>#VALUE!</v>
      </c>
      <c r="AG10">
        <f t="shared" si="12"/>
        <v>3.7644742936544695</v>
      </c>
      <c r="AH10" t="e">
        <f t="shared" si="13"/>
        <v>#DIV/0!</v>
      </c>
      <c r="AI10">
        <f>K10/X10</f>
        <v>-3.6435331230284356</v>
      </c>
    </row>
    <row r="11" spans="1:35" x14ac:dyDescent="0.25">
      <c r="B11">
        <f>B$1-$K$1</f>
        <v>-29.806000000000001</v>
      </c>
      <c r="C11">
        <f t="shared" ref="C11:K11" si="29">C$1-$K$1</f>
        <v>-29.630000000000003</v>
      </c>
      <c r="D11">
        <f t="shared" si="29"/>
        <v>-29.617000000000001</v>
      </c>
      <c r="E11">
        <f t="shared" si="29"/>
        <v>-29.631</v>
      </c>
      <c r="F11">
        <f t="shared" si="29"/>
        <v>-24.169</v>
      </c>
      <c r="G11">
        <f t="shared" si="29"/>
        <v>-23.997</v>
      </c>
      <c r="H11">
        <f t="shared" si="29"/>
        <v>-18.682000000000002</v>
      </c>
      <c r="I11">
        <f t="shared" si="29"/>
        <v>-13.234999999999999</v>
      </c>
      <c r="J11">
        <f t="shared" si="29"/>
        <v>-0.23100000000000165</v>
      </c>
      <c r="K11">
        <f t="shared" si="29"/>
        <v>0</v>
      </c>
      <c r="O11">
        <f>O$1-$X$1</f>
        <v>-7.7736000000000001</v>
      </c>
      <c r="P11">
        <f t="shared" ref="P11:X11" si="30">P$1-$X$1</f>
        <v>-7.7312999999999992</v>
      </c>
      <c r="Q11">
        <f t="shared" si="30"/>
        <v>-7.7210999999999999</v>
      </c>
      <c r="R11">
        <f t="shared" si="30"/>
        <v>-7.7271000000000001</v>
      </c>
      <c r="S11">
        <f t="shared" si="30"/>
        <v>-6.2721999999999998</v>
      </c>
      <c r="T11">
        <f t="shared" si="30"/>
        <v>-6.2155999999999993</v>
      </c>
      <c r="U11" t="e">
        <f t="shared" si="30"/>
        <v>#VALUE!</v>
      </c>
      <c r="V11">
        <f t="shared" si="30"/>
        <v>-3.391</v>
      </c>
      <c r="W11">
        <f t="shared" si="30"/>
        <v>6.3399999999999679E-2</v>
      </c>
      <c r="X11">
        <f t="shared" si="30"/>
        <v>0</v>
      </c>
      <c r="Z11">
        <f t="shared" si="5"/>
        <v>3.8342595451270971</v>
      </c>
      <c r="AA11">
        <f t="shared" si="6"/>
        <v>3.8324731933827438</v>
      </c>
      <c r="AB11">
        <f t="shared" si="7"/>
        <v>3.8358524044501432</v>
      </c>
      <c r="AC11">
        <f t="shared" si="8"/>
        <v>3.8346857165042514</v>
      </c>
      <c r="AD11">
        <f t="shared" si="9"/>
        <v>3.8533528905328276</v>
      </c>
      <c r="AE11">
        <f t="shared" si="10"/>
        <v>3.8607696762983466</v>
      </c>
      <c r="AF11" t="e">
        <f t="shared" si="11"/>
        <v>#VALUE!</v>
      </c>
      <c r="AG11">
        <f t="shared" si="12"/>
        <v>3.9029784724270127</v>
      </c>
      <c r="AH11">
        <f t="shared" si="13"/>
        <v>-3.6435331230284356</v>
      </c>
      <c r="AI11" t="e">
        <f t="shared" si="14"/>
        <v>#DIV/0!</v>
      </c>
    </row>
    <row r="22" spans="1:15" x14ac:dyDescent="0.25">
      <c r="A22" t="s">
        <v>0</v>
      </c>
      <c r="B22">
        <v>2.8126000000000002</v>
      </c>
      <c r="C22">
        <v>2.8485</v>
      </c>
      <c r="D22">
        <v>2.8683000000000001</v>
      </c>
      <c r="E22">
        <v>2.8652000000000002</v>
      </c>
    </row>
    <row r="23" spans="1:15" x14ac:dyDescent="0.25">
      <c r="C23">
        <f>C22-B22</f>
        <v>3.5899999999999821E-2</v>
      </c>
      <c r="D23">
        <f t="shared" ref="D23" si="31">D22-C22</f>
        <v>1.980000000000004E-2</v>
      </c>
      <c r="E23">
        <f t="shared" ref="E23" si="32">E22-D22</f>
        <v>-3.0999999999998806E-3</v>
      </c>
      <c r="F23">
        <f t="shared" ref="F23" si="33">F22-E22</f>
        <v>-2.8652000000000002</v>
      </c>
      <c r="G23">
        <f t="shared" ref="G23" si="34">G22-F22</f>
        <v>0</v>
      </c>
      <c r="H23">
        <f t="shared" ref="H23" si="35">H22-G22</f>
        <v>0</v>
      </c>
      <c r="I23">
        <f t="shared" ref="I23" si="36">I22-H22</f>
        <v>0</v>
      </c>
      <c r="J23">
        <f t="shared" ref="J23" si="37">J22-I22</f>
        <v>0</v>
      </c>
      <c r="K23">
        <f t="shared" ref="K23" si="38">K22-J22</f>
        <v>0</v>
      </c>
    </row>
    <row r="24" spans="1:15" x14ac:dyDescent="0.25">
      <c r="A24" t="s">
        <v>4</v>
      </c>
      <c r="C24">
        <f>C2/C23</f>
        <v>4.9025069637883298</v>
      </c>
      <c r="D24">
        <f>D2/D23</f>
        <v>9.545454545454529</v>
      </c>
      <c r="E24">
        <f>E2/E23</f>
        <v>-56.451612903227925</v>
      </c>
      <c r="F24">
        <f>F2/F23</f>
        <v>-1.9674019265670808</v>
      </c>
      <c r="G24" t="e">
        <f>G2/G23</f>
        <v>#DIV/0!</v>
      </c>
      <c r="H24" t="e">
        <f>H2/H23</f>
        <v>#DIV/0!</v>
      </c>
      <c r="I24" t="e">
        <f>I2/I23</f>
        <v>#DIV/0!</v>
      </c>
      <c r="J24" t="e">
        <f>J2/J23</f>
        <v>#DIV/0!</v>
      </c>
      <c r="K24" t="e">
        <f>K2/K23</f>
        <v>#DIV/0!</v>
      </c>
      <c r="M24" t="s">
        <v>3</v>
      </c>
      <c r="O24">
        <v>1.709051847</v>
      </c>
    </row>
    <row r="25" spans="1:15" x14ac:dyDescent="0.25">
      <c r="O25">
        <v>4.0788698200000004</v>
      </c>
    </row>
    <row r="27" spans="1:15" x14ac:dyDescent="0.25">
      <c r="C27">
        <v>2.8774000000000002</v>
      </c>
    </row>
    <row r="31" spans="1:15" x14ac:dyDescent="0.25">
      <c r="A31" t="s">
        <v>5</v>
      </c>
      <c r="B31">
        <v>3.02</v>
      </c>
      <c r="C31">
        <v>3.0623</v>
      </c>
      <c r="D31">
        <v>3.0724999999999998</v>
      </c>
      <c r="E31">
        <v>3.0665</v>
      </c>
      <c r="F31">
        <v>4.5213999999999999</v>
      </c>
      <c r="G31">
        <v>4.5780000000000003</v>
      </c>
      <c r="I31">
        <v>7.4025999999999996</v>
      </c>
      <c r="J31">
        <v>10.856999999999999</v>
      </c>
      <c r="K31">
        <v>10.7936</v>
      </c>
    </row>
    <row r="32" spans="1:15" x14ac:dyDescent="0.25">
      <c r="C32">
        <f>C31-B31</f>
        <v>4.2300000000000004E-2</v>
      </c>
      <c r="D32">
        <f t="shared" ref="D32:K32" si="39">D31-C31</f>
        <v>1.0199999999999765E-2</v>
      </c>
      <c r="E32">
        <f t="shared" si="39"/>
        <v>-5.9999999999997833E-3</v>
      </c>
      <c r="F32">
        <f t="shared" si="39"/>
        <v>1.4548999999999999</v>
      </c>
      <c r="G32">
        <f t="shared" si="39"/>
        <v>5.6600000000000428E-2</v>
      </c>
      <c r="I32">
        <f t="shared" si="39"/>
        <v>7.4025999999999996</v>
      </c>
      <c r="J32">
        <f t="shared" si="39"/>
        <v>3.4543999999999997</v>
      </c>
      <c r="K32">
        <f t="shared" si="39"/>
        <v>-6.3399999999999679E-2</v>
      </c>
    </row>
    <row r="33" spans="3:11" x14ac:dyDescent="0.25">
      <c r="C33">
        <f>C2/C32</f>
        <v>4.1607565011820364</v>
      </c>
      <c r="D33">
        <f>D2/D32</f>
        <v>18.529411764706314</v>
      </c>
      <c r="E33">
        <f>E2/E32</f>
        <v>-29.166666666667691</v>
      </c>
      <c r="F33">
        <f>F2/F32</f>
        <v>3.8744930923087506</v>
      </c>
      <c r="G33">
        <f>G2/G32</f>
        <v>102.63250883392148</v>
      </c>
      <c r="H33" t="e">
        <f>H2/H32</f>
        <v>#DIV/0!</v>
      </c>
      <c r="I33">
        <f>I2/I32</f>
        <v>2.238537811039365</v>
      </c>
      <c r="J33">
        <f>J2/J32</f>
        <v>8.5615446966188049</v>
      </c>
      <c r="K33">
        <f>K2/K32</f>
        <v>-470.12618296530206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Salden</dc:creator>
  <cp:lastModifiedBy>Tom Salden</cp:lastModifiedBy>
  <dcterms:created xsi:type="dcterms:W3CDTF">2022-09-16T20:57:51Z</dcterms:created>
  <dcterms:modified xsi:type="dcterms:W3CDTF">2022-09-20T09:28:06Z</dcterms:modified>
</cp:coreProperties>
</file>