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eit\Master\Thesis\Measurements\PCAP04\PCB\PCAP04_Interface\bom\"/>
    </mc:Choice>
  </mc:AlternateContent>
  <xr:revisionPtr revIDLastSave="0" documentId="13_ncr:1_{05978BBB-BECB-4D0B-8C92-637748594F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E24" i="1"/>
  <c r="E23" i="1"/>
  <c r="E29" i="1"/>
  <c r="E22" i="1"/>
  <c r="E21" i="1"/>
  <c r="N7" i="1"/>
  <c r="N4" i="1"/>
  <c r="N3" i="1"/>
  <c r="N2" i="1"/>
  <c r="E6" i="1"/>
  <c r="E7" i="1"/>
  <c r="E8" i="1"/>
  <c r="E9" i="1"/>
  <c r="E10" i="1"/>
  <c r="E11" i="1"/>
  <c r="E12" i="1"/>
  <c r="E13" i="1"/>
  <c r="E14" i="1"/>
  <c r="E15" i="1"/>
  <c r="E2" i="1"/>
  <c r="E3" i="1"/>
  <c r="E4" i="1"/>
  <c r="E5" i="1"/>
  <c r="Q3" i="1" l="1"/>
</calcChain>
</file>

<file path=xl/sharedStrings.xml><?xml version="1.0" encoding="utf-8"?>
<sst xmlns="http://schemas.openxmlformats.org/spreadsheetml/2006/main" count="58" uniqueCount="41">
  <si>
    <t>Part Number</t>
  </si>
  <si>
    <t>Quantity</t>
  </si>
  <si>
    <t>Description</t>
  </si>
  <si>
    <t>SMD Multilayer Ceramic Capacitor, 1 pF</t>
  </si>
  <si>
    <t>SMD Multilayer Ceramic Capacitor, 2 pF</t>
  </si>
  <si>
    <t>SMD Multilayer Ceramic Capacitor, IR Reflow, 10000</t>
  </si>
  <si>
    <t>SMD Multilayer Ceramic Capacitor, 10 µF</t>
  </si>
  <si>
    <t>Price/piece</t>
  </si>
  <si>
    <t>Price total</t>
  </si>
  <si>
    <t>SMD Multilayer Ceramic Capacitor, 4.7 µF</t>
  </si>
  <si>
    <t>SMD Multilayer Ceramic Capacitor, IR Reflow, 0.1 µF</t>
  </si>
  <si>
    <t>Surface Mount Tantalum Capacitor, 10 µF</t>
  </si>
  <si>
    <t>LED, Red, SMD</t>
  </si>
  <si>
    <t>SMD Chip Resistor, 64.9 ohm</t>
  </si>
  <si>
    <t>Total</t>
  </si>
  <si>
    <t>Other websites</t>
  </si>
  <si>
    <t>WS2812B</t>
  </si>
  <si>
    <t>website</t>
  </si>
  <si>
    <t>vanallesenmeer</t>
  </si>
  <si>
    <t>Piece total</t>
  </si>
  <si>
    <t>Part name</t>
  </si>
  <si>
    <t>Verzendkosten</t>
  </si>
  <si>
    <t>AMS1117 3V3</t>
  </si>
  <si>
    <t>tinytronics</t>
  </si>
  <si>
    <t>Standoff, Zinc Plated</t>
  </si>
  <si>
    <t>Mouser</t>
  </si>
  <si>
    <t>985-PCAP04-AQFM-24</t>
  </si>
  <si>
    <t>PCAP04</t>
  </si>
  <si>
    <t>Tactile Switch, FSMJSM</t>
  </si>
  <si>
    <t>Temperature Sensor IC, Voltage, ± 2°C, 0 °C, 70 °C, TO-92, 3 Pins</t>
  </si>
  <si>
    <t>118-2MS1T2B3M2QES</t>
  </si>
  <si>
    <t>Toggle Switch</t>
  </si>
  <si>
    <t>DigiKey</t>
  </si>
  <si>
    <t>BH-18650-PC-ND</t>
  </si>
  <si>
    <t>18650 Battery holder</t>
  </si>
  <si>
    <t>43045-2022</t>
  </si>
  <si>
    <t>Headers &amp; Wire Housings Microfit 3.0</t>
  </si>
  <si>
    <t>640-MEM20670218000A</t>
  </si>
  <si>
    <t>Micro SDCard Holder</t>
  </si>
  <si>
    <t>Li-Ion Charging circuit</t>
  </si>
  <si>
    <t>18650 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</si>
</sst>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€&quot;\ * #,##0.00_ ;_ &quot;€&quot;\ * \-#,##0.00_ ;_ &quot;€&quot;\ * &quot;-&quot;??_ ;_ @_ "/>
    <numFmt numFmtId="170" formatCode="_ &quot;€&quot;\ * #,##0.0000_ ;_ &quot;€&quot;\ * \-#,##0.0000_ ;_ &quot;€&quot;\ * &quot;-&quot;??_ ;_ @_ "/>
  </numFmts>
  <fonts count="6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color rgb="FF333333"/>
      <name val="Arial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44" fontId="1" fillId="0" borderId="0" xfId="1" applyFont="1"/>
    <xf numFmtId="44" fontId="0" fillId="0" borderId="0" xfId="1" applyFont="1"/>
    <xf numFmtId="170" fontId="1" fillId="0" borderId="0" xfId="1" applyNumberFormat="1" applyFont="1"/>
    <xf numFmtId="170" fontId="0" fillId="0" borderId="0" xfId="1" applyNumberFormat="1" applyFont="1"/>
    <xf numFmtId="44" fontId="0" fillId="0" borderId="0" xfId="0" applyNumberFormat="1"/>
    <xf numFmtId="0" fontId="3" fillId="0" borderId="0" xfId="2"/>
    <xf numFmtId="0" fontId="5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828E8D3D-E85F-4F37-9EE3-7722A9C32C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power/bms-and-chargers/li-ion-and-li-po/with-protection-circuit/li-ion-charge-and-protection-circuit-2100ma-with-dc-dc-converter" TargetMode="External"/><Relationship Id="rId2" Type="http://schemas.openxmlformats.org/officeDocument/2006/relationships/hyperlink" Target="https://www.tinytronics.nl/shop/en/components/voltage-regulators/ams1117-3.3v-voltage-regulator-sot-223" TargetMode="External"/><Relationship Id="rId1" Type="http://schemas.openxmlformats.org/officeDocument/2006/relationships/hyperlink" Target="https://www.vanallesenmeer.nl/WS2812B-5050-RGB-LED-with-Integrated-Driver-Chip-10-Pack-Adafruit-1655?gclid=CjwKCAjwpKyYBhB7EiwAU2Hn2QdKRy4k-cmcne9q9Kjjgsa7PZonT3r3b6N9bdxRZii4OWKiP-VoTxoCTyUQAvD_BwE" TargetMode="External"/><Relationship Id="rId4" Type="http://schemas.openxmlformats.org/officeDocument/2006/relationships/hyperlink" Target="https://www.tinytronics.nl/shop/en/power/battery-holders-and-clips/18650/1x-18650-battery-holder-for-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I16" sqref="I16"/>
    </sheetView>
  </sheetViews>
  <sheetFormatPr defaultRowHeight="12.75" x14ac:dyDescent="0.2"/>
  <cols>
    <col min="1" max="1" width="21" bestFit="1" customWidth="1"/>
    <col min="2" max="2" width="9" bestFit="1" customWidth="1"/>
    <col min="3" max="3" width="45" bestFit="1" customWidth="1"/>
    <col min="4" max="4" width="11.5703125" style="7" bestFit="1" customWidth="1"/>
    <col min="5" max="5" width="10.28515625" style="7" bestFit="1" customWidth="1"/>
    <col min="8" max="8" width="8.28515625" bestFit="1" customWidth="1"/>
    <col min="9" max="9" width="15.28515625" bestFit="1" customWidth="1"/>
    <col min="10" max="10" width="10.5703125" bestFit="1" customWidth="1"/>
    <col min="11" max="11" width="10.5703125" customWidth="1"/>
    <col min="12" max="12" width="14" bestFit="1" customWidth="1"/>
    <col min="13" max="13" width="11.5703125" style="5" bestFit="1" customWidth="1"/>
    <col min="14" max="14" width="10.85546875" style="5" bestFit="1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6" t="s">
        <v>7</v>
      </c>
      <c r="E1" s="6" t="s">
        <v>8</v>
      </c>
      <c r="I1" s="2" t="s">
        <v>15</v>
      </c>
      <c r="J1" s="2" t="s">
        <v>20</v>
      </c>
      <c r="K1" s="2" t="s">
        <v>1</v>
      </c>
      <c r="L1" s="2" t="s">
        <v>17</v>
      </c>
      <c r="M1" s="4" t="s">
        <v>7</v>
      </c>
      <c r="N1" s="4" t="s">
        <v>19</v>
      </c>
    </row>
    <row r="2" spans="1:17" x14ac:dyDescent="0.2">
      <c r="A2" s="1">
        <v>2896375</v>
      </c>
      <c r="B2" s="1">
        <v>30</v>
      </c>
      <c r="C2" s="1" t="s">
        <v>3</v>
      </c>
      <c r="D2" s="7">
        <v>0.108</v>
      </c>
      <c r="E2" s="7">
        <f t="shared" ref="E2:E4" si="0">D2*B2</f>
        <v>3.2399999999999998</v>
      </c>
      <c r="J2" s="9" t="s">
        <v>16</v>
      </c>
      <c r="K2">
        <v>1</v>
      </c>
      <c r="L2" t="s">
        <v>18</v>
      </c>
      <c r="M2" s="5">
        <v>8.35</v>
      </c>
      <c r="N2" s="5">
        <f>K2*M2</f>
        <v>8.35</v>
      </c>
      <c r="Q2" t="s">
        <v>14</v>
      </c>
    </row>
    <row r="3" spans="1:17" x14ac:dyDescent="0.2">
      <c r="A3">
        <v>2134025</v>
      </c>
      <c r="B3">
        <v>6</v>
      </c>
      <c r="C3" t="s">
        <v>4</v>
      </c>
      <c r="D3" s="7">
        <v>0.32300000000000001</v>
      </c>
      <c r="E3" s="7">
        <f t="shared" si="0"/>
        <v>1.9380000000000002</v>
      </c>
      <c r="J3" t="s">
        <v>21</v>
      </c>
      <c r="K3">
        <v>1</v>
      </c>
      <c r="L3" t="s">
        <v>18</v>
      </c>
      <c r="M3" s="5">
        <v>2</v>
      </c>
      <c r="N3" s="5">
        <f>K3*M3</f>
        <v>2</v>
      </c>
      <c r="Q3" s="8">
        <f>SUM(E:E)+SUM(N:N)</f>
        <v>145.488</v>
      </c>
    </row>
    <row r="4" spans="1:17" x14ac:dyDescent="0.2">
      <c r="A4">
        <v>2672793</v>
      </c>
      <c r="B4">
        <v>6</v>
      </c>
      <c r="C4" t="s">
        <v>5</v>
      </c>
      <c r="D4" s="7">
        <v>0.11799999999999999</v>
      </c>
      <c r="E4" s="7">
        <f t="shared" si="0"/>
        <v>0.70799999999999996</v>
      </c>
      <c r="J4" s="9" t="s">
        <v>22</v>
      </c>
      <c r="K4">
        <v>2</v>
      </c>
      <c r="L4" t="s">
        <v>23</v>
      </c>
      <c r="M4" s="5">
        <v>0.5</v>
      </c>
      <c r="N4" s="5">
        <f>K4*M4</f>
        <v>1</v>
      </c>
    </row>
    <row r="5" spans="1:17" x14ac:dyDescent="0.2">
      <c r="A5">
        <v>2494230</v>
      </c>
      <c r="B5">
        <v>10</v>
      </c>
      <c r="C5" t="s">
        <v>6</v>
      </c>
      <c r="D5" s="7">
        <v>5.8900000000000001E-2</v>
      </c>
      <c r="E5" s="7">
        <f>D5*B5</f>
        <v>0.58899999999999997</v>
      </c>
      <c r="J5" s="9" t="s">
        <v>39</v>
      </c>
      <c r="K5">
        <v>2</v>
      </c>
      <c r="L5" t="s">
        <v>23</v>
      </c>
      <c r="M5" s="5">
        <v>4</v>
      </c>
      <c r="N5" s="5">
        <f>K5*M5</f>
        <v>8</v>
      </c>
    </row>
    <row r="6" spans="1:17" x14ac:dyDescent="0.2">
      <c r="A6" s="3">
        <v>3416132</v>
      </c>
      <c r="B6">
        <v>10</v>
      </c>
      <c r="C6" t="s">
        <v>9</v>
      </c>
      <c r="D6" s="7">
        <v>0.113</v>
      </c>
      <c r="E6" s="7">
        <f t="shared" ref="E6:E15" si="1">D6*B6</f>
        <v>1.1300000000000001</v>
      </c>
      <c r="J6" s="9" t="s">
        <v>40</v>
      </c>
      <c r="K6">
        <v>2</v>
      </c>
      <c r="L6" t="s">
        <v>23</v>
      </c>
      <c r="M6" s="5">
        <v>1.5</v>
      </c>
      <c r="N6" s="5">
        <f>K6*M6</f>
        <v>3</v>
      </c>
    </row>
    <row r="7" spans="1:17" x14ac:dyDescent="0.2">
      <c r="A7">
        <v>2672791</v>
      </c>
      <c r="B7">
        <v>2</v>
      </c>
      <c r="C7" t="s">
        <v>10</v>
      </c>
      <c r="D7" s="7">
        <v>0.23599999999999999</v>
      </c>
      <c r="E7" s="7">
        <f t="shared" si="1"/>
        <v>0.47199999999999998</v>
      </c>
      <c r="J7" t="s">
        <v>21</v>
      </c>
      <c r="K7">
        <v>1</v>
      </c>
      <c r="L7" t="s">
        <v>23</v>
      </c>
      <c r="M7" s="5">
        <v>2.5</v>
      </c>
      <c r="N7" s="5">
        <f>K7*M7</f>
        <v>2.5</v>
      </c>
    </row>
    <row r="8" spans="1:17" x14ac:dyDescent="0.2">
      <c r="A8">
        <v>197427</v>
      </c>
      <c r="B8">
        <v>5</v>
      </c>
      <c r="C8" t="s">
        <v>11</v>
      </c>
      <c r="D8" s="7">
        <v>0.3</v>
      </c>
      <c r="E8" s="7">
        <f t="shared" si="1"/>
        <v>1.5</v>
      </c>
    </row>
    <row r="9" spans="1:17" x14ac:dyDescent="0.2">
      <c r="A9">
        <v>2331324</v>
      </c>
      <c r="B9">
        <v>2</v>
      </c>
      <c r="C9" t="s">
        <v>13</v>
      </c>
      <c r="D9" s="7">
        <v>0.39900000000000002</v>
      </c>
      <c r="E9" s="7">
        <f t="shared" si="1"/>
        <v>0.79800000000000004</v>
      </c>
    </row>
    <row r="10" spans="1:17" x14ac:dyDescent="0.2">
      <c r="A10" s="3">
        <v>3796325</v>
      </c>
      <c r="B10">
        <v>5</v>
      </c>
      <c r="C10" t="s">
        <v>12</v>
      </c>
      <c r="D10" s="7">
        <v>0.121</v>
      </c>
      <c r="E10" s="7">
        <f t="shared" si="1"/>
        <v>0.60499999999999998</v>
      </c>
    </row>
    <row r="11" spans="1:17" x14ac:dyDescent="0.2">
      <c r="A11">
        <v>1466783</v>
      </c>
      <c r="B11">
        <v>8</v>
      </c>
      <c r="C11" t="s">
        <v>24</v>
      </c>
      <c r="D11" s="7">
        <v>0.46100000000000002</v>
      </c>
      <c r="E11" s="7">
        <f t="shared" si="1"/>
        <v>3.6880000000000002</v>
      </c>
    </row>
    <row r="12" spans="1:17" x14ac:dyDescent="0.2">
      <c r="A12">
        <v>3397776</v>
      </c>
      <c r="B12">
        <v>10</v>
      </c>
      <c r="C12" t="s">
        <v>28</v>
      </c>
      <c r="D12" s="7">
        <v>0.28499999999999998</v>
      </c>
      <c r="E12" s="7">
        <f t="shared" si="1"/>
        <v>2.8499999999999996</v>
      </c>
    </row>
    <row r="13" spans="1:17" x14ac:dyDescent="0.2">
      <c r="A13">
        <v>1439483</v>
      </c>
      <c r="B13">
        <v>2</v>
      </c>
      <c r="C13" t="s">
        <v>29</v>
      </c>
      <c r="D13" s="7">
        <v>0.48</v>
      </c>
      <c r="E13" s="7">
        <f t="shared" si="1"/>
        <v>0.96</v>
      </c>
    </row>
    <row r="14" spans="1:17" x14ac:dyDescent="0.2">
      <c r="E14" s="7">
        <f t="shared" si="1"/>
        <v>0</v>
      </c>
    </row>
    <row r="15" spans="1:17" x14ac:dyDescent="0.2">
      <c r="E15" s="7">
        <f t="shared" si="1"/>
        <v>0</v>
      </c>
    </row>
    <row r="19" spans="1:5" x14ac:dyDescent="0.2">
      <c r="A19" t="s">
        <v>25</v>
      </c>
    </row>
    <row r="20" spans="1:5" x14ac:dyDescent="0.2">
      <c r="A20" t="s">
        <v>0</v>
      </c>
      <c r="B20" t="s">
        <v>1</v>
      </c>
      <c r="C20" t="s">
        <v>2</v>
      </c>
      <c r="D20" s="7" t="s">
        <v>7</v>
      </c>
      <c r="E20" s="7" t="s">
        <v>8</v>
      </c>
    </row>
    <row r="21" spans="1:5" x14ac:dyDescent="0.2">
      <c r="A21" t="s">
        <v>26</v>
      </c>
      <c r="B21">
        <v>10</v>
      </c>
      <c r="C21" t="s">
        <v>27</v>
      </c>
      <c r="D21" s="7">
        <v>6.86</v>
      </c>
      <c r="E21" s="7">
        <f>D21*B21</f>
        <v>68.600000000000009</v>
      </c>
    </row>
    <row r="22" spans="1:5" x14ac:dyDescent="0.2">
      <c r="A22" t="s">
        <v>30</v>
      </c>
      <c r="B22">
        <v>2</v>
      </c>
      <c r="C22" t="s">
        <v>31</v>
      </c>
      <c r="D22" s="7">
        <v>3.17</v>
      </c>
      <c r="E22" s="7">
        <f>D22*B22</f>
        <v>6.34</v>
      </c>
    </row>
    <row r="23" spans="1:5" x14ac:dyDescent="0.2">
      <c r="A23" s="10" t="s">
        <v>35</v>
      </c>
      <c r="B23">
        <v>2</v>
      </c>
      <c r="C23" s="3" t="s">
        <v>36</v>
      </c>
      <c r="D23" s="7">
        <v>8.2100000000000009</v>
      </c>
      <c r="E23" s="7">
        <f>D23*B23</f>
        <v>16.420000000000002</v>
      </c>
    </row>
    <row r="24" spans="1:5" x14ac:dyDescent="0.2">
      <c r="A24" t="s">
        <v>37</v>
      </c>
      <c r="B24">
        <v>2</v>
      </c>
      <c r="C24" t="s">
        <v>38</v>
      </c>
      <c r="D24" s="7">
        <v>1.1399999999999999</v>
      </c>
      <c r="E24" s="7">
        <f>D24*B24</f>
        <v>2.2799999999999998</v>
      </c>
    </row>
    <row r="27" spans="1:5" x14ac:dyDescent="0.2">
      <c r="A27" t="s">
        <v>32</v>
      </c>
    </row>
    <row r="28" spans="1:5" x14ac:dyDescent="0.2">
      <c r="A28" t="s">
        <v>0</v>
      </c>
      <c r="B28" t="s">
        <v>1</v>
      </c>
      <c r="C28" t="s">
        <v>2</v>
      </c>
      <c r="D28" s="7" t="s">
        <v>7</v>
      </c>
      <c r="E28" s="7" t="s">
        <v>8</v>
      </c>
    </row>
    <row r="29" spans="1:5" x14ac:dyDescent="0.2">
      <c r="A29" t="s">
        <v>33</v>
      </c>
      <c r="B29">
        <v>2</v>
      </c>
      <c r="C29" t="s">
        <v>34</v>
      </c>
      <c r="D29" s="7">
        <v>4.26</v>
      </c>
      <c r="E29" s="7">
        <f>D29*B29</f>
        <v>8.52</v>
      </c>
    </row>
  </sheetData>
  <hyperlinks>
    <hyperlink ref="J2" r:id="rId1" xr:uid="{5374FE2C-649A-40E4-8D06-A40C801005AD}"/>
    <hyperlink ref="J4" r:id="rId2" xr:uid="{B8A78455-C9B2-41DE-A1FB-BFD0895516EC}"/>
    <hyperlink ref="J5" r:id="rId3" xr:uid="{23088F65-7E63-4931-A82E-6041523895FA}"/>
    <hyperlink ref="J6" r:id="rId4" xr:uid="{0B56800D-CC6C-40DF-B6CC-A2E880C22D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Tom Salden</cp:lastModifiedBy>
  <dcterms:created xsi:type="dcterms:W3CDTF">2014-10-22T10:13:58Z</dcterms:created>
  <dcterms:modified xsi:type="dcterms:W3CDTF">2022-09-05T09:05:21Z</dcterms:modified>
</cp:coreProperties>
</file>