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om\Dropbox\Experiment_Israel\Codes\Boost_IAPS_Positive\"/>
    </mc:Choice>
  </mc:AlternateContent>
  <bookViews>
    <workbookView xWindow="0" yWindow="0" windowWidth="19200" windowHeight="731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0" i="1" l="1"/>
  <c r="G39" i="1"/>
  <c r="G37" i="1"/>
  <c r="G36" i="1"/>
  <c r="G35" i="1"/>
  <c r="G34" i="1"/>
</calcChain>
</file>

<file path=xl/sharedStrings.xml><?xml version="1.0" encoding="utf-8"?>
<sst xmlns="http://schemas.openxmlformats.org/spreadsheetml/2006/main" count="475" uniqueCount="171">
  <si>
    <t>p_120</t>
  </si>
  <si>
    <t>p_122</t>
  </si>
  <si>
    <t>p_123</t>
  </si>
  <si>
    <t>p_124</t>
  </si>
  <si>
    <t>p_125</t>
  </si>
  <si>
    <t>p_126</t>
  </si>
  <si>
    <t>p_127</t>
  </si>
  <si>
    <t>p_130</t>
  </si>
  <si>
    <t>p_131</t>
  </si>
  <si>
    <t>p_132</t>
  </si>
  <si>
    <t>p_133</t>
  </si>
  <si>
    <t>p_135</t>
  </si>
  <si>
    <t>p_136</t>
  </si>
  <si>
    <t>p_137</t>
  </si>
  <si>
    <t>p_138</t>
  </si>
  <si>
    <t>p_141</t>
  </si>
  <si>
    <t>p_142</t>
  </si>
  <si>
    <t>p_144</t>
  </si>
  <si>
    <t>p_145</t>
  </si>
  <si>
    <t>p_148</t>
  </si>
  <si>
    <t>p_149</t>
  </si>
  <si>
    <t>p_150</t>
  </si>
  <si>
    <t>p_153</t>
  </si>
  <si>
    <t>p_154</t>
  </si>
  <si>
    <t>p_155</t>
  </si>
  <si>
    <t>p_156</t>
  </si>
  <si>
    <t>p_157</t>
  </si>
  <si>
    <t>p_158</t>
  </si>
  <si>
    <t>p_129</t>
  </si>
  <si>
    <t>p_140</t>
  </si>
  <si>
    <t>p_147</t>
  </si>
  <si>
    <t>זכר</t>
  </si>
  <si>
    <t>ימין</t>
  </si>
  <si>
    <t>רווק/ה</t>
  </si>
  <si>
    <t>ראשונה</t>
  </si>
  <si>
    <t>כן</t>
  </si>
  <si>
    <t>0-1999</t>
  </si>
  <si>
    <t>יהודי/ה</t>
  </si>
  <si>
    <t>1 - כלל לא</t>
  </si>
  <si>
    <t>israel</t>
  </si>
  <si>
    <t>hebrew</t>
  </si>
  <si>
    <t>שמאל</t>
  </si>
  <si>
    <t>ישראל</t>
  </si>
  <si>
    <t>עברית</t>
  </si>
  <si>
    <t>שנייה</t>
  </si>
  <si>
    <t>לא</t>
  </si>
  <si>
    <t>אחר</t>
  </si>
  <si>
    <t>נקבה</t>
  </si>
  <si>
    <t>לא יודעת</t>
  </si>
  <si>
    <t>שלישית</t>
  </si>
  <si>
    <t>רגשות שתמונות מעוררות</t>
  </si>
  <si>
    <t>מהירות תגובה בהתאם להעדפות</t>
  </si>
  <si>
    <t>ככל שהמשיך והתקדם הניסוי יותר הושפעתי מהעייפות ומאורך המטלה שגרם לחוסר סבלנות. בהתחלה זה היה בעיקר הרצון להגיב מהר. התמונות שמשכו אותי יותר ���צבעוניות יותר או שעוררו רגשות רומנטיים.</t>
  </si>
  <si>
    <t>שהתמונות חזרו על עצמן יותר מידי פעמים ביותר מידי רצפים</t>
  </si>
  <si>
    <t>לבחון אם אדם משנה את דעתו ובאיזה תדירות</t>
  </si>
  <si>
    <t>מה שרציתי באותו רגע</t>
  </si>
  <si>
    <t>גוואטמלה</t>
  </si>
  <si>
    <t>כל החיים</t>
  </si>
  <si>
    <t>אין</t>
  </si>
  <si>
    <t>זריזות מחשבה וגירויים מוחיים</t>
  </si>
  <si>
    <t>איך המוח מגיב לגירויים שונים ומה הוא זוכר.</t>
  </si>
  <si>
    <t>מה אני אוהבת לעשות בחיי היום יום שלי.</t>
  </si>
  <si>
    <t>הקפיצה של האות הוויזואלי בחלק השישי של הניסוי.</t>
  </si>
  <si>
    <t>למידה והתרגלות</t>
  </si>
  <si>
    <t>שתמונות שנראו הרבה ובמיוחד אלו שהיה להן את האות בחלק השלישי ייבחרו יותר או אלו שהנבדק בטוח שלא יהיה להם אות</t>
  </si>
  <si>
    <t>תכיפות הופעת התמונות בחלק עם האות, ומידת הופעת האות על התמונות האלו</t>
  </si>
  <si>
    <t>בדיקה של רגשות אשר עשויים להתעורר מתמונות ובמקביל וידוא זכירה של התמונות</t>
  </si>
  <si>
    <t>קשר בין מה שהוצג לרגשות שדווחו לאחר הניסוי</t>
  </si>
  <si>
    <t>תמונות שנראו לי יפות ויזואלית או שסימלו בעיניי משהו יפה</t>
  </si>
  <si>
    <t>אני לא בטוחה למה הכוונה :)</t>
  </si>
  <si>
    <t>זיכרון ורגשות</t>
  </si>
  <si>
    <t>קשר בין הזיכרונות לבין רגשות שמתעוררים בעקבותיהם</t>
  </si>
  <si>
    <t>אקראיות</t>
  </si>
  <si>
    <t>בדיקת עקביות בתשובות והאם המוח שלנו יכול להשתחרר מהרגלים (האות ניתן בתמונות מסוימות כל הזמן ובאחרות לא. לאחר מכן נבדק האם אני יכולה לדרג שוב ��ההעדפות שלי בין תמונות לאחר שהתרגלתי ללחוץ על תמונות שבהן הופיע האות, כלומר להשתחרר מההרגל של לחיצה על תמונה שאני מניחה שבה יופיע האות).</t>
  </si>
  <si>
    <t>הם ציפו למצוא שיהיה קשה לאנשים להשתחרר מהרגליהם.</t>
  </si>
  <si>
    <t>בתחילה באמת בחרתי בתמונות שאני יותר מעדיפה. בחלק של האות הבחנתי שיש תמונות קבועות בהן מופיע ובאחרות לא, ולכן ידעתי ללחוץ על אותן תמונות בטרם �����האות. לאחר מכן התקשיתי לבחור שוב בתמונות שאני מעדיפה כי המוח שלי כבר התרגל ללחוץ על התמונה בה הופיע האות.</t>
  </si>
  <si>
    <t>אוזבקיסטן</t>
  </si>
  <si>
    <t>זכרון ויזואלי, למידה של גירויים ויזואליים וקשירת מה שמוכר למה שמועדף</t>
  </si>
  <si>
    <t>שיש קשר בין מה שאנו זוכרים טוב יותר ונראה מוכר יותר למה שאנו מעדיפים</t>
  </si>
  <si>
    <t>עד כמה התמונה מצאה חן בעיניי</t>
  </si>
  <si>
    <t>4000-5999</t>
  </si>
  <si>
    <t>בחירה אינסטנקטיבית וזיכרון ויזואלי</t>
  </si>
  <si>
    <t>אין לי מושג</t>
  </si>
  <si>
    <t>צבעים בתמונות</t>
  </si>
  <si>
    <t>האותות הויזואליים הופיעו רק בתמונות ספציפיות. מרגע שקולטים את זה אין צורך לצפות לאות, יודעים מתי הוא יבוא</t>
  </si>
  <si>
    <t>האם אפשר לשנות את העדפותיו של אדם על ידי הכוונת תשומת ליבו למשהו אחר במשך פרק זמן</t>
  </si>
  <si>
    <t>מה שגרם לי יותר התרגשות ושמחה, מה שהיה יותר יפה בעיני</t>
  </si>
  <si>
    <t>התפזורות</t>
  </si>
  <si>
    <t>השפעת שיעמום על מצב רוח</t>
  </si>
  <si>
    <t>ששיעמום גורם לשינוי שלילי במצב הרוח</t>
  </si>
  <si>
    <t>לפי הוראות הניסוי</t>
  </si>
  <si>
    <t>לא.</t>
  </si>
  <si>
    <t>היה מעניין</t>
  </si>
  <si>
    <t>לא יודעת..</t>
  </si>
  <si>
    <t>או התחביבים שלי.. או פשוט אינסטינקט</t>
  </si>
  <si>
    <t>לא ששמתי לב</t>
  </si>
  <si>
    <t>2000-3999</t>
  </si>
  <si>
    <t>לראות אם אנחנו עקביים בהעדפות שלנו</t>
  </si>
  <si>
    <t>שלא</t>
  </si>
  <si>
    <t>האינטואציה והדברים שבחרתי לפני</t>
  </si>
  <si>
    <t>חשבתי שהניסוי קשור לזיכרון, במהלך הניסוי במטלה שהיה צריך ללחוץ מהר כשהופיע האות הויזואלי כבר קישרתי שמדובר בתמונות שחוזרות על עצמן וככה היהלי יותר קל לעשות את המטלה, לא הייתי דרוכה ולחוצה כמו בהתחלה  אולי גם רצו לבדוק אם הרגשות שלי משתנים בקשר לתמונות, אם בסוף המטלה אני אוהב יותר ת�����שלא אהבתי בהתחלה בגלל שכבר התרגלתי ללחוץ עליהם אוטומטית בשלב עם האות הויזואלי</t>
  </si>
  <si>
    <t>ציפו למצוא קשר, שאפשר לשנות את הרגשות שלנו</t>
  </si>
  <si>
    <t>בהתחלה בחרתי תמונות שבאמת אהבתי והתחברתי אליהם- ילדים, נופים, דברי מאכל מתוקים.. אח''כ זה נהיה מאד אוטומטי, כבר לפעמים קצת התבלבלתי ושיניתי את ���� ואני בטוחה שלמטלה עם האות הויזואלי הייתה השפעה עלי אחר כך בהמשך, שבחרתי יותר את התמונות עם האות הויזואלי גם אם לא אהבתי אותן בהתחלה</t>
  </si>
  <si>
    <t>השאלונים בסוף קצת ערערו אותי, כי חשבתי שהניסוי הוא על זיכרון, רגשות וכאלה.  אבל לא בטוח שזה העניין</t>
  </si>
  <si>
    <t>לדעתי, הניסוי ניסה לבדוק קשר עין-יד בהקשר לתמונות המייצגות נושא מסויים.</t>
  </si>
  <si>
    <t>לדעתי, ציפו החוקרים למצוא שאכן ישנו קשר עין-יד בהקשר לתמונות המייצגות נושא מסויים.</t>
  </si>
  <si>
    <t>רצוני באותו הרגע הוא אשר השפיע על הבחירות שלי.</t>
  </si>
  <si>
    <t>עברית ורוסית</t>
  </si>
  <si>
    <t>לבדוק אם לאחר שלחצתי על התמונות עם האות הדעה שלי כלפי התמונות שאהבתי השתנו</t>
  </si>
  <si>
    <t>שכן</t>
  </si>
  <si>
    <t>פעלתי לפי ההנחיות</t>
  </si>
  <si>
    <t>ארה"ב</t>
  </si>
  <si>
    <t>אנגלית</t>
  </si>
  <si>
    <t>לבדוק אם ההעדפות שלנו תמידיות</t>
  </si>
  <si>
    <t>כמות הזמן שהיה כל חלק</t>
  </si>
  <si>
    <t>מעניין</t>
  </si>
  <si>
    <t>מידת ריכוז כתלוי במידת ההנאה בצפייה בתמונות מסוימות</t>
  </si>
  <si>
    <t>אם אני אוהבת את מה שקורה בתמונה  או רוצה אותו. לפעמים הסתכלתי על הצילום עצמו.</t>
  </si>
  <si>
    <t>רוסיה</t>
  </si>
  <si>
    <t>דירוג העדפות ובדיקת עקביות</t>
  </si>
  <si>
    <t>מה מביא לרגשות חיובים ושלילים ודירוג שלהם</t>
  </si>
  <si>
    <t>חומריות מול גשמיות</t>
  </si>
  <si>
    <t>שהיו לא מעט תמונות עם זוגות</t>
  </si>
  <si>
    <t>זיכרון</t>
  </si>
  <si>
    <t>מה שאני חושבת שהדימויים בתמונות מסמלים</t>
  </si>
  <si>
    <t>אחרי התואר, תעודת הוראה</t>
  </si>
  <si>
    <t>רגשות?</t>
  </si>
  <si>
    <t>הקשר בין דימויים לבין בחירה אינטואיטיבית</t>
  </si>
  <si>
    <t>דברים שאני רוצה או אוהבת.</t>
  </si>
  <si>
    <t>כן, החלק עם האות... היה ארוך ולא מובן.</t>
  </si>
  <si>
    <t>העדפות של נחקרים ועקביות בבחירה</t>
  </si>
  <si>
    <t>ציפו למצוא שככל שהתרגיל אורך יותר זמן כך הנשאל יהיה פחות עקבי בבחירותיו ולהיפך</t>
  </si>
  <si>
    <t>התחביבים שלי, ועד כמה הסיטואציות או המקומות שזיהיתי בתמונות היו רלוונטים ואהובים לגביי או להפך</t>
  </si>
  <si>
    <t>ריכוז וזכרון, כמו גם נתונים סטטיסטיים לגבי תמונות מסויימות ובחירתן על ידי המשתתפים בניסוי</t>
  </si>
  <si>
    <t>לבדוק משיכה לתכנים מסויימים</t>
  </si>
  <si>
    <t>השתנה במהלך הניסוי - לקראת הסוף היו תמונות שאף עצבנו אותי כבר ופשוט בחרתי ההפך מהן - כאשר הזמן אפשר.</t>
  </si>
  <si>
    <t>אין לי מושג, אבל הוא דומה מאוד לבחינות התאמה שעושים לפני הצבא, בחינות של בדיקת חדות, מבחנים שעושים הבחנה של בעיות קשב וריכוז וכו'</t>
  </si>
  <si>
    <t>אולי בדיקת אמנזיה, חדות</t>
  </si>
  <si>
    <t>הזדהות עם התמונות</t>
  </si>
  <si>
    <t>תרגילים שחוזרים על עצמם, אולי נועד לבדוק את רמת החדות והריכוז</t>
  </si>
  <si>
    <t>קשר בין האות הויזואלי לבחירה בתמונות האלו לאחר מכן</t>
  </si>
  <si>
    <t>שתמונות שנדרשנו לבחור בהן עם האות הויזואלי נרצה לבחור בהן אחר כך גם כשיש לנו אלטרנטיבה אחרת</t>
  </si>
  <si>
    <t>אינטואיציה</t>
  </si>
  <si>
    <t>השפעה של סדרים ואולי אפילו "שטיפת מוח" על התנהגותו של האדם והתנהלותו</t>
  </si>
  <si>
    <t>שלאחר הסדרה הארוכה של התמונות עם הסימן, יבחרו את התמונות הללו באופן אוטומטי בסדרת התמונות העוקבת</t>
  </si>
  <si>
    <t>תמונות שאהבתי יותר ואהבתי פחות</t>
  </si>
  <si>
    <t>לנסות ללמוד על תכונות של אנשים לפי התמונה שהם בחרו</t>
  </si>
  <si>
    <t>שאנשים נוטים להתמקד יותר בתמונות שהם אוהבים מאשר בתמונות שהם פחות אוהבים</t>
  </si>
  <si>
    <t>הזמן...גרם לי לאבד ריכוז</t>
  </si>
  <si>
    <t>לא (???!)</t>
  </si>
  <si>
    <t>לראות מה חשוב לאדם בחיים ואיך זה תואם לאישיות שלו</t>
  </si>
  <si>
    <t>אולי שאנשים עם אישיות מסויימת אוהבים דברים מסוימים</t>
  </si>
  <si>
    <t>תמונות יפות, דברים שבא לי לעשות, או דברים שחשובים לי יותר לעומת אחרים</t>
  </si>
  <si>
    <t>מעניין אבל מתיש</t>
  </si>
  <si>
    <t>מה משפיעים על בחירה? על זיכרון?</t>
  </si>
  <si>
    <t>אסוציאציות</t>
  </si>
  <si>
    <t>לפחות תמונה אחת שהופיעה בהתחלה נעלמה בהמשך..</t>
  </si>
  <si>
    <t>על מידת הזיכרון שלי את התמונות כתלות בהאם ההפרעה הופיעה או לא, וכן על האם ההפרעה זוהתה מהר יותר בתמונות שסומנו כאהובות על ידי</t>
  </si>
  <si>
    <t>זיכרון- חזק יותר בתמונות שההפרעה הופיעה בהן זיהוי- מהיר יותר בתמונות שסימנתי כקשורה אליהן</t>
  </si>
  <si>
    <t>החשק שלי</t>
  </si>
  <si>
    <t>אולי על האם דעתי לגבי דברים תשתנה במידה שאחשף אליהם יותר פעמים ובקונטקסט שונה</t>
  </si>
  <si>
    <t>שככל שדברים יותר מוכרים ומזוהים על ידינו, ננטה לחבב אותם יותר</t>
  </si>
  <si>
    <t>ניסיתי לחשוב מה עושה אותי שמחה יותר, או לחילופין מה לא מרתיע אותי בכלל</t>
  </si>
  <si>
    <t>אורך הניסוי היה ארוך מאוד (בייחוד החלק של האות) חוץ מזה, לא.</t>
  </si>
  <si>
    <t>min</t>
  </si>
  <si>
    <t>max</t>
  </si>
  <si>
    <t>mean</t>
  </si>
  <si>
    <t>SD</t>
  </si>
  <si>
    <t>included</t>
  </si>
  <si>
    <t>excluded</t>
  </si>
  <si>
    <t>female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</si>
</sst>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40"/>
  <sheetViews>
    <sheetView tabSelected="1" workbookViewId="0">
      <selection activeCell="E28" sqref="E28"/>
    </sheetView>
  </sheetViews>
  <sheetFormatPr defaultRowHeight="14.5" x14ac:dyDescent="0.35"/>
  <cols>
    <col min="3" max="4" width="13.1796875" bestFit="1" customWidth="1"/>
  </cols>
  <sheetData>
    <row r="1" spans="2:25" x14ac:dyDescent="0.35">
      <c r="B1" t="s">
        <v>168</v>
      </c>
      <c r="C1" s="1">
        <v>42379.656736111108</v>
      </c>
      <c r="D1" s="1">
        <v>42379.663495370369</v>
      </c>
      <c r="E1">
        <v>1</v>
      </c>
      <c r="F1" t="s">
        <v>0</v>
      </c>
      <c r="G1">
        <v>23</v>
      </c>
      <c r="H1" t="s">
        <v>47</v>
      </c>
      <c r="I1" t="s">
        <v>32</v>
      </c>
      <c r="J1" t="s">
        <v>42</v>
      </c>
      <c r="L1" t="s">
        <v>43</v>
      </c>
      <c r="M1" t="s">
        <v>33</v>
      </c>
      <c r="O1" t="s">
        <v>44</v>
      </c>
      <c r="Q1" t="s">
        <v>45</v>
      </c>
      <c r="S1" t="s">
        <v>37</v>
      </c>
      <c r="U1">
        <v>3</v>
      </c>
      <c r="V1" t="s">
        <v>50</v>
      </c>
      <c r="W1" t="s">
        <v>51</v>
      </c>
      <c r="X1" t="s">
        <v>52</v>
      </c>
      <c r="Y1" t="s">
        <v>53</v>
      </c>
    </row>
    <row r="2" spans="2:25" x14ac:dyDescent="0.35">
      <c r="B2" t="s">
        <v>168</v>
      </c>
      <c r="C2" s="1">
        <v>42380.568749999999</v>
      </c>
      <c r="D2" s="1">
        <v>42380.573333333334</v>
      </c>
      <c r="E2">
        <v>1</v>
      </c>
      <c r="F2" t="s">
        <v>1</v>
      </c>
      <c r="G2">
        <v>23</v>
      </c>
      <c r="H2" t="s">
        <v>47</v>
      </c>
      <c r="I2" t="s">
        <v>32</v>
      </c>
      <c r="J2" t="s">
        <v>42</v>
      </c>
      <c r="L2" t="s">
        <v>43</v>
      </c>
      <c r="M2" t="s">
        <v>33</v>
      </c>
      <c r="O2" t="s">
        <v>34</v>
      </c>
      <c r="Q2" t="s">
        <v>45</v>
      </c>
      <c r="S2" t="s">
        <v>37</v>
      </c>
      <c r="U2" t="s">
        <v>38</v>
      </c>
      <c r="V2" t="s">
        <v>54</v>
      </c>
      <c r="W2" t="s">
        <v>48</v>
      </c>
      <c r="X2" t="s">
        <v>55</v>
      </c>
      <c r="Y2" t="s">
        <v>45</v>
      </c>
    </row>
    <row r="3" spans="2:25" x14ac:dyDescent="0.35">
      <c r="B3" t="s">
        <v>168</v>
      </c>
      <c r="C3" s="1">
        <v>42380.658252314817</v>
      </c>
      <c r="D3" s="1">
        <v>42380.665925925925</v>
      </c>
      <c r="E3">
        <v>1</v>
      </c>
      <c r="F3" t="s">
        <v>2</v>
      </c>
      <c r="G3">
        <v>28</v>
      </c>
      <c r="H3" t="s">
        <v>47</v>
      </c>
      <c r="I3" t="s">
        <v>32</v>
      </c>
      <c r="J3" t="s">
        <v>56</v>
      </c>
      <c r="K3" t="s">
        <v>57</v>
      </c>
      <c r="L3" t="s">
        <v>43</v>
      </c>
      <c r="M3" t="s">
        <v>33</v>
      </c>
      <c r="N3" t="s">
        <v>58</v>
      </c>
      <c r="O3" t="s">
        <v>44</v>
      </c>
      <c r="Q3" t="s">
        <v>35</v>
      </c>
      <c r="R3" t="s">
        <v>36</v>
      </c>
      <c r="S3" t="s">
        <v>37</v>
      </c>
      <c r="U3">
        <v>2</v>
      </c>
      <c r="V3" t="s">
        <v>59</v>
      </c>
      <c r="W3" t="s">
        <v>60</v>
      </c>
      <c r="X3" t="s">
        <v>61</v>
      </c>
      <c r="Y3" t="s">
        <v>62</v>
      </c>
    </row>
    <row r="4" spans="2:25" x14ac:dyDescent="0.35">
      <c r="B4" t="s">
        <v>168</v>
      </c>
      <c r="C4" s="1">
        <v>42380.731342592589</v>
      </c>
      <c r="D4" s="1">
        <v>42380.737025462964</v>
      </c>
      <c r="E4">
        <v>1</v>
      </c>
      <c r="F4" t="s">
        <v>3</v>
      </c>
      <c r="G4">
        <v>23</v>
      </c>
      <c r="H4" t="s">
        <v>47</v>
      </c>
      <c r="I4" t="s">
        <v>32</v>
      </c>
      <c r="J4" t="s">
        <v>42</v>
      </c>
      <c r="L4" t="s">
        <v>43</v>
      </c>
      <c r="M4" t="s">
        <v>33</v>
      </c>
      <c r="O4" t="s">
        <v>34</v>
      </c>
      <c r="Q4" t="s">
        <v>45</v>
      </c>
      <c r="S4" t="s">
        <v>37</v>
      </c>
      <c r="U4">
        <v>2</v>
      </c>
      <c r="V4" t="s">
        <v>63</v>
      </c>
      <c r="W4" t="s">
        <v>64</v>
      </c>
      <c r="X4" t="s">
        <v>65</v>
      </c>
      <c r="Y4" t="s">
        <v>45</v>
      </c>
    </row>
    <row r="5" spans="2:25" x14ac:dyDescent="0.35">
      <c r="B5" t="s">
        <v>168</v>
      </c>
      <c r="C5" s="1">
        <v>42381.487569444442</v>
      </c>
      <c r="D5" s="1">
        <v>42381.492106481484</v>
      </c>
      <c r="E5">
        <v>1</v>
      </c>
      <c r="F5" t="s">
        <v>5</v>
      </c>
      <c r="G5">
        <v>23</v>
      </c>
      <c r="H5" t="s">
        <v>47</v>
      </c>
      <c r="I5" t="s">
        <v>32</v>
      </c>
      <c r="J5" t="s">
        <v>42</v>
      </c>
      <c r="L5" t="s">
        <v>43</v>
      </c>
      <c r="M5" t="s">
        <v>33</v>
      </c>
      <c r="N5">
        <v>0</v>
      </c>
      <c r="O5" t="s">
        <v>34</v>
      </c>
      <c r="Q5" t="s">
        <v>45</v>
      </c>
      <c r="S5" t="s">
        <v>37</v>
      </c>
      <c r="U5">
        <v>3</v>
      </c>
      <c r="V5" t="s">
        <v>73</v>
      </c>
      <c r="W5" t="s">
        <v>74</v>
      </c>
      <c r="X5" t="s">
        <v>75</v>
      </c>
      <c r="Y5" t="s">
        <v>45</v>
      </c>
    </row>
    <row r="6" spans="2:25" x14ac:dyDescent="0.35">
      <c r="B6" t="s">
        <v>168</v>
      </c>
      <c r="C6" s="1">
        <v>42381.485196759262</v>
      </c>
      <c r="D6" s="1">
        <v>42381.488344907404</v>
      </c>
      <c r="E6">
        <v>1</v>
      </c>
      <c r="F6" t="s">
        <v>6</v>
      </c>
      <c r="G6">
        <v>24</v>
      </c>
      <c r="H6" t="s">
        <v>47</v>
      </c>
      <c r="I6" t="s">
        <v>32</v>
      </c>
      <c r="J6" t="s">
        <v>42</v>
      </c>
      <c r="L6" t="s">
        <v>43</v>
      </c>
      <c r="M6" t="s">
        <v>33</v>
      </c>
      <c r="O6" t="s">
        <v>34</v>
      </c>
      <c r="Q6" t="s">
        <v>35</v>
      </c>
      <c r="R6" t="s">
        <v>36</v>
      </c>
      <c r="S6" t="s">
        <v>37</v>
      </c>
      <c r="U6">
        <v>2</v>
      </c>
      <c r="V6" t="s">
        <v>70</v>
      </c>
      <c r="W6" t="s">
        <v>71</v>
      </c>
      <c r="X6" t="s">
        <v>72</v>
      </c>
      <c r="Y6" t="s">
        <v>45</v>
      </c>
    </row>
    <row r="7" spans="2:25" x14ac:dyDescent="0.35">
      <c r="B7" t="s">
        <v>168</v>
      </c>
      <c r="C7" s="1">
        <v>42381.659861111111</v>
      </c>
      <c r="D7" s="1">
        <v>42382.49255787037</v>
      </c>
      <c r="E7">
        <v>1</v>
      </c>
      <c r="F7" t="s">
        <v>28</v>
      </c>
      <c r="G7">
        <v>22</v>
      </c>
      <c r="H7" t="s">
        <v>47</v>
      </c>
      <c r="I7" t="s">
        <v>32</v>
      </c>
      <c r="J7" t="s">
        <v>76</v>
      </c>
      <c r="K7">
        <v>15</v>
      </c>
      <c r="L7" t="s">
        <v>43</v>
      </c>
      <c r="M7" t="s">
        <v>33</v>
      </c>
      <c r="N7">
        <v>0</v>
      </c>
      <c r="O7" t="s">
        <v>44</v>
      </c>
      <c r="Q7" t="s">
        <v>35</v>
      </c>
      <c r="R7" t="s">
        <v>36</v>
      </c>
      <c r="S7" t="s">
        <v>46</v>
      </c>
      <c r="T7" t="s">
        <v>58</v>
      </c>
      <c r="U7" t="s">
        <v>38</v>
      </c>
      <c r="V7" t="s">
        <v>77</v>
      </c>
      <c r="W7" t="s">
        <v>78</v>
      </c>
      <c r="X7" t="s">
        <v>79</v>
      </c>
      <c r="Y7" t="s">
        <v>45</v>
      </c>
    </row>
    <row r="8" spans="2:25" x14ac:dyDescent="0.35">
      <c r="B8" t="s">
        <v>168</v>
      </c>
      <c r="C8" s="1">
        <v>42383.675219907411</v>
      </c>
      <c r="D8" s="1">
        <v>42383.683055555557</v>
      </c>
      <c r="E8">
        <v>1</v>
      </c>
      <c r="F8" t="s">
        <v>7</v>
      </c>
      <c r="G8">
        <v>24</v>
      </c>
      <c r="H8" t="s">
        <v>47</v>
      </c>
      <c r="I8" t="s">
        <v>32</v>
      </c>
      <c r="J8" t="s">
        <v>42</v>
      </c>
      <c r="L8" t="s">
        <v>43</v>
      </c>
      <c r="M8" t="s">
        <v>33</v>
      </c>
      <c r="O8" t="s">
        <v>44</v>
      </c>
      <c r="Q8" t="s">
        <v>35</v>
      </c>
      <c r="R8" t="s">
        <v>96</v>
      </c>
      <c r="S8" t="s">
        <v>37</v>
      </c>
      <c r="U8">
        <v>4</v>
      </c>
      <c r="V8" t="s">
        <v>100</v>
      </c>
      <c r="W8" t="s">
        <v>101</v>
      </c>
      <c r="X8" t="s">
        <v>102</v>
      </c>
      <c r="Y8" t="s">
        <v>103</v>
      </c>
    </row>
    <row r="9" spans="2:25" x14ac:dyDescent="0.35">
      <c r="B9" t="s">
        <v>168</v>
      </c>
      <c r="C9" s="1">
        <v>42382.492592592593</v>
      </c>
      <c r="D9" s="1">
        <v>42382.497662037036</v>
      </c>
      <c r="E9">
        <v>1</v>
      </c>
      <c r="F9" t="s">
        <v>8</v>
      </c>
      <c r="G9">
        <v>27</v>
      </c>
      <c r="H9" t="s">
        <v>31</v>
      </c>
      <c r="I9" t="s">
        <v>32</v>
      </c>
      <c r="J9" t="s">
        <v>42</v>
      </c>
      <c r="L9" t="s">
        <v>43</v>
      </c>
      <c r="M9" t="s">
        <v>33</v>
      </c>
      <c r="O9" t="s">
        <v>34</v>
      </c>
      <c r="Q9" t="s">
        <v>35</v>
      </c>
      <c r="R9" t="s">
        <v>80</v>
      </c>
      <c r="S9" t="s">
        <v>37</v>
      </c>
      <c r="U9" t="s">
        <v>38</v>
      </c>
      <c r="V9" t="s">
        <v>81</v>
      </c>
      <c r="W9" t="s">
        <v>82</v>
      </c>
      <c r="X9" t="s">
        <v>83</v>
      </c>
      <c r="Y9" t="s">
        <v>84</v>
      </c>
    </row>
    <row r="10" spans="2:25" x14ac:dyDescent="0.35">
      <c r="B10" t="s">
        <v>168</v>
      </c>
      <c r="C10" s="1">
        <v>42382.566250000003</v>
      </c>
      <c r="D10" s="1">
        <v>42382.573703703703</v>
      </c>
      <c r="E10">
        <v>1</v>
      </c>
      <c r="F10" t="s">
        <v>9</v>
      </c>
      <c r="G10">
        <v>25</v>
      </c>
      <c r="H10" t="s">
        <v>47</v>
      </c>
      <c r="I10" t="s">
        <v>32</v>
      </c>
      <c r="J10" t="s">
        <v>39</v>
      </c>
      <c r="L10" t="s">
        <v>40</v>
      </c>
      <c r="M10" t="s">
        <v>33</v>
      </c>
      <c r="O10" t="s">
        <v>34</v>
      </c>
      <c r="Q10" t="s">
        <v>45</v>
      </c>
      <c r="S10" t="s">
        <v>37</v>
      </c>
      <c r="U10" t="s">
        <v>38</v>
      </c>
      <c r="V10" t="s">
        <v>85</v>
      </c>
      <c r="W10" t="s">
        <v>35</v>
      </c>
      <c r="X10" t="s">
        <v>86</v>
      </c>
      <c r="Y10" t="s">
        <v>87</v>
      </c>
    </row>
    <row r="11" spans="2:25" x14ac:dyDescent="0.35">
      <c r="B11" t="s">
        <v>168</v>
      </c>
      <c r="C11" s="1">
        <v>42382.645196759258</v>
      </c>
      <c r="D11" s="1">
        <v>42382.648495370369</v>
      </c>
      <c r="E11">
        <v>1</v>
      </c>
      <c r="F11" t="s">
        <v>10</v>
      </c>
      <c r="G11">
        <v>20</v>
      </c>
      <c r="H11" t="s">
        <v>47</v>
      </c>
      <c r="I11" t="s">
        <v>32</v>
      </c>
      <c r="J11" t="s">
        <v>42</v>
      </c>
      <c r="L11" t="s">
        <v>43</v>
      </c>
      <c r="M11" t="s">
        <v>33</v>
      </c>
      <c r="O11" t="s">
        <v>34</v>
      </c>
      <c r="Q11" t="s">
        <v>45</v>
      </c>
      <c r="R11" t="s">
        <v>36</v>
      </c>
      <c r="S11" t="s">
        <v>37</v>
      </c>
      <c r="U11">
        <v>4</v>
      </c>
      <c r="V11" t="s">
        <v>88</v>
      </c>
      <c r="W11" t="s">
        <v>89</v>
      </c>
      <c r="X11" t="s">
        <v>90</v>
      </c>
      <c r="Y11" t="s">
        <v>91</v>
      </c>
    </row>
    <row r="12" spans="2:25" x14ac:dyDescent="0.35">
      <c r="B12" t="s">
        <v>168</v>
      </c>
      <c r="C12" s="1">
        <v>42383.484479166669</v>
      </c>
      <c r="D12" s="1">
        <v>42383.488564814812</v>
      </c>
      <c r="E12">
        <v>1</v>
      </c>
      <c r="F12" t="s">
        <v>11</v>
      </c>
      <c r="G12">
        <v>21</v>
      </c>
      <c r="H12" t="s">
        <v>47</v>
      </c>
      <c r="I12" t="s">
        <v>32</v>
      </c>
      <c r="J12" t="s">
        <v>42</v>
      </c>
      <c r="L12" t="s">
        <v>43</v>
      </c>
      <c r="M12" t="s">
        <v>33</v>
      </c>
      <c r="O12" t="s">
        <v>34</v>
      </c>
      <c r="Q12" t="s">
        <v>45</v>
      </c>
      <c r="S12" t="s">
        <v>37</v>
      </c>
      <c r="U12">
        <v>4</v>
      </c>
      <c r="V12" t="s">
        <v>92</v>
      </c>
      <c r="W12" t="s">
        <v>93</v>
      </c>
      <c r="X12" t="s">
        <v>94</v>
      </c>
      <c r="Y12" t="s">
        <v>95</v>
      </c>
    </row>
    <row r="13" spans="2:25" x14ac:dyDescent="0.35">
      <c r="B13" t="s">
        <v>168</v>
      </c>
      <c r="C13" s="1">
        <v>42383.485312500001</v>
      </c>
      <c r="D13" s="1">
        <v>42386.498483796298</v>
      </c>
      <c r="E13">
        <v>1</v>
      </c>
      <c r="F13" t="s">
        <v>12</v>
      </c>
      <c r="G13">
        <v>18</v>
      </c>
      <c r="H13" t="s">
        <v>31</v>
      </c>
      <c r="I13" t="s">
        <v>32</v>
      </c>
      <c r="J13" t="s">
        <v>42</v>
      </c>
      <c r="L13" t="s">
        <v>107</v>
      </c>
      <c r="M13" t="s">
        <v>33</v>
      </c>
      <c r="O13" t="s">
        <v>34</v>
      </c>
      <c r="Q13" t="s">
        <v>45</v>
      </c>
      <c r="R13" t="s">
        <v>36</v>
      </c>
      <c r="S13" t="s">
        <v>37</v>
      </c>
      <c r="U13">
        <v>2</v>
      </c>
      <c r="V13" t="s">
        <v>108</v>
      </c>
      <c r="W13" t="s">
        <v>109</v>
      </c>
      <c r="X13" t="s">
        <v>110</v>
      </c>
      <c r="Y13" t="s">
        <v>45</v>
      </c>
    </row>
    <row r="14" spans="2:25" x14ac:dyDescent="0.35">
      <c r="B14" t="s">
        <v>168</v>
      </c>
      <c r="C14" s="1">
        <v>42383.57534722222</v>
      </c>
      <c r="D14" s="1">
        <v>42383.579155092593</v>
      </c>
      <c r="E14">
        <v>1</v>
      </c>
      <c r="F14" t="s">
        <v>13</v>
      </c>
      <c r="G14">
        <v>22</v>
      </c>
      <c r="H14" t="s">
        <v>47</v>
      </c>
      <c r="I14" t="s">
        <v>41</v>
      </c>
      <c r="J14" t="s">
        <v>42</v>
      </c>
      <c r="L14" t="s">
        <v>43</v>
      </c>
      <c r="M14" t="s">
        <v>33</v>
      </c>
      <c r="O14" t="s">
        <v>34</v>
      </c>
      <c r="Q14" t="s">
        <v>35</v>
      </c>
      <c r="R14" t="s">
        <v>96</v>
      </c>
      <c r="S14" t="s">
        <v>37</v>
      </c>
      <c r="U14">
        <v>4</v>
      </c>
      <c r="V14" t="s">
        <v>97</v>
      </c>
      <c r="W14" t="s">
        <v>98</v>
      </c>
      <c r="X14" t="s">
        <v>99</v>
      </c>
      <c r="Y14" t="s">
        <v>45</v>
      </c>
    </row>
    <row r="15" spans="2:25" x14ac:dyDescent="0.35">
      <c r="B15" t="s">
        <v>168</v>
      </c>
      <c r="C15" s="1">
        <v>42383.736689814818</v>
      </c>
      <c r="D15" s="1">
        <v>42383.740347222221</v>
      </c>
      <c r="E15">
        <v>1</v>
      </c>
      <c r="F15" t="s">
        <v>14</v>
      </c>
      <c r="G15">
        <v>23</v>
      </c>
      <c r="H15" t="s">
        <v>47</v>
      </c>
      <c r="I15" t="s">
        <v>41</v>
      </c>
      <c r="J15" t="s">
        <v>42</v>
      </c>
      <c r="L15" t="s">
        <v>43</v>
      </c>
      <c r="M15" t="s">
        <v>33</v>
      </c>
      <c r="N15">
        <v>0</v>
      </c>
      <c r="O15" t="s">
        <v>44</v>
      </c>
      <c r="Q15" t="s">
        <v>35</v>
      </c>
      <c r="R15" t="s">
        <v>36</v>
      </c>
      <c r="S15" t="s">
        <v>37</v>
      </c>
      <c r="U15">
        <v>4</v>
      </c>
      <c r="V15" t="s">
        <v>104</v>
      </c>
      <c r="W15" t="s">
        <v>105</v>
      </c>
      <c r="X15" t="s">
        <v>106</v>
      </c>
      <c r="Y15" t="s">
        <v>91</v>
      </c>
    </row>
    <row r="16" spans="2:25" x14ac:dyDescent="0.35">
      <c r="B16" t="s">
        <v>168</v>
      </c>
      <c r="C16" s="1">
        <v>42386.498518518521</v>
      </c>
      <c r="D16" s="1">
        <v>42386.503761574073</v>
      </c>
      <c r="E16">
        <v>1</v>
      </c>
      <c r="F16" t="s">
        <v>29</v>
      </c>
      <c r="G16">
        <v>24</v>
      </c>
      <c r="H16" t="s">
        <v>47</v>
      </c>
      <c r="I16" t="s">
        <v>41</v>
      </c>
      <c r="J16" t="s">
        <v>111</v>
      </c>
      <c r="K16">
        <v>18</v>
      </c>
      <c r="L16" t="s">
        <v>112</v>
      </c>
      <c r="M16" t="s">
        <v>33</v>
      </c>
      <c r="O16" t="s">
        <v>44</v>
      </c>
      <c r="Q16" t="s">
        <v>35</v>
      </c>
      <c r="R16" t="s">
        <v>36</v>
      </c>
      <c r="S16" t="s">
        <v>37</v>
      </c>
      <c r="U16" t="s">
        <v>38</v>
      </c>
      <c r="V16" t="s">
        <v>113</v>
      </c>
      <c r="W16" t="s">
        <v>82</v>
      </c>
      <c r="X16" t="s">
        <v>114</v>
      </c>
      <c r="Y16" t="s">
        <v>45</v>
      </c>
    </row>
    <row r="17" spans="2:25" x14ac:dyDescent="0.35">
      <c r="B17" t="s">
        <v>168</v>
      </c>
      <c r="C17" s="1">
        <v>42386.573564814818</v>
      </c>
      <c r="D17" s="1">
        <v>42386.578946759262</v>
      </c>
      <c r="E17">
        <v>1</v>
      </c>
      <c r="F17" t="s">
        <v>16</v>
      </c>
      <c r="G17">
        <v>24</v>
      </c>
      <c r="H17" t="s">
        <v>31</v>
      </c>
      <c r="I17" t="s">
        <v>32</v>
      </c>
      <c r="J17" t="s">
        <v>118</v>
      </c>
      <c r="K17">
        <v>21</v>
      </c>
      <c r="L17" t="s">
        <v>43</v>
      </c>
      <c r="M17" t="s">
        <v>33</v>
      </c>
      <c r="O17" t="s">
        <v>44</v>
      </c>
      <c r="Q17" t="s">
        <v>45</v>
      </c>
      <c r="S17" t="s">
        <v>37</v>
      </c>
      <c r="U17">
        <v>2</v>
      </c>
      <c r="V17" t="s">
        <v>119</v>
      </c>
      <c r="W17" t="s">
        <v>120</v>
      </c>
      <c r="X17" t="s">
        <v>121</v>
      </c>
      <c r="Y17" t="s">
        <v>122</v>
      </c>
    </row>
    <row r="18" spans="2:25" x14ac:dyDescent="0.35">
      <c r="B18" t="s">
        <v>168</v>
      </c>
      <c r="C18" s="1">
        <v>42386.654039351852</v>
      </c>
      <c r="D18" s="1">
        <v>42386.657696759263</v>
      </c>
      <c r="E18">
        <v>1</v>
      </c>
      <c r="F18" t="s">
        <v>17</v>
      </c>
      <c r="G18">
        <v>26</v>
      </c>
      <c r="H18" t="s">
        <v>47</v>
      </c>
      <c r="I18" t="s">
        <v>32</v>
      </c>
      <c r="J18" t="s">
        <v>42</v>
      </c>
      <c r="L18" t="s">
        <v>43</v>
      </c>
      <c r="M18" t="s">
        <v>33</v>
      </c>
      <c r="O18" t="s">
        <v>44</v>
      </c>
      <c r="Q18" t="s">
        <v>45</v>
      </c>
      <c r="S18" t="s">
        <v>37</v>
      </c>
      <c r="U18" t="s">
        <v>38</v>
      </c>
      <c r="V18" t="s">
        <v>123</v>
      </c>
      <c r="W18" t="s">
        <v>48</v>
      </c>
      <c r="X18" t="s">
        <v>124</v>
      </c>
      <c r="Y18" t="s">
        <v>45</v>
      </c>
    </row>
    <row r="19" spans="2:25" x14ac:dyDescent="0.35">
      <c r="B19" t="s">
        <v>168</v>
      </c>
      <c r="C19" s="1">
        <v>42386.748194444444</v>
      </c>
      <c r="D19" s="1">
        <v>42386.754201388889</v>
      </c>
      <c r="E19">
        <v>1</v>
      </c>
      <c r="F19" t="s">
        <v>18</v>
      </c>
      <c r="G19">
        <v>27</v>
      </c>
      <c r="H19" t="s">
        <v>47</v>
      </c>
      <c r="I19" t="s">
        <v>32</v>
      </c>
      <c r="J19" t="s">
        <v>42</v>
      </c>
      <c r="L19" t="s">
        <v>43</v>
      </c>
      <c r="M19" t="s">
        <v>33</v>
      </c>
      <c r="O19" t="s">
        <v>46</v>
      </c>
      <c r="P19" t="s">
        <v>125</v>
      </c>
      <c r="Q19" t="s">
        <v>35</v>
      </c>
      <c r="R19" t="s">
        <v>36</v>
      </c>
      <c r="S19" t="s">
        <v>37</v>
      </c>
      <c r="U19">
        <v>3</v>
      </c>
      <c r="V19" t="s">
        <v>126</v>
      </c>
      <c r="W19" t="s">
        <v>127</v>
      </c>
      <c r="X19" t="s">
        <v>128</v>
      </c>
      <c r="Y19" t="s">
        <v>129</v>
      </c>
    </row>
    <row r="20" spans="2:25" x14ac:dyDescent="0.35">
      <c r="B20" t="s">
        <v>168</v>
      </c>
      <c r="C20" s="1">
        <v>42387.449259259258</v>
      </c>
      <c r="D20" s="1">
        <v>42387.455925925926</v>
      </c>
      <c r="E20">
        <v>1</v>
      </c>
      <c r="F20" t="s">
        <v>30</v>
      </c>
      <c r="G20">
        <v>24</v>
      </c>
      <c r="H20" t="s">
        <v>47</v>
      </c>
      <c r="I20" t="s">
        <v>32</v>
      </c>
      <c r="J20" t="s">
        <v>42</v>
      </c>
      <c r="L20" t="s">
        <v>43</v>
      </c>
      <c r="M20" t="s">
        <v>33</v>
      </c>
      <c r="O20" t="s">
        <v>34</v>
      </c>
      <c r="Q20" t="s">
        <v>35</v>
      </c>
      <c r="R20" t="s">
        <v>96</v>
      </c>
      <c r="S20" t="s">
        <v>37</v>
      </c>
      <c r="U20">
        <v>2</v>
      </c>
      <c r="V20" t="s">
        <v>130</v>
      </c>
      <c r="W20" t="s">
        <v>131</v>
      </c>
      <c r="X20" t="s">
        <v>132</v>
      </c>
      <c r="Y20" t="s">
        <v>45</v>
      </c>
    </row>
    <row r="21" spans="2:25" x14ac:dyDescent="0.35">
      <c r="B21" t="s">
        <v>168</v>
      </c>
      <c r="C21" s="1">
        <v>42387.499444444446</v>
      </c>
      <c r="D21" s="1">
        <v>42387.50577546296</v>
      </c>
      <c r="E21">
        <v>1</v>
      </c>
      <c r="F21" t="s">
        <v>19</v>
      </c>
      <c r="G21">
        <v>20</v>
      </c>
      <c r="H21" t="s">
        <v>31</v>
      </c>
      <c r="I21" t="s">
        <v>32</v>
      </c>
      <c r="J21" t="s">
        <v>42</v>
      </c>
      <c r="L21" t="s">
        <v>43</v>
      </c>
      <c r="M21" t="s">
        <v>33</v>
      </c>
      <c r="O21" t="s">
        <v>34</v>
      </c>
      <c r="Q21" t="s">
        <v>45</v>
      </c>
      <c r="S21" t="s">
        <v>37</v>
      </c>
      <c r="U21" t="s">
        <v>38</v>
      </c>
      <c r="V21" t="s">
        <v>133</v>
      </c>
      <c r="W21" t="s">
        <v>134</v>
      </c>
      <c r="X21" t="s">
        <v>135</v>
      </c>
      <c r="Y21" t="s">
        <v>45</v>
      </c>
    </row>
    <row r="22" spans="2:25" x14ac:dyDescent="0.35">
      <c r="B22" t="s">
        <v>168</v>
      </c>
      <c r="C22" s="1">
        <v>42387.567083333335</v>
      </c>
      <c r="D22" s="1">
        <v>42387.649340277778</v>
      </c>
      <c r="E22">
        <v>1</v>
      </c>
      <c r="F22" t="s">
        <v>20</v>
      </c>
      <c r="G22">
        <v>24</v>
      </c>
      <c r="H22" t="s">
        <v>31</v>
      </c>
      <c r="I22" t="s">
        <v>32</v>
      </c>
      <c r="J22" t="s">
        <v>42</v>
      </c>
      <c r="L22" t="s">
        <v>43</v>
      </c>
      <c r="M22" t="s">
        <v>33</v>
      </c>
      <c r="O22" t="s">
        <v>34</v>
      </c>
      <c r="Q22" t="s">
        <v>35</v>
      </c>
      <c r="R22" t="s">
        <v>96</v>
      </c>
      <c r="S22" t="s">
        <v>37</v>
      </c>
      <c r="U22">
        <v>2</v>
      </c>
      <c r="V22" t="s">
        <v>136</v>
      </c>
      <c r="W22" t="s">
        <v>137</v>
      </c>
      <c r="X22" t="s">
        <v>138</v>
      </c>
      <c r="Y22" t="s">
        <v>139</v>
      </c>
    </row>
    <row r="23" spans="2:25" x14ac:dyDescent="0.35">
      <c r="B23" t="s">
        <v>168</v>
      </c>
      <c r="C23" s="1">
        <v>42387.651342592595</v>
      </c>
      <c r="D23" s="1">
        <v>42387.674756944441</v>
      </c>
      <c r="E23">
        <v>1</v>
      </c>
      <c r="F23" t="s">
        <v>21</v>
      </c>
      <c r="G23">
        <v>23</v>
      </c>
      <c r="H23" t="s">
        <v>47</v>
      </c>
      <c r="I23" t="s">
        <v>32</v>
      </c>
      <c r="J23" t="s">
        <v>42</v>
      </c>
      <c r="L23" t="s">
        <v>43</v>
      </c>
      <c r="M23" t="s">
        <v>33</v>
      </c>
      <c r="O23" t="s">
        <v>34</v>
      </c>
      <c r="Q23" t="s">
        <v>35</v>
      </c>
      <c r="R23" t="s">
        <v>36</v>
      </c>
      <c r="S23" t="s">
        <v>37</v>
      </c>
      <c r="U23">
        <v>2</v>
      </c>
      <c r="V23" t="s">
        <v>140</v>
      </c>
      <c r="W23" t="s">
        <v>141</v>
      </c>
      <c r="X23" t="s">
        <v>142</v>
      </c>
      <c r="Y23" t="s">
        <v>45</v>
      </c>
    </row>
    <row r="24" spans="2:25" x14ac:dyDescent="0.35">
      <c r="B24" t="s">
        <v>168</v>
      </c>
      <c r="C24" s="1">
        <v>42388.707233796296</v>
      </c>
      <c r="D24" s="1">
        <v>42388.711284722223</v>
      </c>
      <c r="E24">
        <v>1</v>
      </c>
      <c r="F24" t="s">
        <v>22</v>
      </c>
      <c r="G24">
        <v>24</v>
      </c>
      <c r="H24" t="s">
        <v>31</v>
      </c>
      <c r="I24" t="s">
        <v>41</v>
      </c>
      <c r="J24" t="s">
        <v>42</v>
      </c>
      <c r="K24">
        <v>24</v>
      </c>
      <c r="L24" t="s">
        <v>43</v>
      </c>
      <c r="M24" t="s">
        <v>33</v>
      </c>
      <c r="O24" t="s">
        <v>44</v>
      </c>
      <c r="Q24" t="s">
        <v>35</v>
      </c>
      <c r="R24" t="s">
        <v>80</v>
      </c>
      <c r="S24" t="s">
        <v>37</v>
      </c>
      <c r="U24" t="s">
        <v>38</v>
      </c>
      <c r="V24" t="s">
        <v>146</v>
      </c>
      <c r="W24" t="s">
        <v>147</v>
      </c>
      <c r="X24" t="s">
        <v>148</v>
      </c>
      <c r="Y24" t="s">
        <v>149</v>
      </c>
    </row>
    <row r="25" spans="2:25" x14ac:dyDescent="0.35">
      <c r="B25" t="s">
        <v>168</v>
      </c>
      <c r="C25" s="1">
        <v>42388.575254629628</v>
      </c>
      <c r="D25" s="1">
        <v>42388.580543981479</v>
      </c>
      <c r="E25">
        <v>1</v>
      </c>
      <c r="F25" t="s">
        <v>23</v>
      </c>
      <c r="G25">
        <v>23</v>
      </c>
      <c r="H25" t="s">
        <v>47</v>
      </c>
      <c r="I25" t="s">
        <v>32</v>
      </c>
      <c r="J25" t="s">
        <v>42</v>
      </c>
      <c r="L25" t="s">
        <v>43</v>
      </c>
      <c r="M25" t="s">
        <v>33</v>
      </c>
      <c r="O25" t="s">
        <v>34</v>
      </c>
      <c r="Q25" t="s">
        <v>35</v>
      </c>
      <c r="R25" t="s">
        <v>36</v>
      </c>
      <c r="S25" t="s">
        <v>37</v>
      </c>
      <c r="U25">
        <v>4</v>
      </c>
      <c r="V25" t="s">
        <v>143</v>
      </c>
      <c r="W25" t="s">
        <v>144</v>
      </c>
      <c r="X25" t="s">
        <v>145</v>
      </c>
      <c r="Y25" t="s">
        <v>45</v>
      </c>
    </row>
    <row r="26" spans="2:25" x14ac:dyDescent="0.35">
      <c r="B26" t="s">
        <v>168</v>
      </c>
      <c r="C26" s="1">
        <v>42388.658958333333</v>
      </c>
      <c r="D26" s="1">
        <v>42389.487604166665</v>
      </c>
      <c r="E26">
        <v>1</v>
      </c>
      <c r="F26" t="s">
        <v>24</v>
      </c>
      <c r="G26">
        <v>23</v>
      </c>
      <c r="H26" t="s">
        <v>47</v>
      </c>
      <c r="I26" t="s">
        <v>32</v>
      </c>
      <c r="J26" t="s">
        <v>42</v>
      </c>
      <c r="L26" t="s">
        <v>43</v>
      </c>
      <c r="M26" t="s">
        <v>33</v>
      </c>
      <c r="O26" t="s">
        <v>49</v>
      </c>
      <c r="Q26" t="s">
        <v>35</v>
      </c>
      <c r="R26" t="s">
        <v>36</v>
      </c>
      <c r="S26" t="s">
        <v>37</v>
      </c>
      <c r="U26">
        <v>3</v>
      </c>
      <c r="V26" t="s">
        <v>150</v>
      </c>
      <c r="W26" t="s">
        <v>151</v>
      </c>
      <c r="X26" t="s">
        <v>152</v>
      </c>
      <c r="Y26" t="s">
        <v>45</v>
      </c>
    </row>
    <row r="27" spans="2:25" x14ac:dyDescent="0.35">
      <c r="B27" t="s">
        <v>168</v>
      </c>
      <c r="C27" s="1">
        <v>42389.487650462965</v>
      </c>
      <c r="D27" s="1">
        <v>42389.493888888886</v>
      </c>
      <c r="E27">
        <v>1</v>
      </c>
      <c r="F27" t="s">
        <v>25</v>
      </c>
      <c r="G27">
        <v>22</v>
      </c>
      <c r="H27" t="s">
        <v>47</v>
      </c>
      <c r="I27" t="s">
        <v>32</v>
      </c>
      <c r="J27" t="s">
        <v>42</v>
      </c>
      <c r="L27" t="s">
        <v>43</v>
      </c>
      <c r="M27" t="s">
        <v>33</v>
      </c>
      <c r="O27" t="s">
        <v>34</v>
      </c>
      <c r="Q27" t="s">
        <v>35</v>
      </c>
      <c r="R27" t="s">
        <v>36</v>
      </c>
      <c r="S27" t="s">
        <v>37</v>
      </c>
      <c r="U27" t="s">
        <v>38</v>
      </c>
      <c r="V27" t="s">
        <v>153</v>
      </c>
      <c r="W27" t="s">
        <v>154</v>
      </c>
      <c r="X27" t="s">
        <v>155</v>
      </c>
      <c r="Y27" t="s">
        <v>156</v>
      </c>
    </row>
    <row r="28" spans="2:25" x14ac:dyDescent="0.35">
      <c r="B28" t="s">
        <v>168</v>
      </c>
      <c r="C28" s="1">
        <v>42389.57472222222</v>
      </c>
      <c r="D28" s="1">
        <v>42389.577233796299</v>
      </c>
      <c r="E28">
        <v>1</v>
      </c>
      <c r="F28" t="s">
        <v>26</v>
      </c>
      <c r="G28">
        <v>22</v>
      </c>
      <c r="H28" t="s">
        <v>47</v>
      </c>
      <c r="I28" t="s">
        <v>32</v>
      </c>
      <c r="J28" t="s">
        <v>42</v>
      </c>
      <c r="L28" t="s">
        <v>43</v>
      </c>
      <c r="M28" t="s">
        <v>33</v>
      </c>
      <c r="N28">
        <v>0</v>
      </c>
      <c r="O28" t="s">
        <v>34</v>
      </c>
      <c r="Q28" t="s">
        <v>35</v>
      </c>
      <c r="R28" t="s">
        <v>36</v>
      </c>
      <c r="S28" t="s">
        <v>37</v>
      </c>
      <c r="U28" t="s">
        <v>38</v>
      </c>
      <c r="V28" t="s">
        <v>157</v>
      </c>
      <c r="W28" t="s">
        <v>158</v>
      </c>
      <c r="X28" t="s">
        <v>159</v>
      </c>
      <c r="Y28" t="s">
        <v>45</v>
      </c>
    </row>
    <row r="29" spans="2:25" x14ac:dyDescent="0.35">
      <c r="B29" t="s">
        <v>168</v>
      </c>
      <c r="C29" s="1">
        <v>42389.660914351851</v>
      </c>
      <c r="D29" s="1">
        <v>42389.727997685186</v>
      </c>
      <c r="E29">
        <v>1</v>
      </c>
      <c r="F29" t="s">
        <v>27</v>
      </c>
      <c r="G29">
        <v>23</v>
      </c>
      <c r="H29" t="s">
        <v>47</v>
      </c>
      <c r="I29" t="s">
        <v>32</v>
      </c>
      <c r="J29" t="s">
        <v>42</v>
      </c>
      <c r="L29" t="s">
        <v>43</v>
      </c>
      <c r="M29" t="s">
        <v>33</v>
      </c>
      <c r="O29" t="s">
        <v>34</v>
      </c>
      <c r="Q29" t="s">
        <v>45</v>
      </c>
      <c r="R29" t="s">
        <v>36</v>
      </c>
      <c r="S29" t="s">
        <v>37</v>
      </c>
      <c r="U29" t="s">
        <v>38</v>
      </c>
      <c r="V29" t="s">
        <v>160</v>
      </c>
      <c r="W29" t="s">
        <v>161</v>
      </c>
      <c r="X29" t="s">
        <v>162</v>
      </c>
      <c r="Y29" t="s">
        <v>163</v>
      </c>
    </row>
    <row r="30" spans="2:25" x14ac:dyDescent="0.35">
      <c r="B30" t="s">
        <v>169</v>
      </c>
      <c r="C30" s="1">
        <v>42380.753680555557</v>
      </c>
      <c r="D30" s="1">
        <v>42380.759618055556</v>
      </c>
      <c r="E30">
        <v>1</v>
      </c>
      <c r="F30" t="s">
        <v>4</v>
      </c>
      <c r="G30">
        <v>25</v>
      </c>
      <c r="H30" t="s">
        <v>47</v>
      </c>
      <c r="I30" t="s">
        <v>32</v>
      </c>
      <c r="J30" t="s">
        <v>42</v>
      </c>
      <c r="L30" t="s">
        <v>43</v>
      </c>
      <c r="M30" t="s">
        <v>33</v>
      </c>
      <c r="O30" t="s">
        <v>34</v>
      </c>
      <c r="Q30" t="s">
        <v>35</v>
      </c>
      <c r="R30" t="s">
        <v>36</v>
      </c>
      <c r="S30" t="s">
        <v>37</v>
      </c>
      <c r="U30">
        <v>2</v>
      </c>
      <c r="V30" t="s">
        <v>66</v>
      </c>
      <c r="W30" t="s">
        <v>67</v>
      </c>
      <c r="X30" t="s">
        <v>68</v>
      </c>
      <c r="Y30" t="s">
        <v>69</v>
      </c>
    </row>
    <row r="31" spans="2:25" x14ac:dyDescent="0.35">
      <c r="B31" t="s">
        <v>169</v>
      </c>
      <c r="C31" s="1">
        <v>42386.551249999997</v>
      </c>
      <c r="D31" s="1">
        <v>42386.555115740739</v>
      </c>
      <c r="E31">
        <v>1</v>
      </c>
      <c r="F31" t="s">
        <v>15</v>
      </c>
      <c r="G31">
        <v>22</v>
      </c>
      <c r="H31" t="s">
        <v>47</v>
      </c>
      <c r="I31" t="s">
        <v>32</v>
      </c>
      <c r="J31" t="s">
        <v>42</v>
      </c>
      <c r="L31" t="s">
        <v>43</v>
      </c>
      <c r="M31" t="s">
        <v>33</v>
      </c>
      <c r="O31" t="s">
        <v>34</v>
      </c>
      <c r="Q31" t="s">
        <v>45</v>
      </c>
      <c r="S31" t="s">
        <v>37</v>
      </c>
      <c r="U31">
        <v>3</v>
      </c>
      <c r="V31" t="s">
        <v>115</v>
      </c>
      <c r="W31" t="s">
        <v>116</v>
      </c>
      <c r="X31" t="s">
        <v>117</v>
      </c>
      <c r="Y31" t="s">
        <v>45</v>
      </c>
    </row>
    <row r="34" spans="6:7" x14ac:dyDescent="0.35">
      <c r="F34" t="s">
        <v>164</v>
      </c>
      <c r="G34">
        <f>MIN($G$1:$G$29)</f>
        <v>18</v>
      </c>
    </row>
    <row r="35" spans="6:7" x14ac:dyDescent="0.35">
      <c r="F35" t="s">
        <v>165</v>
      </c>
      <c r="G35">
        <f>MAX($G$1:$G$29)</f>
        <v>28</v>
      </c>
    </row>
    <row r="36" spans="6:7" x14ac:dyDescent="0.35">
      <c r="F36" t="s">
        <v>166</v>
      </c>
      <c r="G36">
        <f>AVERAGE($G$1:$G$29)</f>
        <v>23.275862068965516</v>
      </c>
    </row>
    <row r="37" spans="6:7" x14ac:dyDescent="0.35">
      <c r="F37" t="s">
        <v>167</v>
      </c>
      <c r="G37">
        <f>_xlfn.STDEV.P($G$1:$G$29)</f>
        <v>2.0827129476608972</v>
      </c>
    </row>
    <row r="39" spans="6:7" x14ac:dyDescent="0.35">
      <c r="F39" t="s">
        <v>170</v>
      </c>
      <c r="G39">
        <f>COUNTIF($H$1:$H$29,"נקבה")</f>
        <v>23</v>
      </c>
    </row>
    <row r="40" spans="6:7" x14ac:dyDescent="0.35">
      <c r="G40">
        <f>COUNTIF($H$1:$H$29,"נקבה")/COUNTA($H$1:$H$29)</f>
        <v>0.7931034482758621</v>
      </c>
    </row>
  </sheetData>
  <sortState ref="B1:Y31">
    <sortCondition descending="1" ref="B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dc:creator>
  <cp:lastModifiedBy>Tom</cp:lastModifiedBy>
  <dcterms:created xsi:type="dcterms:W3CDTF">2016-04-14T16:07:52Z</dcterms:created>
  <dcterms:modified xsi:type="dcterms:W3CDTF">2016-04-14T16:30:47Z</dcterms:modified>
</cp:coreProperties>
</file>