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ivi\OneDrive\Dokumenter\DATAMATIKER\DAT19v2 4.semester\Quantum\Egne noter\Lektioner\Lektion 4\"/>
    </mc:Choice>
  </mc:AlternateContent>
  <xr:revisionPtr revIDLastSave="0" documentId="13_ncr:1_{D2B6B5A6-7EF2-4BE5-BB27-E45D39B6BCDA}" xr6:coauthVersionLast="45" xr6:coauthVersionMax="45" xr10:uidLastSave="{00000000-0000-0000-0000-000000000000}"/>
  <bookViews>
    <workbookView xWindow="-108" yWindow="-108" windowWidth="23256" windowHeight="12576" xr2:uid="{F8B003B6-5254-4328-8219-5CBEF0FA414D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4" i="1"/>
  <c r="G4" i="1" s="1"/>
  <c r="C23" i="1" l="1"/>
  <c r="C25" i="1"/>
  <c r="C24" i="1"/>
  <c r="C22" i="1"/>
  <c r="C26" i="1" l="1"/>
</calcChain>
</file>

<file path=xl/sharedStrings.xml><?xml version="1.0" encoding="utf-8"?>
<sst xmlns="http://schemas.openxmlformats.org/spreadsheetml/2006/main" count="50" uniqueCount="26">
  <si>
    <t>α(0)</t>
  </si>
  <si>
    <t>β(1)</t>
  </si>
  <si>
    <t>N0(red)</t>
  </si>
  <si>
    <t>N1(blue)</t>
  </si>
  <si>
    <t>N (green)</t>
  </si>
  <si>
    <t>Nac = N0N1τ/T</t>
  </si>
  <si>
    <t>N − Nac</t>
  </si>
  <si>
    <t>0(H)</t>
  </si>
  <si>
    <t>22.5</t>
  </si>
  <si>
    <t>67.5</t>
  </si>
  <si>
    <t>112.5</t>
  </si>
  <si>
    <t>157.5</t>
  </si>
  <si>
    <t>315(−)</t>
  </si>
  <si>
    <t>90(V )</t>
  </si>
  <si>
    <t>45(+)</t>
  </si>
  <si>
    <t xml:space="preserve">E(alpha, beta) = </t>
  </si>
  <si>
    <t xml:space="preserve">E(alpha, beta') = </t>
  </si>
  <si>
    <t xml:space="preserve">E(alpha', beta) = </t>
  </si>
  <si>
    <t xml:space="preserve">E(alpha', beta') = </t>
  </si>
  <si>
    <t xml:space="preserve">S= </t>
  </si>
  <si>
    <t>Polarisation angle</t>
  </si>
  <si>
    <t>Single 0</t>
  </si>
  <si>
    <t>Single 1</t>
  </si>
  <si>
    <t>Coincidence 01</t>
  </si>
  <si>
    <t>Expected false coincidences</t>
  </si>
  <si>
    <t>Corrected coincidences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</si>
</sst>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098A-865E-4A1F-A687-00ACADA586DE}">
  <dimension ref="A1:G26"/>
  <sheetViews>
    <sheetView tabSelected="1" workbookViewId="0">
      <selection activeCell="E22" sqref="E22"/>
    </sheetView>
  </sheetViews>
  <sheetFormatPr defaultRowHeight="14.4" x14ac:dyDescent="0.3"/>
  <cols>
    <col min="2" max="2" width="11.88671875" customWidth="1"/>
    <col min="3" max="3" width="14.33203125" customWidth="1"/>
    <col min="4" max="4" width="15.109375" customWidth="1"/>
    <col min="5" max="5" width="17.44140625" customWidth="1"/>
    <col min="6" max="6" width="23.21875" customWidth="1"/>
    <col min="7" max="7" width="22.33203125" customWidth="1"/>
  </cols>
  <sheetData>
    <row r="1" spans="1:7" s="2" customFormat="1" x14ac:dyDescent="0.3">
      <c r="A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</row>
    <row r="3" spans="1:7" x14ac:dyDescent="0.3">
      <c r="A3" s="3" t="s">
        <v>0</v>
      </c>
      <c r="B3" s="3" t="s">
        <v>1</v>
      </c>
      <c r="C3" s="4" t="s">
        <v>2</v>
      </c>
      <c r="D3" s="4" t="s">
        <v>3</v>
      </c>
      <c r="E3" s="4" t="s">
        <v>4</v>
      </c>
      <c r="F3" s="3" t="s">
        <v>5</v>
      </c>
      <c r="G3" s="3" t="s">
        <v>6</v>
      </c>
    </row>
    <row r="4" spans="1:7" x14ac:dyDescent="0.3">
      <c r="A4" t="s">
        <v>7</v>
      </c>
      <c r="B4" t="s">
        <v>8</v>
      </c>
      <c r="C4" s="1">
        <v>41963</v>
      </c>
      <c r="D4" s="1">
        <v>56902</v>
      </c>
      <c r="E4" s="1">
        <v>2724</v>
      </c>
      <c r="F4">
        <f>C4*D4*25/1000000000</f>
        <v>59.694465649999998</v>
      </c>
      <c r="G4">
        <f>E4-F4</f>
        <v>2664.30553435</v>
      </c>
    </row>
    <row r="5" spans="1:7" x14ac:dyDescent="0.3">
      <c r="A5" t="s">
        <v>7</v>
      </c>
      <c r="B5" t="s">
        <v>9</v>
      </c>
      <c r="C5" s="1">
        <v>41748</v>
      </c>
      <c r="D5" s="1">
        <v>63903</v>
      </c>
      <c r="E5" s="1">
        <v>441</v>
      </c>
      <c r="F5">
        <f t="shared" ref="F5:F19" si="0">C5*D5*25/1000000000</f>
        <v>66.695561100000006</v>
      </c>
      <c r="G5">
        <f t="shared" ref="G5:G19" si="1">E5-F5</f>
        <v>374.30443889999998</v>
      </c>
    </row>
    <row r="6" spans="1:7" x14ac:dyDescent="0.3">
      <c r="A6" t="s">
        <v>7</v>
      </c>
      <c r="B6" t="s">
        <v>10</v>
      </c>
      <c r="C6" s="1">
        <v>41981</v>
      </c>
      <c r="D6" s="1">
        <v>62209</v>
      </c>
      <c r="E6" s="1">
        <v>822</v>
      </c>
      <c r="F6">
        <f t="shared" si="0"/>
        <v>65.289900724999995</v>
      </c>
      <c r="G6">
        <f t="shared" si="1"/>
        <v>756.71009927499995</v>
      </c>
    </row>
    <row r="7" spans="1:7" x14ac:dyDescent="0.3">
      <c r="A7" t="s">
        <v>7</v>
      </c>
      <c r="B7" t="s">
        <v>11</v>
      </c>
      <c r="C7" s="1">
        <v>41796</v>
      </c>
      <c r="D7" s="1">
        <v>62894</v>
      </c>
      <c r="E7" s="1">
        <v>3588</v>
      </c>
      <c r="F7">
        <f t="shared" si="0"/>
        <v>65.717940600000006</v>
      </c>
      <c r="G7">
        <f t="shared" si="1"/>
        <v>3522.2820594</v>
      </c>
    </row>
    <row r="8" spans="1:7" x14ac:dyDescent="0.3">
      <c r="A8" t="s">
        <v>12</v>
      </c>
      <c r="B8" t="s">
        <v>8</v>
      </c>
      <c r="C8" s="1">
        <v>41703</v>
      </c>
      <c r="D8" s="1">
        <v>56760</v>
      </c>
      <c r="E8" s="1">
        <v>444</v>
      </c>
      <c r="F8">
        <f t="shared" si="0"/>
        <v>59.176557000000003</v>
      </c>
      <c r="G8">
        <f t="shared" si="1"/>
        <v>384.823443</v>
      </c>
    </row>
    <row r="9" spans="1:7" x14ac:dyDescent="0.3">
      <c r="A9" t="s">
        <v>12</v>
      </c>
      <c r="B9" t="s">
        <v>9</v>
      </c>
      <c r="C9" s="1">
        <v>41077</v>
      </c>
      <c r="D9" s="1">
        <v>64110</v>
      </c>
      <c r="E9" s="1">
        <v>824</v>
      </c>
      <c r="F9">
        <f t="shared" si="0"/>
        <v>65.836161750000002</v>
      </c>
      <c r="G9">
        <f t="shared" si="1"/>
        <v>758.16383825000003</v>
      </c>
    </row>
    <row r="10" spans="1:7" x14ac:dyDescent="0.3">
      <c r="A10" t="s">
        <v>12</v>
      </c>
      <c r="B10" t="s">
        <v>10</v>
      </c>
      <c r="C10" s="1">
        <v>41149</v>
      </c>
      <c r="D10" s="1">
        <v>62365</v>
      </c>
      <c r="E10" s="1">
        <v>2897</v>
      </c>
      <c r="F10">
        <f t="shared" si="0"/>
        <v>64.156434625000003</v>
      </c>
      <c r="G10">
        <f t="shared" si="1"/>
        <v>2832.8435653749998</v>
      </c>
    </row>
    <row r="11" spans="1:7" x14ac:dyDescent="0.3">
      <c r="A11" t="s">
        <v>12</v>
      </c>
      <c r="B11" t="s">
        <v>11</v>
      </c>
      <c r="C11" s="1">
        <v>41531</v>
      </c>
      <c r="D11" s="1">
        <v>63247</v>
      </c>
      <c r="E11" s="1">
        <v>2944</v>
      </c>
      <c r="F11">
        <f t="shared" si="0"/>
        <v>65.667778924999993</v>
      </c>
      <c r="G11">
        <f t="shared" si="1"/>
        <v>2878.3322210750002</v>
      </c>
    </row>
    <row r="12" spans="1:7" x14ac:dyDescent="0.3">
      <c r="A12" t="s">
        <v>13</v>
      </c>
      <c r="B12" t="s">
        <v>8</v>
      </c>
      <c r="C12" s="1">
        <v>46377</v>
      </c>
      <c r="D12" s="1">
        <v>56744</v>
      </c>
      <c r="E12" s="1">
        <v>865</v>
      </c>
      <c r="F12">
        <f t="shared" si="0"/>
        <v>65.790412200000006</v>
      </c>
      <c r="G12">
        <f t="shared" si="1"/>
        <v>799.20958780000001</v>
      </c>
    </row>
    <row r="13" spans="1:7" x14ac:dyDescent="0.3">
      <c r="A13" t="s">
        <v>13</v>
      </c>
      <c r="B13" t="s">
        <v>9</v>
      </c>
      <c r="C13" s="1">
        <v>46245</v>
      </c>
      <c r="D13" s="1">
        <v>63919</v>
      </c>
      <c r="E13" s="1">
        <v>2831</v>
      </c>
      <c r="F13">
        <f t="shared" si="0"/>
        <v>73.898353874999998</v>
      </c>
      <c r="G13">
        <f t="shared" si="1"/>
        <v>2757.1016461250001</v>
      </c>
    </row>
    <row r="14" spans="1:7" x14ac:dyDescent="0.3">
      <c r="A14" t="s">
        <v>13</v>
      </c>
      <c r="B14" t="s">
        <v>10</v>
      </c>
      <c r="C14" s="1">
        <v>46554</v>
      </c>
      <c r="D14" s="1">
        <v>62186</v>
      </c>
      <c r="E14" s="1">
        <v>2241</v>
      </c>
      <c r="F14">
        <f t="shared" si="0"/>
        <v>72.375176100000004</v>
      </c>
      <c r="G14">
        <f t="shared" si="1"/>
        <v>2168.6248239000001</v>
      </c>
    </row>
    <row r="15" spans="1:7" x14ac:dyDescent="0.3">
      <c r="A15" t="s">
        <v>13</v>
      </c>
      <c r="B15" t="s">
        <v>11</v>
      </c>
      <c r="C15" s="1">
        <v>46393</v>
      </c>
      <c r="D15" s="1">
        <v>62779</v>
      </c>
      <c r="E15" s="1">
        <v>327</v>
      </c>
      <c r="F15">
        <f t="shared" si="0"/>
        <v>72.812653675000007</v>
      </c>
      <c r="G15">
        <f t="shared" si="1"/>
        <v>254.18734632499999</v>
      </c>
    </row>
    <row r="16" spans="1:7" x14ac:dyDescent="0.3">
      <c r="A16" t="s">
        <v>14</v>
      </c>
      <c r="B16" t="s">
        <v>8</v>
      </c>
      <c r="C16" s="1">
        <v>44769</v>
      </c>
      <c r="D16" s="1">
        <v>56932</v>
      </c>
      <c r="E16" s="1">
        <v>3187</v>
      </c>
      <c r="F16">
        <f t="shared" si="0"/>
        <v>63.719717699999997</v>
      </c>
      <c r="G16">
        <f t="shared" si="1"/>
        <v>3123.2802823000002</v>
      </c>
    </row>
    <row r="17" spans="1:7" x14ac:dyDescent="0.3">
      <c r="A17" t="s">
        <v>14</v>
      </c>
      <c r="B17" t="s">
        <v>9</v>
      </c>
      <c r="C17" s="1">
        <v>45785</v>
      </c>
      <c r="D17" s="1">
        <v>64137</v>
      </c>
      <c r="E17" s="1">
        <v>2944</v>
      </c>
      <c r="F17">
        <f t="shared" si="0"/>
        <v>73.412813624999998</v>
      </c>
      <c r="G17">
        <f t="shared" si="1"/>
        <v>2870.5871863749999</v>
      </c>
    </row>
    <row r="18" spans="1:7" x14ac:dyDescent="0.3">
      <c r="A18" t="s">
        <v>14</v>
      </c>
      <c r="B18" t="s">
        <v>10</v>
      </c>
      <c r="C18" s="1">
        <v>45161</v>
      </c>
      <c r="D18" s="1">
        <v>62768</v>
      </c>
      <c r="E18" s="1">
        <v>527</v>
      </c>
      <c r="F18">
        <f t="shared" si="0"/>
        <v>70.866641200000004</v>
      </c>
      <c r="G18">
        <f t="shared" si="1"/>
        <v>456.1333588</v>
      </c>
    </row>
    <row r="19" spans="1:7" x14ac:dyDescent="0.3">
      <c r="A19" t="s">
        <v>14</v>
      </c>
      <c r="B19" t="s">
        <v>11</v>
      </c>
      <c r="C19" s="1">
        <v>45309</v>
      </c>
      <c r="D19" s="1">
        <v>62818</v>
      </c>
      <c r="E19" s="1">
        <v>984</v>
      </c>
      <c r="F19">
        <f t="shared" si="0"/>
        <v>71.155519049999995</v>
      </c>
      <c r="G19">
        <f t="shared" si="1"/>
        <v>912.84448095000005</v>
      </c>
    </row>
    <row r="22" spans="1:7" x14ac:dyDescent="0.3">
      <c r="A22" t="s">
        <v>15</v>
      </c>
      <c r="C22">
        <f>(G11+G17-G9-G19)/(G11+G17+G9+G19)</f>
        <v>0.54958905780220102</v>
      </c>
    </row>
    <row r="23" spans="1:7" x14ac:dyDescent="0.3">
      <c r="A23" t="s">
        <v>16</v>
      </c>
      <c r="C23">
        <f>-(G8+G18-G10-G16)/(G8+G18+G10+G16)</f>
        <v>0.75255353138557957</v>
      </c>
    </row>
    <row r="24" spans="1:7" x14ac:dyDescent="0.3">
      <c r="A24" t="s">
        <v>17</v>
      </c>
      <c r="C24">
        <f>(G7+G13-G5-G15)/(G7+G13+G5+G15)</f>
        <v>0.81803615711760214</v>
      </c>
    </row>
    <row r="25" spans="1:7" x14ac:dyDescent="0.3">
      <c r="A25" t="s">
        <v>18</v>
      </c>
      <c r="C25">
        <f>(G4+G14-G6-G12)/(G4+G14+G6+G12)</f>
        <v>0.51292652792389937</v>
      </c>
    </row>
    <row r="26" spans="1:7" s="2" customFormat="1" x14ac:dyDescent="0.3">
      <c r="A26" s="2" t="s">
        <v>19</v>
      </c>
      <c r="C26" s="2">
        <f>SUM(C22:C25)</f>
        <v>2.6331052742292824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Päivi Eversbusch</dc:creator>
  <cp:lastModifiedBy>Päivi Eversbusch</cp:lastModifiedBy>
  <dcterms:created xsi:type="dcterms:W3CDTF">2020-10-23T16:20:19Z</dcterms:created>
  <dcterms:modified xsi:type="dcterms:W3CDTF">2020-10-29T13:54:39Z</dcterms:modified>
</cp:coreProperties>
</file>