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erlouw_t\Documents\Projects\TRANSIENCE\hydrogen_applications\data\"/>
    </mc:Choice>
  </mc:AlternateContent>
  <xr:revisionPtr revIDLastSave="0" documentId="13_ncr:1_{0352BB3E-0B4B-471E-B6F7-97130C40DFED}" xr6:coauthVersionLast="47" xr6:coauthVersionMax="47" xr10:uidLastSave="{00000000-0000-0000-0000-000000000000}"/>
  <bookViews>
    <workbookView xWindow="35535" yWindow="-18450" windowWidth="29040" windowHeight="17520" activeTab="1" xr2:uid="{0B156416-ACB5-4E90-85B5-38D4931519CF}"/>
  </bookViews>
  <sheets>
    <sheet name="h2_product" sheetId="2" r:id="rId1"/>
    <sheet name="Tables_main_manuscript" sheetId="4" r:id="rId2"/>
    <sheet name="h2_matcher"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5" i="5" l="1"/>
  <c r="H104" i="5"/>
  <c r="G104" i="5"/>
  <c r="F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69" i="5"/>
  <c r="H64" i="5"/>
  <c r="H61" i="5"/>
  <c r="H58" i="5"/>
  <c r="H57" i="5"/>
  <c r="H56" i="5"/>
  <c r="H55" i="5"/>
  <c r="H51" i="5"/>
  <c r="H46" i="5"/>
  <c r="H42" i="5"/>
  <c r="H39" i="5"/>
  <c r="H38" i="5"/>
  <c r="H37" i="5"/>
  <c r="H36" i="5"/>
  <c r="H32" i="5"/>
  <c r="H28" i="5"/>
  <c r="H25" i="5"/>
  <c r="H22" i="5"/>
  <c r="H21" i="5"/>
  <c r="H20" i="5"/>
  <c r="H19" i="5"/>
  <c r="H18" i="5"/>
  <c r="H13" i="5"/>
  <c r="H9" i="5"/>
  <c r="H5" i="5"/>
  <c r="H2" i="5"/>
  <c r="J24" i="4"/>
  <c r="I24" i="4"/>
  <c r="I27" i="4"/>
  <c r="J27" i="4"/>
  <c r="K27" i="4"/>
  <c r="F34" i="4" l="1"/>
  <c r="G34" i="4"/>
  <c r="H34" i="4"/>
  <c r="I33" i="4" l="1"/>
  <c r="J33" i="4"/>
  <c r="K33" i="4"/>
  <c r="J30" i="4"/>
  <c r="I29" i="4"/>
  <c r="I30" i="4"/>
  <c r="I28" i="4"/>
  <c r="F25" i="4"/>
  <c r="G25" i="4"/>
  <c r="H25" i="4"/>
  <c r="I25" i="4"/>
  <c r="J25" i="4"/>
  <c r="K25" i="4"/>
  <c r="I22" i="4"/>
  <c r="I23" i="4"/>
  <c r="G24" i="4"/>
  <c r="F24" i="4"/>
  <c r="B29" i="4"/>
  <c r="F32" i="4" l="1"/>
  <c r="I31" i="4"/>
  <c r="J31" i="4" l="1"/>
  <c r="K31" i="4"/>
  <c r="I32" i="4"/>
  <c r="J32" i="4"/>
  <c r="K32" i="4"/>
  <c r="F31" i="4"/>
  <c r="G31" i="4"/>
  <c r="H31" i="4"/>
  <c r="G32" i="4"/>
  <c r="H32" i="4"/>
  <c r="F33" i="4"/>
  <c r="G33" i="4"/>
  <c r="H33" i="4"/>
  <c r="B32" i="4"/>
  <c r="B23" i="4"/>
  <c r="B24" i="4"/>
  <c r="A24" i="4" l="1"/>
  <c r="F28" i="4"/>
  <c r="G28" i="4"/>
  <c r="H28" i="4"/>
  <c r="J28" i="4"/>
  <c r="K28" i="4"/>
  <c r="C24" i="4"/>
  <c r="D24" i="4"/>
  <c r="H24" i="4"/>
  <c r="K24" i="4"/>
  <c r="B34" i="4"/>
  <c r="C34" i="4"/>
  <c r="D34" i="4"/>
  <c r="D33" i="4"/>
  <c r="C33" i="4"/>
  <c r="B33" i="4"/>
  <c r="A21" i="4"/>
  <c r="J21" i="4"/>
  <c r="K21" i="4"/>
  <c r="J22" i="4"/>
  <c r="K22" i="4"/>
  <c r="J23" i="4"/>
  <c r="K23" i="4"/>
  <c r="J26" i="4"/>
  <c r="K26" i="4"/>
  <c r="J29" i="4"/>
  <c r="K29" i="4"/>
  <c r="K30" i="4"/>
  <c r="K34" i="4"/>
  <c r="J35" i="4"/>
  <c r="K35" i="4"/>
  <c r="F22" i="4"/>
  <c r="G22" i="4"/>
  <c r="H22" i="4"/>
  <c r="F23" i="4"/>
  <c r="G23" i="4"/>
  <c r="H23" i="4"/>
  <c r="F26" i="4"/>
  <c r="G26" i="4"/>
  <c r="H26" i="4"/>
  <c r="I26" i="4"/>
  <c r="F27" i="4"/>
  <c r="G27" i="4"/>
  <c r="H27" i="4"/>
  <c r="F29" i="4"/>
  <c r="G29" i="4"/>
  <c r="H29" i="4"/>
  <c r="F30" i="4"/>
  <c r="G30" i="4"/>
  <c r="H30" i="4"/>
  <c r="I34" i="4"/>
  <c r="F35" i="4"/>
  <c r="G35" i="4"/>
  <c r="H35" i="4"/>
  <c r="I35" i="4"/>
  <c r="G21" i="4"/>
  <c r="H21" i="4"/>
  <c r="I21" i="4"/>
  <c r="F21" i="4"/>
  <c r="D21" i="4"/>
  <c r="D22" i="4"/>
  <c r="D23" i="4"/>
  <c r="D25" i="4"/>
  <c r="D26" i="4"/>
  <c r="D27" i="4"/>
  <c r="D29" i="4"/>
  <c r="D30" i="4"/>
  <c r="D31" i="4"/>
  <c r="D32" i="4"/>
  <c r="C21" i="4"/>
  <c r="C22" i="4"/>
  <c r="C23" i="4"/>
  <c r="C25" i="4"/>
  <c r="C26" i="4"/>
  <c r="C27" i="4"/>
  <c r="C29" i="4"/>
  <c r="C30" i="4"/>
  <c r="C31" i="4"/>
  <c r="C32" i="4"/>
  <c r="B21" i="4"/>
  <c r="B22" i="4"/>
  <c r="B25" i="4"/>
  <c r="B26" i="4"/>
  <c r="B27" i="4"/>
  <c r="B30" i="4"/>
  <c r="B31" i="4"/>
  <c r="A22" i="4"/>
  <c r="A23" i="4"/>
  <c r="A25" i="4"/>
  <c r="A26" i="4"/>
  <c r="A27" i="4"/>
  <c r="A28" i="4"/>
  <c r="A29" i="4"/>
  <c r="A30" i="4"/>
  <c r="A31" i="4"/>
  <c r="A32" i="4"/>
  <c r="A33" i="4"/>
  <c r="A34" i="4"/>
  <c r="A35" i="4"/>
  <c r="B1" i="4"/>
  <c r="B2" i="4"/>
  <c r="B3" i="4"/>
  <c r="B4" i="4"/>
  <c r="B5" i="4"/>
  <c r="B6" i="4"/>
  <c r="B7" i="4"/>
  <c r="B8" i="4"/>
  <c r="B9" i="4"/>
  <c r="B10" i="4"/>
  <c r="B11" i="4"/>
  <c r="B12" i="4"/>
  <c r="B13" i="4"/>
  <c r="B14" i="4"/>
  <c r="B15" i="4"/>
  <c r="B16" i="4"/>
  <c r="A2" i="4"/>
  <c r="A3" i="4"/>
  <c r="A4" i="4"/>
  <c r="A5" i="4"/>
  <c r="A6" i="4"/>
  <c r="A7" i="4"/>
  <c r="A8" i="4"/>
  <c r="A9" i="4"/>
  <c r="A10" i="4"/>
  <c r="A11" i="4"/>
  <c r="A12" i="4"/>
  <c r="A13" i="4"/>
  <c r="A14" i="4"/>
  <c r="A15" i="4"/>
  <c r="A16" i="4"/>
</calcChain>
</file>

<file path=xl/sharedStrings.xml><?xml version="1.0" encoding="utf-8"?>
<sst xmlns="http://schemas.openxmlformats.org/spreadsheetml/2006/main" count="1066" uniqueCount="243">
  <si>
    <t>act_name</t>
  </si>
  <si>
    <t>act_loc</t>
  </si>
  <si>
    <t>PEM</t>
  </si>
  <si>
    <t>ALK</t>
  </si>
  <si>
    <t>SOEC</t>
  </si>
  <si>
    <t>Other Electrolysis</t>
  </si>
  <si>
    <t>Biomass</t>
  </si>
  <si>
    <t>Biomass w CCUS</t>
  </si>
  <si>
    <t>Oil w CCUS</t>
  </si>
  <si>
    <t>Coal w CCUS</t>
  </si>
  <si>
    <t>Other</t>
  </si>
  <si>
    <t>End use</t>
  </si>
  <si>
    <t>Refining</t>
  </si>
  <si>
    <t>Ammonia</t>
  </si>
  <si>
    <t>Methanol</t>
  </si>
  <si>
    <t>Power</t>
  </si>
  <si>
    <t>Grid inj.</t>
  </si>
  <si>
    <t>CHP</t>
  </si>
  <si>
    <t>Domestic heat</t>
  </si>
  <si>
    <t>Biofuels</t>
  </si>
  <si>
    <t>Synfuels</t>
  </si>
  <si>
    <t>Other Ind</t>
  </si>
  <si>
    <r>
      <t>CH</t>
    </r>
    <r>
      <rPr>
        <vertAlign val="subscript"/>
        <sz val="11"/>
        <rFont val="Calibri"/>
        <family val="2"/>
        <scheme val="minor"/>
      </rPr>
      <t>4</t>
    </r>
    <r>
      <rPr>
        <sz val="11"/>
        <rFont val="Calibri"/>
        <family val="2"/>
        <scheme val="minor"/>
      </rPr>
      <t xml:space="preserve"> grid inj.</t>
    </r>
  </si>
  <si>
    <r>
      <t>CH</t>
    </r>
    <r>
      <rPr>
        <vertAlign val="subscript"/>
        <sz val="11"/>
        <rFont val="Calibri"/>
        <family val="2"/>
        <scheme val="minor"/>
      </rPr>
      <t>4</t>
    </r>
    <r>
      <rPr>
        <sz val="11"/>
        <rFont val="Calibri"/>
        <family val="2"/>
        <scheme val="minor"/>
      </rPr>
      <t xml:space="preserve"> mobility</t>
    </r>
  </si>
  <si>
    <t>Use of hydrogen in refining of oil products.</t>
  </si>
  <si>
    <t>Use of hydrogen in ammonia production (includes ammonia as a chemical feedstock or as a fuel).</t>
  </si>
  <si>
    <t>Use of hydrogen in methanol production (includes methanol as a chemical feedstock or as a fuel).</t>
  </si>
  <si>
    <t>Use of hydrogen in steelmaking (direct reduced iron, injection in blast furnaces, hot finishing and other high-temperature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</si>
  <si>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</si>
  <si>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</si>
  <si>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</si>
  <si>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Injection of hydrogen in the natural gas grid. </t>
  </si>
  <si>
    <t>Use of hydrogen in heat and power via CHPs, for example in fuel cells or turbines.</t>
  </si>
  <si>
    <t>Direct use of hydrogen in buildings for water and space heating.</t>
  </si>
  <si>
    <t>Use of hydrogen in biofuels production.</t>
  </si>
  <si>
    <t>Production of synthetic liquid fuels (excluding methanol).</t>
  </si>
  <si>
    <t>Injection of synthetic methane in the natural gas grid.</t>
  </si>
  <si>
    <t>Use of synthetic methane in vehicles.</t>
  </si>
  <si>
    <t>heat production, from hydrogen-fired one gigawatt gas turbine</t>
  </si>
  <si>
    <t>electricity production, from hydrogen-fired one gigawatt gas turbine</t>
  </si>
  <si>
    <t>heat, residential, by combustion of hydrogen using CHP, allocated by exergy, distributed by pipeline, produced by Electrolysis, PEM using electricity from grid</t>
  </si>
  <si>
    <t>NG w CCUS</t>
  </si>
  <si>
    <t>hydrogen, gaseous, 30 bar</t>
  </si>
  <si>
    <t>hydrogen production, gaseous, 25 bar, from gasification of woody biomass in entrained flow gasifier, at gasification plant</t>
  </si>
  <si>
    <t>hydrogen, gaseous, 25 bar</t>
  </si>
  <si>
    <t>RER</t>
  </si>
  <si>
    <t>ref_product</t>
  </si>
  <si>
    <t>ammonia production, hydrogen from electrolysis</t>
  </si>
  <si>
    <t>GLO</t>
  </si>
  <si>
    <t>ammonia, anhydrous, liquid</t>
  </si>
  <si>
    <t>EndUse_Mobility</t>
  </si>
  <si>
    <t>Technology</t>
  </si>
  <si>
    <t>Technology_details</t>
  </si>
  <si>
    <t>Technology_electricity</t>
  </si>
  <si>
    <t>Technology_electricity_details</t>
  </si>
  <si>
    <t>Unknown PtX</t>
  </si>
  <si>
    <t>product_name</t>
  </si>
  <si>
    <t>EndUse_Other Ind</t>
  </si>
  <si>
    <t>heat, from residential heating system</t>
  </si>
  <si>
    <t>methanol, unpurified</t>
  </si>
  <si>
    <t>heat</t>
  </si>
  <si>
    <t>ATR+CCUS</t>
  </si>
  <si>
    <t>SMR+CCUS</t>
  </si>
  <si>
    <t>Unknown technology</t>
  </si>
  <si>
    <t>Allam Cycle</t>
  </si>
  <si>
    <t>Mix of natural gas and biogas</t>
  </si>
  <si>
    <t>ATR</t>
  </si>
  <si>
    <t>Microbial fermentation</t>
  </si>
  <si>
    <t>Biogas reforming</t>
  </si>
  <si>
    <t>Biomass plasma-enhanced gasification</t>
  </si>
  <si>
    <t>Methane pyrolysis</t>
  </si>
  <si>
    <t>Biomass gasification</t>
  </si>
  <si>
    <t>Waste gasification</t>
  </si>
  <si>
    <t>Various</t>
  </si>
  <si>
    <t>Waste gases from biofuels production</t>
  </si>
  <si>
    <t>Waste pyrolysis</t>
  </si>
  <si>
    <t>Biomethanol steam reforming</t>
  </si>
  <si>
    <t>Supercritical water gasification (SCW) plant</t>
  </si>
  <si>
    <t>Ethanol reforming</t>
  </si>
  <si>
    <t>Coal gasification with CCUS</t>
  </si>
  <si>
    <t>Petcoke+biomass gasification with CCUS</t>
  </si>
  <si>
    <t>Heavy oil residue gasification+CCUS</t>
  </si>
  <si>
    <t>EndUse_Iron&amp;Steel</t>
  </si>
  <si>
    <t>EndUse_Power</t>
  </si>
  <si>
    <t>EndUse_Grid inj.</t>
  </si>
  <si>
    <t>EndUse_CHP</t>
  </si>
  <si>
    <t>EndUse_Domestic heat</t>
  </si>
  <si>
    <t>EndUse_Biofuels</t>
  </si>
  <si>
    <t>EndUse_Synfuels</t>
  </si>
  <si>
    <t>EndUse_CH4 grid inj.</t>
  </si>
  <si>
    <t>EndUse_CH4 mobility</t>
  </si>
  <si>
    <t>EndUse_Ammonia</t>
  </si>
  <si>
    <t>nan</t>
  </si>
  <si>
    <t>kerosene, synthetic</t>
  </si>
  <si>
    <t>electricity, high voltage</t>
  </si>
  <si>
    <t>EndUse_Methanol</t>
  </si>
  <si>
    <t>hydrogen, gaseous, low pressure</t>
  </si>
  <si>
    <t>hydrogen production, steam methane reforming, with CCS</t>
  </si>
  <si>
    <t>hydrogen production, auto-thermal reforming, with CCS</t>
  </si>
  <si>
    <t>hydrogen, gaseous, 100 bar</t>
  </si>
  <si>
    <t>hydrogen production, gaseous, 100 bar, from methane pyrolysis</t>
  </si>
  <si>
    <t>hydrogen production, coal gasification, with CCS</t>
  </si>
  <si>
    <t>RoW</t>
  </si>
  <si>
    <t>hydrogen production, gaseous, 30 bar, from PEM electrolysis, power from electricity production, hydro, reservoir, alpine region</t>
  </si>
  <si>
    <t>hydrogen production, gaseous, 30 bar, from PEM electrolysis, power from market for electricity, medium voltage</t>
  </si>
  <si>
    <t>location specific</t>
  </si>
  <si>
    <t>dedicated renewable</t>
  </si>
  <si>
    <t>other/unknown</t>
  </si>
  <si>
    <t>grid</t>
  </si>
  <si>
    <t>offshore wind</t>
  </si>
  <si>
    <t>onshore wind</t>
  </si>
  <si>
    <t>others/various</t>
  </si>
  <si>
    <t>hydropower</t>
  </si>
  <si>
    <t>unknown</t>
  </si>
  <si>
    <t>solar pv</t>
  </si>
  <si>
    <t>Waste gasification CCUS</t>
  </si>
  <si>
    <t>nuclear</t>
  </si>
  <si>
    <t>hydrogen production, gaseous, 30 bar, from PEM electrolysis, power from electricity production, nuclear, pressure water reactor</t>
  </si>
  <si>
    <t>baseline_act</t>
  </si>
  <si>
    <t>act_unit</t>
  </si>
  <si>
    <t>kilogram</t>
  </si>
  <si>
    <t>megajoule</t>
  </si>
  <si>
    <t>kilowatt hour</t>
  </si>
  <si>
    <t>hydrogen production, steam methane reforming</t>
  </si>
  <si>
    <t>methanol</t>
  </si>
  <si>
    <t>baseline_prod</t>
  </si>
  <si>
    <t>baseline_loc</t>
  </si>
  <si>
    <t>baseline_unit</t>
  </si>
  <si>
    <t>heat, district or industrial, natural gas</t>
  </si>
  <si>
    <t>kerosene</t>
  </si>
  <si>
    <t>heat, central or small-scale, natural gas</t>
  </si>
  <si>
    <t>market for heat, central or small-scale, natural gas</t>
  </si>
  <si>
    <t>EndUse_H2</t>
  </si>
  <si>
    <t>Hydrogen production, end-product unknown.</t>
  </si>
  <si>
    <t>market for heat, district or industrial, natural gas</t>
  </si>
  <si>
    <t>heat and power co-generation, natural gas, conventional power plant, 100MW electrical</t>
  </si>
  <si>
    <t>hydrogen production, gaseous, 30 bar, from PEM electrolysis, offshore wind, global cf [0.55]</t>
  </si>
  <si>
    <t>World</t>
  </si>
  <si>
    <t>act_loc_future</t>
  </si>
  <si>
    <t>baseline_act_low</t>
  </si>
  <si>
    <t>baseline_prod_low</t>
  </si>
  <si>
    <t>baseline_loc_low</t>
  </si>
  <si>
    <t>baseline_unit_low</t>
  </si>
  <si>
    <t>heat, district or industrial, other than natural gas</t>
  </si>
  <si>
    <t>heat and power co-generation, wood chips, 6667 kW</t>
  </si>
  <si>
    <t>Mobility</t>
  </si>
  <si>
    <t>market for ammonia, anhydrous, liquid</t>
  </si>
  <si>
    <t>transport, freight, lorry</t>
  </si>
  <si>
    <t>transport, freight, lorry, fuel cell electric, 32t gross weight, long haul</t>
  </si>
  <si>
    <t>ton kilometer</t>
  </si>
  <si>
    <t>transport, freight, lorry, EURO-VI</t>
  </si>
  <si>
    <t>transport, freight, lorry, diesel, 32t gross weight, EURO-VI, long haul</t>
  </si>
  <si>
    <t>biofuel, Neste NExBTL</t>
  </si>
  <si>
    <t>fossil fuel</t>
  </si>
  <si>
    <t>hydrogen production, gaseous, 30 bar, from PEM electrolysis, onshore wind, global cf</t>
  </si>
  <si>
    <t>hydrogen production, gaseous, 30 bar, from PEM electrolysis, solar PV ground-mounted, global cf</t>
  </si>
  <si>
    <t>EndUse_Refining</t>
  </si>
  <si>
    <t>location specific renewables</t>
  </si>
  <si>
    <t>market for electricity, medium voltage</t>
  </si>
  <si>
    <t>electricity, medium voltage</t>
  </si>
  <si>
    <t>Application</t>
  </si>
  <si>
    <t>Description</t>
  </si>
  <si>
    <t>Activity name</t>
  </si>
  <si>
    <t>Location</t>
  </si>
  <si>
    <t>Unit</t>
  </si>
  <si>
    <t>Low-carbon reference scenario</t>
  </si>
  <si>
    <t>Matching inventory for application</t>
  </si>
  <si>
    <t>Reference scenario</t>
  </si>
  <si>
    <t>H2</t>
  </si>
  <si>
    <t>End product is hydrogen</t>
  </si>
  <si>
    <t>Iron &amp; Steel</t>
  </si>
  <si>
    <t>diesel</t>
  </si>
  <si>
    <t>natural gas, high pressure</t>
  </si>
  <si>
    <t>cubic meter</t>
  </si>
  <si>
    <t>EUR</t>
  </si>
  <si>
    <t>steel, low-alloyed</t>
  </si>
  <si>
    <t>ethanol, from corn</t>
  </si>
  <si>
    <t>US</t>
  </si>
  <si>
    <t>market for methanol incl. combustion</t>
  </si>
  <si>
    <t>diesel production, petroleum refinery operation incl. combustion</t>
  </si>
  <si>
    <t>kerosene production, petroleum refinery operation incl. combustion</t>
  </si>
  <si>
    <t>methanol synthesis, hydrogen from electrolysis, CO2 from DAC incl. combustion</t>
  </si>
  <si>
    <t>biofuel, Neste NExBTL incl. combustion</t>
  </si>
  <si>
    <t>ethanol production, via fermentation, from corn, economic allocation incl. combustion</t>
  </si>
  <si>
    <t>No</t>
  </si>
  <si>
    <t>Yes</t>
  </si>
  <si>
    <t>Storage</t>
  </si>
  <si>
    <t>*The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</si>
  <si>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H2-DRI-EAF steel, low-alloyed</t>
  </si>
  <si>
    <t>heat, air-water heat pump 10kW</t>
  </si>
  <si>
    <t>biomass</t>
  </si>
  <si>
    <t>transport, freight, lorry, battery electric, 32t gross weight, long haul, solar-based power</t>
  </si>
  <si>
    <t>electricity, low voltage</t>
  </si>
  <si>
    <t>heat production, air-water heat pump 10kW, solar-based power</t>
  </si>
  <si>
    <t>methane, from electrochemical methanation</t>
  </si>
  <si>
    <t>transport, passenger car, EURO-6</t>
  </si>
  <si>
    <t>kilometer</t>
  </si>
  <si>
    <t>transport, passenger car, gasoline, Medium, EURO-6</t>
  </si>
  <si>
    <t>transport, passenger car</t>
  </si>
  <si>
    <t>transport, passenger car, compressed electrochemical gas, Medium, EURO-6</t>
  </si>
  <si>
    <t>biomethane, high pressure</t>
  </si>
  <si>
    <t>market for natural gas, high pressure incl. combustion</t>
  </si>
  <si>
    <t>market for biomethane, high pressure incl. combustion</t>
  </si>
  <si>
    <t>transport, passenger car, battery electric, Medium, solar-based power</t>
  </si>
  <si>
    <t>ammonia production, steam reforming with syngas CCS</t>
  </si>
  <si>
    <t>electricity production, photovoltaic, commercial</t>
  </si>
  <si>
    <t>FR</t>
  </si>
  <si>
    <t>ES</t>
  </si>
  <si>
    <t>cf offshore wind</t>
  </si>
  <si>
    <t>cf grid</t>
  </si>
  <si>
    <t>cf nuclear</t>
  </si>
  <si>
    <t>cf hydro</t>
  </si>
  <si>
    <t>cf fossil</t>
  </si>
  <si>
    <t>cf biomass</t>
  </si>
  <si>
    <t>cf</t>
  </si>
  <si>
    <t>location specific onshore wind</t>
  </si>
  <si>
    <t>location specific solar PV</t>
  </si>
  <si>
    <t>heat, residential, by combustion of hydrogen using boiler, distributed by pipeline, produced by Electrolysis, PEM using electricity from grid</t>
  </si>
  <si>
    <t>grid+renewables</t>
  </si>
  <si>
    <t>Transport &amp;
storage</t>
  </si>
  <si>
    <t>Transport</t>
  </si>
  <si>
    <t>Europe without Switzerland</t>
  </si>
  <si>
    <t>methane, from electrochemical methanation, with carbon from atmosphere incl. combustion</t>
  </si>
  <si>
    <t>H2-DRI-EAF, steel production, low-alloyed, foreground changed</t>
  </si>
  <si>
    <t>methanol production, biomass gasification incl. combustion</t>
  </si>
  <si>
    <t>methanol, from biomass</t>
  </si>
  <si>
    <t>kerosene production, synthetic, Fischer Tropsch process, hydrogen from wood gasification, energy allocation incl. combustion</t>
  </si>
  <si>
    <t>kerosene production, synthetic, Fischer Tropsch process, hydrogen from electrolysis, energy allocation incl. combustion</t>
  </si>
  <si>
    <t>hydrogen production, gaseous, 25 bar, from gasification of woody biomass in entrained flow gasifier, with CCS, at gasification plant</t>
  </si>
  <si>
    <t>BF-BOF+CCS, steel production, low-alloyed, foreground changed</t>
  </si>
  <si>
    <t>steel production, converter, low-alloyed, only primary steel, foreground changed</t>
  </si>
  <si>
    <t>hydrogen production, gaseous, 30 bar, from AEC electrolysis, offshore wind, global cf [0.55]</t>
  </si>
  <si>
    <t>hydrogen production, gaseous, 30 bar, from AEC electrolysis, onshore wind, global cf</t>
  </si>
  <si>
    <t>hydrogen production, gaseous, 30 bar, from AEC electrolysis, solar PV ground-mounted, global cf</t>
  </si>
  <si>
    <t>hydrogen production, gaseous, 30 bar, from AEC electrolysis, power from electricity production, hydro, reservoir, alpine region</t>
  </si>
  <si>
    <t>hydrogen production, gaseous, 30 bar, from AEC electrolysis, power from market for electricity, medium voltage</t>
  </si>
  <si>
    <t>hydrogen production, gaseous, 30 bar, from AEC electrolysis, power from electricity production, nuclear, pressure water reactor</t>
  </si>
  <si>
    <t>hydrogen production, gaseous, 30 bar, from SOEC electrolysis, offshore wind, global cf [0.55]</t>
  </si>
  <si>
    <t>hydrogen production, gaseous, 30 bar, from SOEC electrolysis, onshore wind, global cf</t>
  </si>
  <si>
    <t>hydrogen production, gaseous, 30 bar, from SOEC electrolysis, solar PV ground-mounted, global cf</t>
  </si>
  <si>
    <t>hydrogen production, gaseous, 30 bar, from SOEC electrolysis, power from electricity production, hydro, reservoir, alpine region</t>
  </si>
  <si>
    <t>hydrogen production, gaseous, 30 bar, from SOEC electrolysis, power from market for electricity, medium voltage</t>
  </si>
  <si>
    <t>hydrogen production, gaseous, 30 bar, from SOEC electrolysis, power from electricity production, nuclear, pressure water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</si>
</sst>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E+00"/>
    <numFmt numFmtId="165" formatCode="0.0000E+00"/>
  </numFmts>
  <fonts count="8">
    <font>
      <sz val="11"/>
      <color theme="1"/>
      <name val="Calibri"/>
      <family val="2"/>
      <scheme val="minor"/>
    </font>
    <font>
      <sz val="11"/>
      <name val="Calibri"/>
      <family val="2"/>
      <scheme val="minor"/>
    </font>
    <font>
      <vertAlign val="subscript"/>
      <sz val="1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2"/>
      <color theme="1"/>
      <name val="Calibri"/>
      <family val="2"/>
      <scheme val="minor"/>
    </font>
    <font>
      <sz val="4"/>
      <color theme="1"/>
      <name val="Var(--jp-code-font-family)"/>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02">
    <xf numFmtId="0" fontId="0" fillId="0" borderId="0" xfId="0"/>
    <xf numFmtId="0" fontId="1" fillId="0" borderId="0" xfId="0" applyFont="1"/>
    <xf numFmtId="0" fontId="3" fillId="0" borderId="1" xfId="0" applyFont="1" applyBorder="1"/>
    <xf numFmtId="0" fontId="3" fillId="0" borderId="0" xfId="0" applyFont="1"/>
    <xf numFmtId="0" fontId="4" fillId="0" borderId="0" xfId="0" applyFont="1"/>
    <xf numFmtId="11" fontId="0" fillId="0" borderId="0" xfId="0" applyNumberFormat="1"/>
    <xf numFmtId="11" fontId="1" fillId="0" borderId="0" xfId="0" applyNumberFormat="1" applyFont="1"/>
    <xf numFmtId="0" fontId="0" fillId="0" borderId="2" xfId="0" applyBorder="1"/>
    <xf numFmtId="0" fontId="1" fillId="0" borderId="0" xfId="0" applyFont="1" applyBorder="1"/>
    <xf numFmtId="0" fontId="0" fillId="0" borderId="0" xfId="0" applyBorder="1"/>
    <xf numFmtId="0" fontId="0" fillId="0" borderId="7" xfId="0" applyBorder="1"/>
    <xf numFmtId="0" fontId="1" fillId="0" borderId="0" xfId="0" applyFont="1" applyBorder="1" applyAlignment="1">
      <alignment horizontal="left" vertical="center"/>
    </xf>
    <xf numFmtId="0" fontId="1" fillId="0" borderId="9" xfId="0" applyFont="1" applyBorder="1"/>
    <xf numFmtId="0" fontId="0" fillId="0" borderId="6" xfId="0" applyBorder="1"/>
    <xf numFmtId="0" fontId="5" fillId="0" borderId="3" xfId="0" applyFont="1" applyBorder="1"/>
    <xf numFmtId="0" fontId="4" fillId="0" borderId="4" xfId="0" applyFont="1" applyBorder="1"/>
    <xf numFmtId="0" fontId="5" fillId="0" borderId="4" xfId="0" applyFont="1" applyBorder="1"/>
    <xf numFmtId="0" fontId="5" fillId="0" borderId="5" xfId="0" applyFont="1" applyBorder="1"/>
    <xf numFmtId="0" fontId="0" fillId="0" borderId="0" xfId="0" applyFill="1" applyBorder="1"/>
    <xf numFmtId="0" fontId="1" fillId="0" borderId="0" xfId="0" applyFont="1" applyFill="1" applyBorder="1"/>
    <xf numFmtId="0" fontId="0" fillId="0" borderId="7" xfId="0" applyFill="1" applyBorder="1"/>
    <xf numFmtId="0" fontId="0" fillId="0" borderId="0" xfId="0" applyFill="1"/>
    <xf numFmtId="0" fontId="5" fillId="0" borderId="6" xfId="0" applyFont="1" applyBorder="1" applyAlignment="1">
      <alignment horizontal="left" vertical="center"/>
    </xf>
    <xf numFmtId="0" fontId="5" fillId="0" borderId="6" xfId="0" applyFont="1" applyBorder="1"/>
    <xf numFmtId="0" fontId="5" fillId="0" borderId="8" xfId="0" applyFont="1" applyBorder="1"/>
    <xf numFmtId="0" fontId="3" fillId="0" borderId="0" xfId="0" applyFont="1" applyBorder="1"/>
    <xf numFmtId="0" fontId="4" fillId="0" borderId="11" xfId="0" applyFont="1" applyBorder="1"/>
    <xf numFmtId="0" fontId="0" fillId="0" borderId="12" xfId="0" applyBorder="1"/>
    <xf numFmtId="0" fontId="1" fillId="0" borderId="12" xfId="0" applyFont="1" applyBorder="1"/>
    <xf numFmtId="0" fontId="3" fillId="0" borderId="12" xfId="0" applyFont="1" applyBorder="1"/>
    <xf numFmtId="0" fontId="0" fillId="0" borderId="6" xfId="0" applyFill="1" applyBorder="1"/>
    <xf numFmtId="0" fontId="5" fillId="0" borderId="3" xfId="0" applyFont="1"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xf numFmtId="0" fontId="1" fillId="0" borderId="4" xfId="0" applyFont="1" applyFill="1" applyBorder="1"/>
    <xf numFmtId="0" fontId="0" fillId="0" borderId="3" xfId="0" applyFill="1" applyBorder="1"/>
    <xf numFmtId="0" fontId="0" fillId="0" borderId="5" xfId="0" applyFill="1" applyBorder="1"/>
    <xf numFmtId="0" fontId="0" fillId="0" borderId="9" xfId="0" applyFill="1" applyBorder="1"/>
    <xf numFmtId="0" fontId="1" fillId="0" borderId="9" xfId="0" applyFont="1" applyFill="1" applyBorder="1"/>
    <xf numFmtId="0" fontId="0" fillId="0" borderId="8" xfId="0" applyFill="1" applyBorder="1"/>
    <xf numFmtId="0" fontId="0" fillId="0" borderId="10" xfId="0" applyFill="1" applyBorder="1"/>
    <xf numFmtId="0" fontId="4" fillId="0" borderId="3" xfId="0" applyFont="1" applyBorder="1"/>
    <xf numFmtId="0" fontId="4" fillId="0" borderId="5" xfId="0" applyFont="1" applyBorder="1"/>
    <xf numFmtId="0" fontId="0" fillId="0" borderId="8" xfId="0" applyBorder="1"/>
    <xf numFmtId="0" fontId="0" fillId="0" borderId="10" xfId="0" applyBorder="1"/>
    <xf numFmtId="0" fontId="0" fillId="0" borderId="3" xfId="0" applyBorder="1"/>
    <xf numFmtId="0" fontId="0" fillId="0" borderId="4" xfId="0" applyBorder="1"/>
    <xf numFmtId="0" fontId="0" fillId="0" borderId="5" xfId="0" applyBorder="1"/>
    <xf numFmtId="0" fontId="0" fillId="0" borderId="9" xfId="0" applyBorder="1"/>
    <xf numFmtId="0" fontId="4" fillId="0" borderId="6" xfId="0" applyFont="1" applyBorder="1"/>
    <xf numFmtId="0" fontId="4" fillId="0" borderId="0" xfId="0" applyFont="1" applyBorder="1"/>
    <xf numFmtId="0" fontId="4" fillId="0" borderId="7" xfId="0" applyFont="1" applyBorder="1"/>
    <xf numFmtId="0" fontId="4" fillId="0" borderId="0" xfId="0" applyFont="1" applyBorder="1" applyAlignment="1"/>
    <xf numFmtId="0" fontId="5" fillId="0" borderId="6" xfId="0" applyFont="1" applyFill="1" applyBorder="1" applyAlignment="1">
      <alignment horizontal="left" vertical="center"/>
    </xf>
    <xf numFmtId="0" fontId="1" fillId="0" borderId="0" xfId="0" applyFont="1" applyFill="1" applyBorder="1" applyAlignment="1">
      <alignment horizontal="left" vertical="center"/>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Border="1"/>
    <xf numFmtId="0" fontId="0" fillId="0" borderId="0" xfId="0" applyFont="1" applyBorder="1"/>
    <xf numFmtId="0" fontId="0" fillId="0" borderId="7" xfId="0" applyFont="1" applyBorder="1"/>
    <xf numFmtId="0" fontId="0" fillId="0" borderId="0" xfId="0" applyFont="1" applyFill="1" applyBorder="1"/>
    <xf numFmtId="0" fontId="0" fillId="0" borderId="7" xfId="0" applyFont="1" applyFill="1" applyBorder="1"/>
    <xf numFmtId="0" fontId="0" fillId="0" borderId="6" xfId="0" applyFont="1" applyFill="1" applyBorder="1"/>
    <xf numFmtId="0" fontId="0" fillId="4" borderId="0" xfId="0" applyFill="1"/>
    <xf numFmtId="0" fontId="5" fillId="0" borderId="6" xfId="0" applyFont="1" applyFill="1" applyBorder="1"/>
    <xf numFmtId="0" fontId="4" fillId="0" borderId="7" xfId="0" applyFont="1" applyBorder="1" applyAlignment="1">
      <alignment wrapText="1"/>
    </xf>
    <xf numFmtId="0" fontId="0" fillId="2" borderId="7" xfId="0" applyFill="1" applyBorder="1" applyAlignment="1">
      <alignment horizontal="left"/>
    </xf>
    <xf numFmtId="0" fontId="0" fillId="3" borderId="7" xfId="0" applyFill="1" applyBorder="1" applyAlignment="1">
      <alignment horizontal="left"/>
    </xf>
    <xf numFmtId="0" fontId="0" fillId="2" borderId="0" xfId="0" applyFill="1"/>
    <xf numFmtId="0" fontId="0" fillId="5" borderId="5" xfId="0" applyFill="1" applyBorder="1" applyAlignment="1">
      <alignment horizontal="left"/>
    </xf>
    <xf numFmtId="0" fontId="0" fillId="5" borderId="7" xfId="0" applyFill="1" applyBorder="1" applyAlignment="1">
      <alignment horizontal="left"/>
    </xf>
    <xf numFmtId="0" fontId="0" fillId="5" borderId="10" xfId="0" applyFill="1" applyBorder="1" applyAlignment="1">
      <alignment horizontal="left"/>
    </xf>
    <xf numFmtId="0" fontId="0" fillId="0" borderId="9" xfId="0" applyFont="1" applyBorder="1"/>
    <xf numFmtId="0" fontId="0" fillId="0" borderId="10" xfId="0" applyFont="1" applyBorder="1"/>
    <xf numFmtId="0" fontId="1" fillId="0" borderId="0" xfId="0" applyFont="1" applyFill="1" applyBorder="1"/>
    <xf numFmtId="0" fontId="0" fillId="0" borderId="0" xfId="0"/>
    <xf numFmtId="0" fontId="1" fillId="0" borderId="0" xfId="0" applyFont="1"/>
    <xf numFmtId="0" fontId="4" fillId="0" borderId="0" xfId="0" applyFont="1"/>
    <xf numFmtId="0" fontId="4" fillId="0" borderId="4" xfId="0" applyFont="1" applyFill="1" applyBorder="1"/>
    <xf numFmtId="0" fontId="6" fillId="0" borderId="0" xfId="0" applyFont="1" applyFill="1"/>
    <xf numFmtId="11" fontId="0" fillId="0" borderId="0" xfId="0" applyNumberFormat="1" applyFill="1"/>
    <xf numFmtId="0" fontId="4" fillId="0" borderId="13" xfId="0" applyFont="1" applyBorder="1"/>
    <xf numFmtId="0" fontId="4" fillId="0" borderId="2" xfId="0" applyFont="1" applyBorder="1"/>
    <xf numFmtId="0" fontId="4" fillId="0" borderId="14" xfId="0" applyFont="1" applyBorder="1"/>
    <xf numFmtId="164" fontId="0" fillId="0" borderId="0" xfId="0" applyNumberFormat="1" applyFill="1"/>
    <xf numFmtId="0" fontId="1" fillId="0" borderId="0" xfId="0" applyFont="1" applyFill="1"/>
    <xf numFmtId="11" fontId="0" fillId="0" borderId="0" xfId="0" applyNumberFormat="1" applyFill="1" applyBorder="1"/>
    <xf numFmtId="11" fontId="7" fillId="0" borderId="0" xfId="0" applyNumberFormat="1" applyFont="1" applyFill="1" applyAlignment="1">
      <alignment horizontal="left" vertical="center"/>
    </xf>
    <xf numFmtId="11" fontId="1" fillId="0" borderId="0" xfId="0" applyNumberFormat="1" applyFont="1" applyFill="1"/>
    <xf numFmtId="0" fontId="3" fillId="0" borderId="0" xfId="0" applyFont="1" applyFill="1"/>
    <xf numFmtId="11" fontId="3" fillId="0" borderId="0" xfId="0" applyNumberFormat="1" applyFont="1" applyFill="1"/>
    <xf numFmtId="165" fontId="0" fillId="0" borderId="0" xfId="0" applyNumberFormat="1" applyFill="1"/>
    <xf numFmtId="0" fontId="4" fillId="0" borderId="2" xfId="0" applyFont="1" applyBorder="1" applyAlignment="1">
      <alignment horizontal="center"/>
    </xf>
    <xf numFmtId="0" fontId="4" fillId="0" borderId="14" xfId="0" applyFont="1" applyBorder="1" applyAlignment="1">
      <alignment horizontal="center"/>
    </xf>
    <xf numFmtId="0" fontId="4" fillId="0" borderId="13" xfId="0" applyFont="1" applyBorder="1" applyAlignment="1">
      <alignment horizontal="center"/>
    </xf>
    <xf numFmtId="0" fontId="4" fillId="0" borderId="3" xfId="0" applyFont="1" applyBorder="1" applyAlignment="1">
      <alignment horizontal="center"/>
    </xf>
    <xf numFmtId="0" fontId="4" fillId="0" borderId="15" xfId="0" applyFont="1"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4989C-BE3E-4CC1-A2B6-ACEC9C180714}">
  <dimension ref="A1:AD82"/>
  <sheetViews>
    <sheetView zoomScale="85" zoomScaleNormal="85" workbookViewId="0">
      <pane xSplit="1" topLeftCell="B1" activePane="topRight" state="frozen"/>
      <selection pane="topRight" activeCell="X19" sqref="R8:X19"/>
    </sheetView>
  </sheetViews>
  <sheetFormatPr defaultRowHeight="14.4"/>
  <cols>
    <col min="1" max="1" width="20.7890625" style="1" customWidth="1"/>
    <col min="2" max="2" width="13.734375" customWidth="1"/>
    <col min="3" max="3" width="47.734375" customWidth="1"/>
    <col min="4" max="4" width="60.68359375" style="21" customWidth="1"/>
    <col min="5" max="5" width="25.9453125" customWidth="1"/>
    <col min="6" max="6" width="8.734375" customWidth="1"/>
    <col min="7" max="7" width="9.26171875" customWidth="1"/>
    <col min="8" max="8" width="11.7890625" bestFit="1" customWidth="1"/>
    <col min="9" max="9" width="53.7890625" customWidth="1"/>
    <col min="10" max="10" width="30.68359375" customWidth="1"/>
    <col min="12" max="12" width="20.83984375" customWidth="1"/>
    <col min="13" max="13" width="47.5234375" customWidth="1"/>
    <col min="14" max="14" width="34.05078125" customWidth="1"/>
    <col min="15" max="15" width="32.3671875" customWidth="1"/>
    <col min="16" max="16" width="14.89453125" customWidth="1"/>
  </cols>
  <sheetData>
    <row r="1" spans="1:30" s="4" customFormat="1" ht="14.7" thickBot="1">
      <c r="A1" s="14" t="s">
        <v>11</v>
      </c>
      <c r="B1" s="16" t="s">
        <v>56</v>
      </c>
      <c r="C1" s="15" t="s">
        <v>161</v>
      </c>
      <c r="D1" s="79" t="s">
        <v>0</v>
      </c>
      <c r="E1" s="15" t="s">
        <v>46</v>
      </c>
      <c r="F1" s="15" t="s">
        <v>1</v>
      </c>
      <c r="G1" s="15" t="s">
        <v>138</v>
      </c>
      <c r="H1" s="15" t="s">
        <v>119</v>
      </c>
      <c r="I1" s="14" t="s">
        <v>118</v>
      </c>
      <c r="J1" s="16" t="s">
        <v>125</v>
      </c>
      <c r="K1" s="16" t="s">
        <v>126</v>
      </c>
      <c r="L1" s="16" t="s">
        <v>127</v>
      </c>
      <c r="M1" s="14" t="s">
        <v>139</v>
      </c>
      <c r="N1" s="16" t="s">
        <v>140</v>
      </c>
      <c r="O1" s="16" t="s">
        <v>141</v>
      </c>
      <c r="P1" s="17" t="s">
        <v>142</v>
      </c>
    </row>
    <row r="2" spans="1:30" s="21" customFormat="1">
      <c r="A2" s="31" t="s">
        <v>156</v>
      </c>
      <c r="B2" s="32" t="s">
        <v>12</v>
      </c>
      <c r="C2" s="34" t="s">
        <v>24</v>
      </c>
      <c r="D2" s="33" t="s">
        <v>153</v>
      </c>
      <c r="E2" s="33" t="s">
        <v>153</v>
      </c>
      <c r="F2" s="33" t="s">
        <v>48</v>
      </c>
      <c r="G2" s="33" t="s">
        <v>48</v>
      </c>
      <c r="H2" s="33" t="s">
        <v>120</v>
      </c>
      <c r="I2" s="35" t="s">
        <v>153</v>
      </c>
      <c r="J2" s="33" t="s">
        <v>153</v>
      </c>
      <c r="K2" s="33" t="s">
        <v>48</v>
      </c>
      <c r="L2" s="36" t="s">
        <v>120</v>
      </c>
      <c r="M2" s="55" t="s">
        <v>153</v>
      </c>
      <c r="N2" s="56" t="s">
        <v>153</v>
      </c>
      <c r="O2" s="56" t="s">
        <v>48</v>
      </c>
      <c r="P2" s="57" t="s">
        <v>120</v>
      </c>
    </row>
    <row r="3" spans="1:30">
      <c r="A3" s="22" t="s">
        <v>91</v>
      </c>
      <c r="B3" s="11" t="s">
        <v>13</v>
      </c>
      <c r="C3" s="8" t="s">
        <v>25</v>
      </c>
      <c r="D3" s="18" t="s">
        <v>47</v>
      </c>
      <c r="E3" s="9" t="s">
        <v>49</v>
      </c>
      <c r="F3" s="9" t="s">
        <v>48</v>
      </c>
      <c r="G3" s="9" t="s">
        <v>48</v>
      </c>
      <c r="H3" s="9" t="s">
        <v>120</v>
      </c>
      <c r="I3" s="13" t="s">
        <v>146</v>
      </c>
      <c r="J3" s="9" t="s">
        <v>49</v>
      </c>
      <c r="K3" s="9" t="s">
        <v>102</v>
      </c>
      <c r="L3" s="10" t="s">
        <v>120</v>
      </c>
      <c r="M3" s="13" t="s">
        <v>204</v>
      </c>
      <c r="N3" s="59" t="s">
        <v>49</v>
      </c>
      <c r="O3" s="59" t="s">
        <v>48</v>
      </c>
      <c r="P3" s="60" t="s">
        <v>120</v>
      </c>
    </row>
    <row r="4" spans="1:30" s="21" customFormat="1">
      <c r="A4" s="53" t="s">
        <v>95</v>
      </c>
      <c r="B4" s="54" t="s">
        <v>14</v>
      </c>
      <c r="C4" s="19" t="s">
        <v>26</v>
      </c>
      <c r="D4" s="21" t="s">
        <v>181</v>
      </c>
      <c r="E4" s="18" t="s">
        <v>59</v>
      </c>
      <c r="F4" s="21" t="s">
        <v>45</v>
      </c>
      <c r="G4" s="21" t="s">
        <v>174</v>
      </c>
      <c r="H4" s="18" t="s">
        <v>120</v>
      </c>
      <c r="I4" s="30" t="s">
        <v>178</v>
      </c>
      <c r="J4" s="18" t="s">
        <v>124</v>
      </c>
      <c r="K4" s="18" t="s">
        <v>102</v>
      </c>
      <c r="L4" s="20" t="s">
        <v>120</v>
      </c>
      <c r="M4" s="63" t="s">
        <v>224</v>
      </c>
      <c r="N4" s="61" t="s">
        <v>225</v>
      </c>
      <c r="O4" s="61" t="s">
        <v>102</v>
      </c>
      <c r="P4" s="62" t="s">
        <v>120</v>
      </c>
    </row>
    <row r="5" spans="1:30" s="21" customFormat="1">
      <c r="A5" s="53" t="s">
        <v>82</v>
      </c>
      <c r="B5" s="54" t="s">
        <v>170</v>
      </c>
      <c r="C5" s="19" t="s">
        <v>27</v>
      </c>
      <c r="D5" s="18" t="s">
        <v>223</v>
      </c>
      <c r="E5" t="s">
        <v>188</v>
      </c>
      <c r="F5" s="18" t="s">
        <v>48</v>
      </c>
      <c r="G5" s="18" t="s">
        <v>48</v>
      </c>
      <c r="H5" s="18" t="s">
        <v>120</v>
      </c>
      <c r="I5" s="30" t="s">
        <v>230</v>
      </c>
      <c r="J5" s="18" t="s">
        <v>175</v>
      </c>
      <c r="K5" s="18" t="s">
        <v>45</v>
      </c>
      <c r="L5" s="20" t="s">
        <v>120</v>
      </c>
      <c r="M5" s="30" t="s">
        <v>229</v>
      </c>
      <c r="N5" s="18" t="s">
        <v>175</v>
      </c>
      <c r="O5" s="18" t="s">
        <v>48</v>
      </c>
      <c r="P5" s="20" t="s">
        <v>120</v>
      </c>
    </row>
    <row r="6" spans="1:30">
      <c r="A6" s="22" t="s">
        <v>57</v>
      </c>
      <c r="B6" s="11" t="s">
        <v>21</v>
      </c>
      <c r="C6" s="8" t="s">
        <v>28</v>
      </c>
      <c r="D6" s="18" t="s">
        <v>38</v>
      </c>
      <c r="E6" s="9" t="s">
        <v>60</v>
      </c>
      <c r="F6" s="9" t="s">
        <v>45</v>
      </c>
      <c r="G6" s="9" t="s">
        <v>45</v>
      </c>
      <c r="H6" s="9" t="s">
        <v>121</v>
      </c>
      <c r="I6" s="58" t="s">
        <v>134</v>
      </c>
      <c r="J6" s="59" t="s">
        <v>128</v>
      </c>
      <c r="K6" s="59" t="s">
        <v>102</v>
      </c>
      <c r="L6" s="60" t="s">
        <v>121</v>
      </c>
      <c r="M6" s="58" t="s">
        <v>144</v>
      </c>
      <c r="N6" s="59" t="s">
        <v>143</v>
      </c>
      <c r="O6" s="59" t="s">
        <v>102</v>
      </c>
      <c r="P6" s="60" t="s">
        <v>121</v>
      </c>
      <c r="Q6" t="s">
        <v>190</v>
      </c>
    </row>
    <row r="7" spans="1:30" ht="20.399999999999999" customHeight="1">
      <c r="A7" s="22" t="s">
        <v>50</v>
      </c>
      <c r="B7" s="11" t="s">
        <v>145</v>
      </c>
      <c r="C7" s="8" t="s">
        <v>29</v>
      </c>
      <c r="D7" s="18" t="s">
        <v>148</v>
      </c>
      <c r="E7" s="9" t="s">
        <v>147</v>
      </c>
      <c r="F7" s="9" t="s">
        <v>45</v>
      </c>
      <c r="G7" s="9" t="s">
        <v>45</v>
      </c>
      <c r="H7" s="9" t="s">
        <v>149</v>
      </c>
      <c r="I7" s="13" t="s">
        <v>151</v>
      </c>
      <c r="J7" s="9" t="s">
        <v>150</v>
      </c>
      <c r="K7" s="9" t="s">
        <v>45</v>
      </c>
      <c r="L7" s="10" t="s">
        <v>149</v>
      </c>
      <c r="M7" s="58" t="s">
        <v>191</v>
      </c>
      <c r="N7" s="59" t="s">
        <v>147</v>
      </c>
      <c r="O7" s="59" t="s">
        <v>207</v>
      </c>
      <c r="P7" s="60" t="s">
        <v>149</v>
      </c>
    </row>
    <row r="8" spans="1:30">
      <c r="A8" s="22" t="s">
        <v>83</v>
      </c>
      <c r="B8" s="11" t="s">
        <v>15</v>
      </c>
      <c r="C8" s="8" t="s">
        <v>30</v>
      </c>
      <c r="D8" s="18" t="s">
        <v>39</v>
      </c>
      <c r="E8" s="9" t="s">
        <v>94</v>
      </c>
      <c r="F8" s="9" t="s">
        <v>45</v>
      </c>
      <c r="G8" s="9" t="s">
        <v>137</v>
      </c>
      <c r="H8" s="9" t="s">
        <v>122</v>
      </c>
      <c r="I8" s="13" t="s">
        <v>158</v>
      </c>
      <c r="J8" s="9" t="s">
        <v>159</v>
      </c>
      <c r="K8" s="9" t="s">
        <v>105</v>
      </c>
      <c r="L8" s="10" t="s">
        <v>122</v>
      </c>
      <c r="M8" t="s">
        <v>205</v>
      </c>
      <c r="N8" t="s">
        <v>192</v>
      </c>
      <c r="O8" s="9" t="s">
        <v>105</v>
      </c>
      <c r="P8" s="60" t="s">
        <v>122</v>
      </c>
      <c r="R8" s="58"/>
      <c r="S8" s="59"/>
      <c r="T8" s="59"/>
      <c r="U8" s="60"/>
    </row>
    <row r="9" spans="1:30" ht="14.7" thickBot="1">
      <c r="A9" s="22" t="s">
        <v>84</v>
      </c>
      <c r="B9" s="11" t="s">
        <v>16</v>
      </c>
      <c r="C9" s="8" t="s">
        <v>31</v>
      </c>
      <c r="D9" s="18"/>
      <c r="E9" s="9"/>
      <c r="F9" s="9"/>
      <c r="G9" s="9"/>
      <c r="H9" s="9"/>
      <c r="I9" s="13" t="s">
        <v>123</v>
      </c>
      <c r="J9" s="9" t="s">
        <v>96</v>
      </c>
      <c r="K9" s="9" t="s">
        <v>102</v>
      </c>
      <c r="L9" s="10" t="s">
        <v>120</v>
      </c>
      <c r="M9" s="13" t="s">
        <v>97</v>
      </c>
      <c r="N9" s="59" t="s">
        <v>96</v>
      </c>
      <c r="O9" s="59" t="s">
        <v>45</v>
      </c>
      <c r="P9" s="60" t="s">
        <v>120</v>
      </c>
    </row>
    <row r="10" spans="1:30" s="7" customFormat="1" ht="14.7" thickBot="1">
      <c r="A10" s="22" t="s">
        <v>85</v>
      </c>
      <c r="B10" s="11" t="s">
        <v>17</v>
      </c>
      <c r="C10" s="8" t="s">
        <v>32</v>
      </c>
      <c r="D10" s="18" t="s">
        <v>40</v>
      </c>
      <c r="E10" s="9" t="s">
        <v>58</v>
      </c>
      <c r="F10" s="9" t="s">
        <v>45</v>
      </c>
      <c r="G10" s="9" t="s">
        <v>45</v>
      </c>
      <c r="H10" s="9" t="s">
        <v>121</v>
      </c>
      <c r="I10" s="13" t="s">
        <v>135</v>
      </c>
      <c r="J10" s="9" t="s">
        <v>128</v>
      </c>
      <c r="K10" s="9" t="s">
        <v>102</v>
      </c>
      <c r="L10" s="10" t="s">
        <v>121</v>
      </c>
      <c r="M10" s="58" t="s">
        <v>144</v>
      </c>
      <c r="N10" s="59" t="s">
        <v>143</v>
      </c>
      <c r="O10" s="59" t="s">
        <v>102</v>
      </c>
      <c r="P10" s="60" t="s">
        <v>121</v>
      </c>
      <c r="Q10"/>
      <c r="R10"/>
      <c r="S10"/>
      <c r="T10"/>
      <c r="U10"/>
      <c r="V10"/>
      <c r="W10"/>
      <c r="X10"/>
      <c r="Y10"/>
      <c r="Z10"/>
      <c r="AA10"/>
      <c r="AB10"/>
      <c r="AC10"/>
      <c r="AD10"/>
    </row>
    <row r="11" spans="1:30">
      <c r="A11" s="23" t="s">
        <v>86</v>
      </c>
      <c r="B11" s="8" t="s">
        <v>18</v>
      </c>
      <c r="C11" s="8" t="s">
        <v>33</v>
      </c>
      <c r="D11" s="18" t="s">
        <v>217</v>
      </c>
      <c r="E11" t="s">
        <v>58</v>
      </c>
      <c r="F11" s="9" t="s">
        <v>45</v>
      </c>
      <c r="G11" s="9" t="s">
        <v>45</v>
      </c>
      <c r="H11" s="9" t="s">
        <v>121</v>
      </c>
      <c r="I11" s="13" t="s">
        <v>131</v>
      </c>
      <c r="J11" s="9" t="s">
        <v>130</v>
      </c>
      <c r="K11" s="9" t="s">
        <v>102</v>
      </c>
      <c r="L11" s="10" t="s">
        <v>121</v>
      </c>
      <c r="M11" s="13" t="s">
        <v>193</v>
      </c>
      <c r="N11" s="9" t="s">
        <v>189</v>
      </c>
      <c r="O11" s="59" t="s">
        <v>207</v>
      </c>
      <c r="P11" s="60" t="s">
        <v>121</v>
      </c>
    </row>
    <row r="12" spans="1:30">
      <c r="A12" s="65" t="s">
        <v>87</v>
      </c>
      <c r="B12" s="8" t="s">
        <v>19</v>
      </c>
      <c r="C12" s="8" t="s">
        <v>34</v>
      </c>
      <c r="D12" s="18" t="s">
        <v>182</v>
      </c>
      <c r="E12" s="18" t="s">
        <v>152</v>
      </c>
      <c r="F12" s="18" t="s">
        <v>48</v>
      </c>
      <c r="G12" s="18" t="s">
        <v>48</v>
      </c>
      <c r="H12" s="18" t="s">
        <v>120</v>
      </c>
      <c r="I12" s="30" t="s">
        <v>179</v>
      </c>
      <c r="J12" s="18" t="s">
        <v>171</v>
      </c>
      <c r="K12" s="18" t="s">
        <v>102</v>
      </c>
      <c r="L12" s="20" t="s">
        <v>120</v>
      </c>
      <c r="M12" s="30" t="s">
        <v>183</v>
      </c>
      <c r="N12" s="18" t="s">
        <v>176</v>
      </c>
      <c r="O12" s="61" t="s">
        <v>177</v>
      </c>
      <c r="P12" s="62" t="s">
        <v>120</v>
      </c>
    </row>
    <row r="13" spans="1:30">
      <c r="A13" s="65" t="s">
        <v>88</v>
      </c>
      <c r="B13" s="8" t="s">
        <v>20</v>
      </c>
      <c r="C13" s="19" t="s">
        <v>35</v>
      </c>
      <c r="D13" s="21" t="s">
        <v>227</v>
      </c>
      <c r="E13" s="18" t="s">
        <v>93</v>
      </c>
      <c r="F13" s="18" t="s">
        <v>45</v>
      </c>
      <c r="G13" s="18" t="s">
        <v>174</v>
      </c>
      <c r="H13" s="18" t="s">
        <v>120</v>
      </c>
      <c r="I13" s="30" t="s">
        <v>180</v>
      </c>
      <c r="J13" s="18" t="s">
        <v>129</v>
      </c>
      <c r="K13" s="18" t="s">
        <v>221</v>
      </c>
      <c r="L13" s="20" t="s">
        <v>120</v>
      </c>
      <c r="M13" s="76" t="s">
        <v>226</v>
      </c>
      <c r="N13" s="18" t="s">
        <v>93</v>
      </c>
      <c r="O13" s="61" t="s">
        <v>45</v>
      </c>
      <c r="P13" s="62" t="s">
        <v>120</v>
      </c>
    </row>
    <row r="14" spans="1:30" s="21" customFormat="1" ht="16.8">
      <c r="A14" s="65" t="s">
        <v>89</v>
      </c>
      <c r="B14" s="75" t="s">
        <v>22</v>
      </c>
      <c r="C14" s="75" t="s">
        <v>36</v>
      </c>
      <c r="D14" s="61" t="s">
        <v>222</v>
      </c>
      <c r="E14" s="21" t="s">
        <v>194</v>
      </c>
      <c r="F14" s="61" t="s">
        <v>45</v>
      </c>
      <c r="G14" s="61" t="s">
        <v>45</v>
      </c>
      <c r="H14" s="18" t="s">
        <v>120</v>
      </c>
      <c r="I14" s="30" t="s">
        <v>201</v>
      </c>
      <c r="J14" s="18" t="s">
        <v>172</v>
      </c>
      <c r="K14" s="18" t="s">
        <v>102</v>
      </c>
      <c r="L14" s="20" t="s">
        <v>173</v>
      </c>
      <c r="M14" s="30" t="s">
        <v>202</v>
      </c>
      <c r="N14" s="18" t="s">
        <v>200</v>
      </c>
      <c r="O14" s="18" t="s">
        <v>102</v>
      </c>
      <c r="P14" s="20" t="s">
        <v>173</v>
      </c>
    </row>
    <row r="15" spans="1:30" s="64" customFormat="1" ht="16.8">
      <c r="A15" s="65" t="s">
        <v>90</v>
      </c>
      <c r="B15" s="19" t="s">
        <v>23</v>
      </c>
      <c r="C15" s="19" t="s">
        <v>37</v>
      </c>
      <c r="D15" s="80" t="s">
        <v>199</v>
      </c>
      <c r="E15" s="21" t="s">
        <v>195</v>
      </c>
      <c r="F15" s="61" t="s">
        <v>45</v>
      </c>
      <c r="G15" s="61" t="s">
        <v>45</v>
      </c>
      <c r="H15" s="18" t="s">
        <v>196</v>
      </c>
      <c r="I15" s="13" t="s">
        <v>197</v>
      </c>
      <c r="J15" s="9" t="s">
        <v>195</v>
      </c>
      <c r="K15" s="18" t="s">
        <v>45</v>
      </c>
      <c r="L15" s="10" t="s">
        <v>196</v>
      </c>
      <c r="M15" s="63" t="s">
        <v>203</v>
      </c>
      <c r="N15" s="61" t="s">
        <v>198</v>
      </c>
      <c r="O15" s="61" t="s">
        <v>206</v>
      </c>
      <c r="P15" s="62" t="s">
        <v>120</v>
      </c>
    </row>
    <row r="16" spans="1:30" ht="14.7" thickBot="1">
      <c r="A16" s="24" t="s">
        <v>132</v>
      </c>
      <c r="B16" s="12" t="s">
        <v>168</v>
      </c>
      <c r="C16" s="38" t="s">
        <v>133</v>
      </c>
      <c r="D16" s="37"/>
      <c r="E16" s="37"/>
      <c r="F16" s="37"/>
      <c r="G16" s="37"/>
      <c r="H16" s="37"/>
      <c r="I16" s="39" t="s">
        <v>123</v>
      </c>
      <c r="J16" s="37" t="s">
        <v>96</v>
      </c>
      <c r="K16" s="37" t="s">
        <v>102</v>
      </c>
      <c r="L16" s="40" t="s">
        <v>120</v>
      </c>
      <c r="M16" s="43" t="s">
        <v>97</v>
      </c>
      <c r="N16" s="73" t="s">
        <v>96</v>
      </c>
      <c r="O16" s="73" t="s">
        <v>45</v>
      </c>
      <c r="P16" s="74" t="s">
        <v>120</v>
      </c>
    </row>
    <row r="18" spans="1:22">
      <c r="I18" s="18"/>
      <c r="J18" s="18"/>
      <c r="K18" s="18"/>
      <c r="L18" s="9"/>
      <c r="V18" s="21"/>
    </row>
    <row r="19" spans="1:22">
      <c r="A19" s="86"/>
      <c r="B19" s="21"/>
      <c r="C19" s="21"/>
      <c r="E19" s="21"/>
      <c r="F19" s="21"/>
      <c r="G19" s="18"/>
      <c r="H19" s="18"/>
      <c r="I19" s="18"/>
      <c r="J19" s="18"/>
      <c r="K19" s="18"/>
      <c r="L19" s="18"/>
      <c r="M19" s="18"/>
      <c r="N19" s="21"/>
      <c r="O19" s="21"/>
      <c r="P19" s="21"/>
      <c r="Q19" s="21"/>
      <c r="V19" s="21"/>
    </row>
    <row r="20" spans="1:22">
      <c r="A20" s="86"/>
      <c r="B20" s="21"/>
      <c r="C20" s="21"/>
      <c r="E20" s="21"/>
      <c r="F20" s="21"/>
      <c r="G20" s="18"/>
      <c r="I20" s="18"/>
      <c r="J20" s="18"/>
      <c r="K20" s="18"/>
      <c r="L20" s="18"/>
      <c r="M20" s="87"/>
      <c r="N20" s="81"/>
      <c r="O20" s="21"/>
      <c r="P20" s="21"/>
      <c r="Q20" s="21"/>
      <c r="V20" s="21"/>
    </row>
    <row r="21" spans="1:22">
      <c r="A21" s="86"/>
      <c r="B21" s="21"/>
      <c r="C21" s="21"/>
      <c r="E21" s="21"/>
      <c r="F21" s="21"/>
      <c r="G21" s="18"/>
      <c r="H21" s="18"/>
      <c r="I21" s="87"/>
      <c r="J21" s="87"/>
      <c r="K21" s="18"/>
      <c r="L21" s="18"/>
      <c r="M21" s="18"/>
      <c r="N21" s="81"/>
      <c r="O21" s="21"/>
      <c r="P21" s="21"/>
      <c r="Q21" s="21"/>
      <c r="V21" s="21"/>
    </row>
    <row r="22" spans="1:22">
      <c r="A22" s="86"/>
      <c r="B22" s="21"/>
      <c r="C22" s="81"/>
      <c r="D22" s="81"/>
      <c r="E22" s="21"/>
      <c r="F22" s="21"/>
      <c r="G22" s="18"/>
      <c r="H22" s="18"/>
      <c r="I22" s="18"/>
      <c r="J22" s="18"/>
      <c r="K22" s="18"/>
      <c r="L22" s="18"/>
      <c r="M22" s="21"/>
      <c r="N22" s="81"/>
      <c r="O22" s="21"/>
      <c r="P22" s="21"/>
      <c r="Q22" s="21"/>
      <c r="V22" s="21"/>
    </row>
    <row r="23" spans="1:22">
      <c r="A23" s="21"/>
      <c r="B23" s="21"/>
      <c r="C23" s="81"/>
      <c r="E23" s="21"/>
      <c r="F23" s="21"/>
      <c r="G23" s="18"/>
      <c r="H23" s="18"/>
      <c r="I23" s="18"/>
      <c r="J23" s="18"/>
      <c r="K23" s="18"/>
      <c r="L23" s="18"/>
      <c r="M23" s="18"/>
      <c r="N23" s="81"/>
      <c r="O23" s="21"/>
      <c r="P23" s="21"/>
      <c r="Q23" s="21"/>
      <c r="V23" s="21"/>
    </row>
    <row r="24" spans="1:22">
      <c r="A24" s="86"/>
      <c r="B24" s="21"/>
      <c r="C24" s="21"/>
      <c r="E24" s="21"/>
      <c r="F24" s="21"/>
      <c r="G24" s="18"/>
      <c r="H24" s="18"/>
      <c r="I24" s="87"/>
      <c r="J24" s="87"/>
      <c r="K24" s="87"/>
      <c r="L24" s="18"/>
      <c r="M24" s="18"/>
      <c r="N24" s="21"/>
      <c r="O24" s="21"/>
      <c r="P24" s="21"/>
      <c r="Q24" s="21"/>
      <c r="V24" s="21"/>
    </row>
    <row r="25" spans="1:22">
      <c r="A25" s="86"/>
      <c r="B25" s="21"/>
      <c r="C25" s="21"/>
      <c r="E25" s="21"/>
      <c r="F25" s="21"/>
      <c r="G25" s="18"/>
      <c r="H25" s="18"/>
      <c r="I25" s="18"/>
      <c r="J25" s="18"/>
      <c r="K25" s="18"/>
      <c r="L25" s="18"/>
      <c r="M25" s="87"/>
      <c r="N25" s="81"/>
      <c r="O25" s="21"/>
      <c r="P25" s="21"/>
      <c r="Q25" s="21"/>
      <c r="V25" s="21"/>
    </row>
    <row r="26" spans="1:22">
      <c r="A26" s="86"/>
      <c r="B26" s="21"/>
      <c r="C26" s="81"/>
      <c r="E26" s="81"/>
      <c r="F26" s="21"/>
      <c r="G26" s="18"/>
      <c r="H26" s="18"/>
      <c r="I26" s="18"/>
      <c r="J26" s="18"/>
      <c r="K26" s="18"/>
      <c r="L26" s="18"/>
      <c r="M26" s="87"/>
      <c r="N26" s="81"/>
      <c r="O26" s="21"/>
      <c r="P26" s="21"/>
      <c r="Q26" s="21"/>
      <c r="V26" s="81"/>
    </row>
    <row r="27" spans="1:22">
      <c r="A27" s="86"/>
      <c r="B27" s="21"/>
      <c r="C27" s="21"/>
      <c r="E27" s="21"/>
      <c r="F27" s="21"/>
      <c r="G27" s="18"/>
      <c r="H27" s="18"/>
      <c r="I27" s="87"/>
      <c r="J27" s="87"/>
      <c r="K27" s="18"/>
      <c r="L27" s="18"/>
      <c r="M27" s="87"/>
      <c r="N27" s="21"/>
      <c r="O27" s="21"/>
      <c r="P27" s="21"/>
      <c r="Q27" s="21"/>
    </row>
    <row r="28" spans="1:22">
      <c r="A28" s="86"/>
      <c r="B28" s="81"/>
      <c r="C28" s="21"/>
      <c r="E28" s="21"/>
      <c r="F28" s="21"/>
      <c r="G28" s="18"/>
      <c r="H28" s="18"/>
      <c r="I28" s="87"/>
      <c r="J28" s="87"/>
      <c r="K28" s="18"/>
      <c r="L28" s="18"/>
      <c r="M28" s="18"/>
      <c r="N28" s="21"/>
      <c r="O28" s="21"/>
      <c r="P28" s="21"/>
      <c r="Q28" s="21"/>
    </row>
    <row r="29" spans="1:22">
      <c r="A29" s="86"/>
      <c r="B29" s="21"/>
      <c r="C29" s="21"/>
      <c r="E29" s="21"/>
      <c r="F29" s="81"/>
      <c r="G29" s="18"/>
      <c r="H29" s="18"/>
      <c r="I29" s="18"/>
      <c r="J29" s="18"/>
      <c r="K29" s="18"/>
      <c r="L29" s="18"/>
      <c r="M29" s="18"/>
      <c r="N29" s="21"/>
      <c r="O29" s="21"/>
      <c r="P29" s="21"/>
      <c r="Q29" s="21"/>
    </row>
    <row r="30" spans="1:22">
      <c r="A30" s="86"/>
      <c r="B30" s="21"/>
      <c r="C30" s="21"/>
      <c r="D30" s="81"/>
      <c r="E30" s="21"/>
      <c r="F30" s="21"/>
      <c r="G30" s="18"/>
      <c r="H30" s="18"/>
      <c r="I30" s="18"/>
      <c r="J30" s="18"/>
      <c r="K30" s="18"/>
      <c r="L30" s="18"/>
      <c r="M30" s="18"/>
      <c r="N30" s="21"/>
      <c r="O30" s="21"/>
      <c r="P30" s="21"/>
      <c r="Q30" s="21"/>
    </row>
    <row r="31" spans="1:22">
      <c r="A31" s="86"/>
      <c r="B31" s="21"/>
      <c r="C31" s="21"/>
      <c r="D31" s="81"/>
      <c r="E31" s="85"/>
      <c r="F31" s="21"/>
      <c r="G31" s="18"/>
      <c r="H31" s="18"/>
      <c r="I31" s="18"/>
      <c r="J31" s="18"/>
      <c r="K31" s="18"/>
      <c r="L31" s="18"/>
      <c r="M31" s="18"/>
      <c r="N31" s="21"/>
      <c r="O31" s="21"/>
      <c r="P31" s="21"/>
      <c r="Q31" s="21"/>
    </row>
    <row r="32" spans="1:22">
      <c r="A32" s="86"/>
      <c r="B32" s="21"/>
      <c r="C32" s="21"/>
      <c r="E32" s="85"/>
      <c r="F32" s="21"/>
      <c r="G32" s="21"/>
      <c r="H32" s="18"/>
      <c r="I32" s="21"/>
      <c r="J32" s="21"/>
      <c r="K32" s="18"/>
      <c r="L32" s="21"/>
      <c r="M32" s="21"/>
      <c r="N32" s="21"/>
      <c r="O32" s="21"/>
      <c r="P32" s="21"/>
      <c r="Q32" s="21"/>
    </row>
    <row r="33" spans="1:17">
      <c r="A33" s="86"/>
      <c r="B33" s="21"/>
      <c r="C33" s="21"/>
      <c r="D33" s="81"/>
      <c r="E33" s="85"/>
      <c r="F33" s="88"/>
      <c r="G33" s="21"/>
      <c r="H33" s="18"/>
      <c r="I33" s="21"/>
      <c r="J33" s="21"/>
      <c r="K33" s="18"/>
      <c r="L33" s="21"/>
      <c r="M33" s="21"/>
      <c r="N33" s="21"/>
      <c r="O33" s="21"/>
      <c r="P33" s="21"/>
      <c r="Q33" s="21"/>
    </row>
    <row r="34" spans="1:17">
      <c r="A34" s="86"/>
      <c r="B34" s="21"/>
      <c r="C34" s="21"/>
      <c r="E34" s="21"/>
      <c r="F34" s="21"/>
      <c r="G34" s="21"/>
      <c r="H34" s="18"/>
      <c r="I34" s="81"/>
      <c r="J34" s="21"/>
      <c r="K34" s="18"/>
      <c r="L34" s="21"/>
      <c r="M34" s="21"/>
      <c r="N34" s="21"/>
      <c r="O34" s="21"/>
      <c r="P34" s="21"/>
      <c r="Q34" s="21"/>
    </row>
    <row r="35" spans="1:17">
      <c r="A35" s="86"/>
      <c r="B35" s="21"/>
      <c r="C35" s="21"/>
      <c r="E35" s="21"/>
      <c r="F35" s="21"/>
      <c r="G35" s="21"/>
      <c r="H35" s="18"/>
      <c r="I35" s="21"/>
      <c r="J35" s="21"/>
      <c r="K35" s="18"/>
      <c r="L35" s="21"/>
      <c r="M35" s="21"/>
      <c r="N35" s="21"/>
      <c r="O35" s="21"/>
      <c r="P35" s="21"/>
      <c r="Q35" s="21"/>
    </row>
    <row r="36" spans="1:17">
      <c r="A36" s="86"/>
      <c r="B36" s="21"/>
      <c r="C36" s="21"/>
      <c r="E36" s="85"/>
      <c r="F36" s="21"/>
      <c r="G36" s="21"/>
      <c r="H36" s="18"/>
      <c r="I36" s="21"/>
      <c r="J36" s="21"/>
      <c r="K36" s="18"/>
      <c r="L36" s="21"/>
      <c r="M36" s="21"/>
      <c r="N36" s="21"/>
      <c r="O36" s="21"/>
      <c r="P36" s="21"/>
      <c r="Q36" s="21"/>
    </row>
    <row r="37" spans="1:17">
      <c r="A37" s="86"/>
      <c r="B37" s="21"/>
      <c r="C37" s="21"/>
      <c r="E37" s="85"/>
      <c r="F37" s="21"/>
      <c r="G37" s="21"/>
      <c r="H37" s="18"/>
      <c r="I37" s="21"/>
      <c r="J37" s="21"/>
      <c r="K37" s="18"/>
      <c r="L37" s="21"/>
      <c r="M37" s="21"/>
      <c r="N37" s="21"/>
      <c r="O37" s="21"/>
      <c r="P37" s="21"/>
      <c r="Q37" s="21"/>
    </row>
    <row r="38" spans="1:17">
      <c r="A38" s="89"/>
      <c r="B38" s="21"/>
      <c r="C38" s="81"/>
      <c r="D38" s="81"/>
      <c r="E38" s="85"/>
      <c r="F38" s="21"/>
      <c r="G38" s="21"/>
      <c r="H38" s="18"/>
      <c r="I38" s="21"/>
      <c r="J38" s="21"/>
      <c r="K38" s="18"/>
      <c r="L38" s="21"/>
      <c r="M38" s="21"/>
      <c r="N38" s="21"/>
      <c r="O38" s="21"/>
      <c r="P38" s="21"/>
      <c r="Q38" s="21"/>
    </row>
    <row r="39" spans="1:17">
      <c r="A39" s="89"/>
      <c r="B39" s="21"/>
      <c r="C39" s="81"/>
      <c r="E39" s="85"/>
      <c r="F39" s="21"/>
      <c r="G39" s="21"/>
      <c r="H39" s="18"/>
      <c r="I39" s="21"/>
      <c r="J39" s="21"/>
      <c r="K39" s="18"/>
      <c r="L39" s="21"/>
      <c r="M39" s="21"/>
      <c r="N39" s="21"/>
      <c r="O39" s="21"/>
      <c r="P39" s="21"/>
      <c r="Q39" s="21"/>
    </row>
    <row r="40" spans="1:17">
      <c r="A40" s="89"/>
      <c r="B40" s="21"/>
      <c r="C40" s="21"/>
      <c r="D40" s="85"/>
      <c r="E40" s="21"/>
      <c r="F40" s="21"/>
      <c r="G40" s="21"/>
      <c r="H40" s="18"/>
      <c r="I40" s="21"/>
      <c r="J40" s="21"/>
      <c r="K40" s="18"/>
      <c r="L40" s="21"/>
      <c r="M40" s="21"/>
      <c r="N40" s="21"/>
      <c r="O40" s="21"/>
      <c r="P40" s="21"/>
      <c r="Q40" s="21"/>
    </row>
    <row r="41" spans="1:17">
      <c r="A41" s="89"/>
      <c r="B41" s="21"/>
      <c r="C41" s="21"/>
      <c r="E41" s="21"/>
      <c r="F41" s="21"/>
      <c r="G41" s="21"/>
      <c r="H41" s="18"/>
      <c r="I41" s="21"/>
      <c r="J41" s="21"/>
      <c r="K41" s="18"/>
      <c r="L41" s="21"/>
      <c r="M41" s="21"/>
      <c r="N41" s="21"/>
      <c r="O41" s="21"/>
      <c r="P41" s="21"/>
      <c r="Q41" s="21"/>
    </row>
    <row r="42" spans="1:17">
      <c r="A42" s="89"/>
      <c r="B42" s="21"/>
      <c r="C42" s="21"/>
      <c r="E42" s="21"/>
      <c r="F42" s="21"/>
      <c r="G42" s="21"/>
      <c r="H42" s="18"/>
      <c r="I42" s="21"/>
      <c r="J42" s="21"/>
      <c r="K42" s="18"/>
      <c r="L42" s="21"/>
      <c r="M42" s="21"/>
      <c r="N42" s="21"/>
      <c r="O42" s="21"/>
      <c r="P42" s="21"/>
      <c r="Q42" s="21"/>
    </row>
    <row r="43" spans="1:17">
      <c r="A43" s="86"/>
      <c r="B43" s="90"/>
      <c r="C43" s="21"/>
      <c r="E43" s="21"/>
      <c r="F43" s="21"/>
      <c r="G43" s="21"/>
      <c r="H43" s="18"/>
      <c r="I43" s="91"/>
      <c r="J43" s="92"/>
      <c r="K43" s="18"/>
      <c r="L43" s="21"/>
      <c r="M43" s="21"/>
      <c r="N43" s="21"/>
      <c r="O43" s="21"/>
      <c r="P43" s="21"/>
      <c r="Q43" s="21"/>
    </row>
    <row r="44" spans="1:17">
      <c r="A44" s="89"/>
      <c r="B44" s="90"/>
      <c r="C44" s="21"/>
      <c r="E44" s="21"/>
      <c r="F44" s="21"/>
      <c r="G44" s="21"/>
      <c r="H44" s="18"/>
      <c r="I44" s="90"/>
      <c r="J44" s="21"/>
      <c r="K44" s="18"/>
      <c r="L44" s="21"/>
      <c r="M44" s="21"/>
      <c r="N44" s="21"/>
      <c r="O44" s="21"/>
      <c r="P44" s="21"/>
      <c r="Q44" s="21"/>
    </row>
    <row r="45" spans="1:17">
      <c r="A45" s="89"/>
      <c r="B45" s="21"/>
      <c r="C45" s="21"/>
      <c r="E45" s="21"/>
      <c r="F45" s="21"/>
      <c r="G45" s="21"/>
      <c r="H45" s="18"/>
      <c r="I45" s="81"/>
      <c r="J45" s="81"/>
      <c r="K45" s="18"/>
      <c r="L45" s="21"/>
      <c r="M45" s="21"/>
      <c r="N45" s="21"/>
      <c r="O45" s="21"/>
      <c r="P45" s="21"/>
      <c r="Q45" s="21"/>
    </row>
    <row r="46" spans="1:17">
      <c r="A46" s="89"/>
      <c r="B46" s="21"/>
      <c r="C46" s="21"/>
      <c r="E46" s="21"/>
      <c r="F46" s="21"/>
      <c r="G46" s="21"/>
      <c r="H46" s="18"/>
      <c r="I46" s="81"/>
      <c r="J46" s="81"/>
      <c r="K46" s="18"/>
      <c r="L46" s="21"/>
      <c r="M46" s="21"/>
      <c r="N46" s="21"/>
      <c r="O46" s="21"/>
      <c r="P46" s="21"/>
      <c r="Q46" s="21"/>
    </row>
    <row r="47" spans="1:17">
      <c r="A47" s="89"/>
      <c r="B47" s="21"/>
      <c r="C47" s="21"/>
      <c r="E47" s="21"/>
      <c r="F47" s="21"/>
      <c r="G47" s="21"/>
      <c r="H47" s="18"/>
      <c r="I47" s="21"/>
      <c r="J47" s="81"/>
      <c r="K47" s="18"/>
      <c r="L47" s="21"/>
      <c r="M47" s="21"/>
      <c r="N47" s="21"/>
      <c r="O47" s="21"/>
      <c r="P47" s="21"/>
      <c r="Q47" s="21"/>
    </row>
    <row r="48" spans="1:17">
      <c r="A48" s="86"/>
      <c r="B48" s="21"/>
      <c r="C48" s="21"/>
      <c r="E48" s="21"/>
      <c r="F48" s="21"/>
      <c r="G48" s="21"/>
      <c r="H48" s="18"/>
      <c r="I48" s="21"/>
      <c r="J48" s="21"/>
      <c r="K48" s="21"/>
      <c r="L48" s="21"/>
      <c r="M48" s="21"/>
      <c r="N48" s="21"/>
      <c r="O48" s="21"/>
      <c r="P48" s="21"/>
      <c r="Q48" s="21"/>
    </row>
    <row r="49" spans="1:9">
      <c r="H49" s="9"/>
    </row>
    <row r="50" spans="1:9">
      <c r="H50" s="9"/>
    </row>
    <row r="51" spans="1:9">
      <c r="H51" s="9"/>
    </row>
    <row r="52" spans="1:9">
      <c r="A52" s="6"/>
      <c r="H52" s="9"/>
    </row>
    <row r="53" spans="1:9">
      <c r="A53" s="6"/>
      <c r="H53" s="9"/>
    </row>
    <row r="54" spans="1:9">
      <c r="A54" s="6"/>
      <c r="H54" s="9"/>
    </row>
    <row r="55" spans="1:9">
      <c r="A55" s="6"/>
      <c r="H55" s="9"/>
    </row>
    <row r="56" spans="1:9">
      <c r="A56" s="6"/>
      <c r="H56" s="9"/>
    </row>
    <row r="57" spans="1:9">
      <c r="A57" s="6"/>
      <c r="H57" s="9"/>
    </row>
    <row r="58" spans="1:9">
      <c r="A58" s="6"/>
      <c r="H58" s="9"/>
    </row>
    <row r="59" spans="1:9">
      <c r="A59" s="6"/>
      <c r="H59" s="9"/>
    </row>
    <row r="60" spans="1:9">
      <c r="A60" s="6"/>
      <c r="H60" s="9"/>
    </row>
    <row r="61" spans="1:9">
      <c r="A61" s="6"/>
      <c r="H61" s="9"/>
      <c r="I61" s="5"/>
    </row>
    <row r="62" spans="1:9">
      <c r="A62" s="6"/>
      <c r="H62" s="9"/>
    </row>
    <row r="63" spans="1:9">
      <c r="A63" s="6"/>
      <c r="H63" s="9"/>
    </row>
    <row r="64" spans="1:9">
      <c r="A64" s="6"/>
      <c r="H64" s="9"/>
    </row>
    <row r="65" spans="1:8">
      <c r="A65" s="6"/>
      <c r="H65" s="9"/>
    </row>
    <row r="66" spans="1:8">
      <c r="H66" s="9"/>
    </row>
    <row r="67" spans="1:8">
      <c r="H67" s="9"/>
    </row>
    <row r="68" spans="1:8">
      <c r="H68" s="9"/>
    </row>
    <row r="69" spans="1:8">
      <c r="H69" s="9"/>
    </row>
    <row r="70" spans="1:8">
      <c r="H70" s="9"/>
    </row>
    <row r="71" spans="1:8">
      <c r="H71" s="9"/>
    </row>
    <row r="72" spans="1:8">
      <c r="H72" s="9"/>
    </row>
    <row r="73" spans="1:8">
      <c r="H73" s="9"/>
    </row>
    <row r="74" spans="1:8">
      <c r="H74" s="9"/>
    </row>
    <row r="75" spans="1:8">
      <c r="H75" s="9"/>
    </row>
    <row r="76" spans="1:8">
      <c r="H76" s="9"/>
    </row>
    <row r="77" spans="1:8">
      <c r="H77" s="9"/>
    </row>
    <row r="78" spans="1:8">
      <c r="H78" s="9"/>
    </row>
    <row r="79" spans="1:8">
      <c r="H79" s="9"/>
    </row>
    <row r="80" spans="1:8">
      <c r="H80" s="9"/>
    </row>
    <row r="81" spans="8:8">
      <c r="H81" s="9"/>
    </row>
    <row r="82" spans="8:8">
      <c r="H82"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6AAEC-4193-4EEA-906D-F625F2AD7C2D}">
  <dimension ref="A1:L37"/>
  <sheetViews>
    <sheetView tabSelected="1" topLeftCell="A10" zoomScaleNormal="100" workbookViewId="0">
      <selection activeCell="E37" sqref="E37"/>
    </sheetView>
  </sheetViews>
  <sheetFormatPr defaultRowHeight="14.4"/>
  <cols>
    <col min="1" max="1" width="14" customWidth="1"/>
    <col min="2" max="2" width="75.15625" customWidth="1"/>
    <col min="4" max="5" width="16.62890625" customWidth="1"/>
    <col min="6" max="6" width="74.15625" bestFit="1" customWidth="1"/>
    <col min="7" max="7" width="14.5234375" customWidth="1"/>
    <col min="8" max="8" width="13.734375" customWidth="1"/>
    <col min="9" max="9" width="97.62890625" customWidth="1"/>
    <col min="11" max="11" width="11.89453125" bestFit="1" customWidth="1"/>
  </cols>
  <sheetData>
    <row r="1" spans="1:2">
      <c r="A1" s="41" t="s">
        <v>160</v>
      </c>
      <c r="B1" s="42" t="str">
        <f>h2_product!C1</f>
        <v>Description</v>
      </c>
    </row>
    <row r="2" spans="1:2">
      <c r="A2" s="13" t="str">
        <f>h2_product!B2</f>
        <v>Refining</v>
      </c>
      <c r="B2" s="10" t="str">
        <f>h2_product!C2</f>
        <v>Use of hydrogen in refining of oil products.</v>
      </c>
    </row>
    <row r="3" spans="1:2">
      <c r="A3" s="13" t="str">
        <f>h2_product!B3</f>
        <v>Ammonia</v>
      </c>
      <c r="B3" s="10" t="str">
        <f>h2_product!C3</f>
        <v>Use of hydrogen in ammonia production (includes ammonia as a chemical feedstock or as a fuel).</v>
      </c>
    </row>
    <row r="4" spans="1:2">
      <c r="A4" s="13" t="str">
        <f>h2_product!B4</f>
        <v>Methanol</v>
      </c>
      <c r="B4" s="10" t="str">
        <f>h2_product!C4</f>
        <v>Use of hydrogen in methanol production (includes methanol as a chemical feedstock or as a fuel).</v>
      </c>
    </row>
    <row r="5" spans="1:2">
      <c r="A5" s="13" t="str">
        <f>h2_product!B5</f>
        <v>Iron &amp; Steel</v>
      </c>
      <c r="B5" s="10" t="str">
        <f>h2_product!C5</f>
        <v>Use of hydrogen in steelmaking (direct reduced iron, injection in blast furnaces, hot finishing and other high-temperature processes).</v>
      </c>
    </row>
    <row r="6" spans="1:2">
      <c r="A6" s="13" t="str">
        <f>h2_product!B6</f>
        <v>Other Ind</v>
      </c>
      <c r="B6" s="10" t="str">
        <f>h2_product!C6</f>
        <v>Use of hydrogen in high-temperature heat (excluding oil refining, ammonia production, methanol production and steelmaking).</v>
      </c>
    </row>
    <row r="7" spans="1:2">
      <c r="A7" s="13" t="str">
        <f>h2_product!B7</f>
        <v>Mobility</v>
      </c>
      <c r="B7" s="10" t="str">
        <f>h2_product!C7</f>
        <v>Use of hydrogen in vehicles (road, off-road, rail, maritime or aviation).</v>
      </c>
    </row>
    <row r="8" spans="1:2">
      <c r="A8" s="13" t="str">
        <f>h2_product!B8</f>
        <v>Power</v>
      </c>
      <c r="B8" s="10" t="str">
        <f>h2_product!C8</f>
        <v>Use of hydrogen in the supply of electricity to the electricity grid with gas turbines, reciprocating engines or fuel cells.</v>
      </c>
    </row>
    <row r="9" spans="1:2">
      <c r="A9" s="13" t="str">
        <f>h2_product!B9</f>
        <v>Grid inj.</v>
      </c>
      <c r="B9" s="10" t="str">
        <f>h2_product!C9</f>
        <v>Injection of hydrogen in the natural gas grid. </v>
      </c>
    </row>
    <row r="10" spans="1:2">
      <c r="A10" s="13" t="str">
        <f>h2_product!B10</f>
        <v>CHP</v>
      </c>
      <c r="B10" s="10" t="str">
        <f>h2_product!C10</f>
        <v>Use of hydrogen in heat and power via CHPs, for example in fuel cells or turbines.</v>
      </c>
    </row>
    <row r="11" spans="1:2">
      <c r="A11" s="13" t="str">
        <f>h2_product!B11</f>
        <v>Domestic heat</v>
      </c>
      <c r="B11" s="10" t="str">
        <f>h2_product!C11</f>
        <v>Direct use of hydrogen in buildings for water and space heating.</v>
      </c>
    </row>
    <row r="12" spans="1:2">
      <c r="A12" s="13" t="str">
        <f>h2_product!B12</f>
        <v>Biofuels</v>
      </c>
      <c r="B12" s="10" t="str">
        <f>h2_product!C12</f>
        <v>Use of hydrogen in biofuels production.</v>
      </c>
    </row>
    <row r="13" spans="1:2">
      <c r="A13" s="13" t="str">
        <f>h2_product!B13</f>
        <v>Synfuels</v>
      </c>
      <c r="B13" s="10" t="str">
        <f>h2_product!C13</f>
        <v>Production of synthetic liquid fuels (excluding methanol).</v>
      </c>
    </row>
    <row r="14" spans="1:2">
      <c r="A14" s="13" t="str">
        <f>h2_product!B14</f>
        <v>CH4 grid inj.</v>
      </c>
      <c r="B14" s="10" t="str">
        <f>h2_product!C14</f>
        <v>Injection of synthetic methane in the natural gas grid.</v>
      </c>
    </row>
    <row r="15" spans="1:2">
      <c r="A15" s="13" t="str">
        <f>h2_product!B15</f>
        <v>CH4 mobility</v>
      </c>
      <c r="B15" s="10" t="str">
        <f>h2_product!C15</f>
        <v>Use of synthetic methane in vehicles.</v>
      </c>
    </row>
    <row r="16" spans="1:2" ht="14.7" thickBot="1">
      <c r="A16" s="43" t="str">
        <f>h2_product!B16</f>
        <v>H2</v>
      </c>
      <c r="B16" s="44" t="str">
        <f>h2_product!C16</f>
        <v>Hydrogen production, end-product unknown.</v>
      </c>
    </row>
    <row r="17" spans="1:12">
      <c r="A17" s="9"/>
      <c r="B17" s="9"/>
    </row>
    <row r="18" spans="1:12" ht="14.7" thickBot="1"/>
    <row r="19" spans="1:12" ht="14.7" thickBot="1">
      <c r="A19" s="96" t="s">
        <v>160</v>
      </c>
      <c r="B19" s="95" t="s">
        <v>166</v>
      </c>
      <c r="C19" s="93"/>
      <c r="D19" s="93"/>
      <c r="E19" s="94"/>
      <c r="F19" s="93" t="s">
        <v>167</v>
      </c>
      <c r="G19" s="93"/>
      <c r="H19" s="94"/>
      <c r="I19" s="95" t="s">
        <v>165</v>
      </c>
      <c r="J19" s="93"/>
      <c r="K19" s="94"/>
      <c r="L19" s="52"/>
    </row>
    <row r="20" spans="1:12" ht="29.1" thickBot="1">
      <c r="A20" s="97"/>
      <c r="B20" s="49" t="s">
        <v>162</v>
      </c>
      <c r="C20" s="50" t="s">
        <v>163</v>
      </c>
      <c r="D20" s="51" t="s">
        <v>164</v>
      </c>
      <c r="E20" s="66" t="s">
        <v>219</v>
      </c>
      <c r="F20" s="50" t="s">
        <v>162</v>
      </c>
      <c r="G20" s="50" t="s">
        <v>163</v>
      </c>
      <c r="H20" s="51" t="s">
        <v>164</v>
      </c>
      <c r="I20" s="82" t="s">
        <v>162</v>
      </c>
      <c r="J20" s="83" t="s">
        <v>163</v>
      </c>
      <c r="K20" s="84" t="s">
        <v>164</v>
      </c>
    </row>
    <row r="21" spans="1:12">
      <c r="A21" s="45" t="str">
        <f>h2_product!B2</f>
        <v>Refining</v>
      </c>
      <c r="B21" s="45" t="str">
        <f>h2_product!D2</f>
        <v>fossil fuel</v>
      </c>
      <c r="C21" s="46" t="str">
        <f>h2_product!F2</f>
        <v>GLO</v>
      </c>
      <c r="D21" s="46" t="str">
        <f>h2_product!H2</f>
        <v>kilogram</v>
      </c>
      <c r="E21" s="70" t="s">
        <v>184</v>
      </c>
      <c r="F21" s="46" t="str">
        <f>h2_product!I2</f>
        <v>fossil fuel</v>
      </c>
      <c r="G21" s="46" t="str">
        <f>h2_product!K2</f>
        <v>GLO</v>
      </c>
      <c r="H21" s="46" t="str">
        <f>h2_product!L2</f>
        <v>kilogram</v>
      </c>
      <c r="I21" s="45" t="str">
        <f>h2_product!M2</f>
        <v>fossil fuel</v>
      </c>
      <c r="J21" s="46" t="str">
        <f>h2_product!O2</f>
        <v>GLO</v>
      </c>
      <c r="K21" s="47" t="str">
        <f>h2_product!P2</f>
        <v>kilogram</v>
      </c>
    </row>
    <row r="22" spans="1:12">
      <c r="A22" s="13" t="str">
        <f>h2_product!B3</f>
        <v>Ammonia</v>
      </c>
      <c r="B22" s="13" t="str">
        <f>h2_product!D3</f>
        <v>ammonia production, hydrogen from electrolysis</v>
      </c>
      <c r="C22" s="9" t="str">
        <f>h2_product!F3</f>
        <v>GLO</v>
      </c>
      <c r="D22" s="9" t="str">
        <f>h2_product!H3</f>
        <v>kilogram</v>
      </c>
      <c r="E22" s="68" t="s">
        <v>220</v>
      </c>
      <c r="F22" s="9" t="str">
        <f>h2_product!I3</f>
        <v>market for ammonia, anhydrous, liquid</v>
      </c>
      <c r="G22" s="9" t="str">
        <f>h2_product!K3</f>
        <v>RoW</v>
      </c>
      <c r="H22" s="9" t="str">
        <f>h2_product!L3</f>
        <v>kilogram</v>
      </c>
      <c r="I22" s="13" t="str">
        <f>h2_product!M3</f>
        <v>ammonia production, steam reforming with syngas CCS</v>
      </c>
      <c r="J22" s="9" t="str">
        <f>h2_product!O3</f>
        <v>GLO</v>
      </c>
      <c r="K22" s="10" t="str">
        <f>h2_product!P3</f>
        <v>kilogram</v>
      </c>
    </row>
    <row r="23" spans="1:12">
      <c r="A23" s="13" t="str">
        <f>h2_product!B4</f>
        <v>Methanol</v>
      </c>
      <c r="B23" s="13" t="str">
        <f>h2_product!D4</f>
        <v>methanol synthesis, hydrogen from electrolysis, CO2 from DAC incl. combustion</v>
      </c>
      <c r="C23" s="9" t="str">
        <f>h2_product!F4</f>
        <v>RER</v>
      </c>
      <c r="D23" s="9" t="str">
        <f>h2_product!H4</f>
        <v>kilogram</v>
      </c>
      <c r="E23" s="71" t="s">
        <v>184</v>
      </c>
      <c r="F23" s="9" t="str">
        <f>h2_product!I4</f>
        <v>market for methanol incl. combustion</v>
      </c>
      <c r="G23" s="9" t="str">
        <f>h2_product!K4</f>
        <v>RoW</v>
      </c>
      <c r="H23" s="9" t="str">
        <f>h2_product!L4</f>
        <v>kilogram</v>
      </c>
      <c r="I23" s="13" t="str">
        <f>h2_product!M4</f>
        <v>methanol production, biomass gasification incl. combustion</v>
      </c>
      <c r="J23" s="9" t="str">
        <f>h2_product!O4</f>
        <v>RoW</v>
      </c>
      <c r="K23" s="10" t="str">
        <f>h2_product!P4</f>
        <v>kilogram</v>
      </c>
    </row>
    <row r="24" spans="1:12">
      <c r="A24" s="13" t="str">
        <f>h2_product!B5</f>
        <v>Iron &amp; Steel</v>
      </c>
      <c r="B24" s="13" t="str">
        <f>h2_product!D5</f>
        <v>H2-DRI-EAF, steel production, low-alloyed, foreground changed</v>
      </c>
      <c r="C24" s="9" t="str">
        <f>h2_product!F5</f>
        <v>GLO</v>
      </c>
      <c r="D24" s="9" t="str">
        <f>h2_product!H5</f>
        <v>kilogram</v>
      </c>
      <c r="E24" s="67" t="s">
        <v>185</v>
      </c>
      <c r="F24" s="9" t="str">
        <f>h2_product!I5</f>
        <v>steel production, converter, low-alloyed, only primary steel, foreground changed</v>
      </c>
      <c r="G24" s="9" t="str">
        <f>h2_product!K5</f>
        <v>RER</v>
      </c>
      <c r="H24" s="9" t="str">
        <f>h2_product!L5</f>
        <v>kilogram</v>
      </c>
      <c r="I24" s="13" t="str">
        <f>h2_product!M5</f>
        <v>BF-BOF+CCS, steel production, low-alloyed, foreground changed</v>
      </c>
      <c r="J24" s="9" t="str">
        <f>h2_product!O5</f>
        <v>GLO</v>
      </c>
      <c r="K24" s="10" t="str">
        <f>h2_product!P5</f>
        <v>kilogram</v>
      </c>
    </row>
    <row r="25" spans="1:12">
      <c r="A25" s="13" t="str">
        <f>h2_product!B6</f>
        <v>Other Ind</v>
      </c>
      <c r="B25" s="13" t="str">
        <f>h2_product!D6</f>
        <v>heat production, from hydrogen-fired one gigawatt gas turbine</v>
      </c>
      <c r="C25" s="9" t="str">
        <f>h2_product!F6</f>
        <v>RER</v>
      </c>
      <c r="D25" s="9" t="str">
        <f>h2_product!H6</f>
        <v>megajoule</v>
      </c>
      <c r="E25" s="68" t="s">
        <v>186</v>
      </c>
      <c r="F25" s="9" t="str">
        <f>h2_product!I6</f>
        <v>market for heat, district or industrial, natural gas</v>
      </c>
      <c r="G25" s="9" t="str">
        <f>h2_product!K6</f>
        <v>RoW</v>
      </c>
      <c r="H25" s="9" t="str">
        <f>h2_product!L6</f>
        <v>megajoule</v>
      </c>
      <c r="I25" s="13" t="str">
        <f>h2_product!M6</f>
        <v>heat and power co-generation, wood chips, 6667 kW</v>
      </c>
      <c r="J25" s="9" t="str">
        <f>h2_product!O6</f>
        <v>RoW</v>
      </c>
      <c r="K25" s="10" t="str">
        <f>h2_product!P6</f>
        <v>megajoule</v>
      </c>
    </row>
    <row r="26" spans="1:12">
      <c r="A26" s="13" t="str">
        <f>h2_product!B7</f>
        <v>Mobility</v>
      </c>
      <c r="B26" s="13" t="str">
        <f>h2_product!D7</f>
        <v>transport, freight, lorry, fuel cell electric, 32t gross weight, long haul</v>
      </c>
      <c r="C26" s="9" t="str">
        <f>h2_product!F7</f>
        <v>RER</v>
      </c>
      <c r="D26" s="9" t="str">
        <f>h2_product!H7</f>
        <v>ton kilometer</v>
      </c>
      <c r="E26" s="71" t="s">
        <v>184</v>
      </c>
      <c r="F26" s="9" t="str">
        <f>h2_product!I7</f>
        <v>transport, freight, lorry, diesel, 32t gross weight, EURO-VI, long haul</v>
      </c>
      <c r="G26" s="9" t="str">
        <f>h2_product!K7</f>
        <v>RER</v>
      </c>
      <c r="H26" s="9" t="str">
        <f>h2_product!L7</f>
        <v>ton kilometer</v>
      </c>
      <c r="I26" s="13" t="str">
        <f>h2_product!M7</f>
        <v>transport, freight, lorry, battery electric, 32t gross weight, long haul, solar-based power</v>
      </c>
      <c r="J26" s="18" t="str">
        <f>h2_product!O7</f>
        <v>ES</v>
      </c>
      <c r="K26" s="10" t="str">
        <f>h2_product!P7</f>
        <v>ton kilometer</v>
      </c>
    </row>
    <row r="27" spans="1:12">
      <c r="A27" s="13" t="str">
        <f>h2_product!B8</f>
        <v>Power</v>
      </c>
      <c r="B27" s="13" t="str">
        <f>h2_product!D8</f>
        <v>electricity production, from hydrogen-fired one gigawatt gas turbine</v>
      </c>
      <c r="C27" s="9" t="str">
        <f>h2_product!F8</f>
        <v>RER</v>
      </c>
      <c r="D27" s="9" t="str">
        <f>h2_product!H8</f>
        <v>kilowatt hour</v>
      </c>
      <c r="E27" s="68" t="s">
        <v>186</v>
      </c>
      <c r="F27" s="9" t="str">
        <f>h2_product!I8</f>
        <v>market for electricity, medium voltage</v>
      </c>
      <c r="G27" s="9" t="str">
        <f>h2_product!K8</f>
        <v>location specific</v>
      </c>
      <c r="H27" s="9" t="str">
        <f>h2_product!L8</f>
        <v>kilowatt hour</v>
      </c>
      <c r="I27" s="13" t="str">
        <f>h2_product!M8</f>
        <v>electricity production, photovoltaic, commercial</v>
      </c>
      <c r="J27" s="18" t="str">
        <f>h2_product!O8</f>
        <v>location specific</v>
      </c>
      <c r="K27" s="10" t="str">
        <f>h2_product!P8</f>
        <v>kilowatt hour</v>
      </c>
    </row>
    <row r="28" spans="1:12">
      <c r="A28" s="13" t="str">
        <f>h2_product!B9</f>
        <v>Grid inj.</v>
      </c>
      <c r="B28" s="98" t="s">
        <v>169</v>
      </c>
      <c r="C28" s="99"/>
      <c r="D28" s="99"/>
      <c r="E28" s="71" t="s">
        <v>184</v>
      </c>
      <c r="F28" s="9" t="str">
        <f>h2_product!I9</f>
        <v>hydrogen production, steam methane reforming</v>
      </c>
      <c r="G28" s="9" t="str">
        <f>h2_product!K9</f>
        <v>RoW</v>
      </c>
      <c r="H28" s="9" t="str">
        <f>h2_product!L9</f>
        <v>kilogram</v>
      </c>
      <c r="I28" s="13" t="str">
        <f>h2_product!M9</f>
        <v>hydrogen production, steam methane reforming, with CCS</v>
      </c>
      <c r="J28" s="9" t="str">
        <f>h2_product!O9</f>
        <v>RER</v>
      </c>
      <c r="K28" s="10" t="str">
        <f>h2_product!P9</f>
        <v>kilogram</v>
      </c>
    </row>
    <row r="29" spans="1:12">
      <c r="A29" s="13" t="str">
        <f>h2_product!B10</f>
        <v>CHP</v>
      </c>
      <c r="B29" s="13" t="str">
        <f>h2_product!D10</f>
        <v>heat, residential, by combustion of hydrogen using CHP, allocated by exergy, distributed by pipeline, produced by Electrolysis, PEM using electricity from grid</v>
      </c>
      <c r="C29" s="9" t="str">
        <f>h2_product!F10</f>
        <v>RER</v>
      </c>
      <c r="D29" s="9" t="str">
        <f>h2_product!H10</f>
        <v>megajoule</v>
      </c>
      <c r="E29" s="67" t="s">
        <v>185</v>
      </c>
      <c r="F29" s="9" t="str">
        <f>h2_product!I10</f>
        <v>heat and power co-generation, natural gas, conventional power plant, 100MW electrical</v>
      </c>
      <c r="G29" s="9" t="str">
        <f>h2_product!K10</f>
        <v>RoW</v>
      </c>
      <c r="H29" s="9" t="str">
        <f>h2_product!L10</f>
        <v>megajoule</v>
      </c>
      <c r="I29" s="13" t="str">
        <f>h2_product!M10</f>
        <v>heat and power co-generation, wood chips, 6667 kW</v>
      </c>
      <c r="J29" s="9" t="str">
        <f>h2_product!O10</f>
        <v>RoW</v>
      </c>
      <c r="K29" s="10" t="str">
        <f>h2_product!P10</f>
        <v>megajoule</v>
      </c>
    </row>
    <row r="30" spans="1:12">
      <c r="A30" s="13" t="str">
        <f>h2_product!B11</f>
        <v>Domestic heat</v>
      </c>
      <c r="B30" s="13" t="str">
        <f>h2_product!D11</f>
        <v>heat, residential, by combustion of hydrogen using boiler, distributed by pipeline, produced by Electrolysis, PEM using electricity from grid</v>
      </c>
      <c r="C30" s="9" t="str">
        <f>h2_product!F11</f>
        <v>RER</v>
      </c>
      <c r="D30" s="9" t="str">
        <f>h2_product!H11</f>
        <v>megajoule</v>
      </c>
      <c r="E30" s="67" t="s">
        <v>185</v>
      </c>
      <c r="F30" s="9" t="str">
        <f>h2_product!I11</f>
        <v>market for heat, central or small-scale, natural gas</v>
      </c>
      <c r="G30" s="9" t="str">
        <f>h2_product!K11</f>
        <v>RoW</v>
      </c>
      <c r="H30" s="9" t="str">
        <f>h2_product!L11</f>
        <v>megajoule</v>
      </c>
      <c r="I30" s="13" t="str">
        <f>h2_product!M11</f>
        <v>heat production, air-water heat pump 10kW, solar-based power</v>
      </c>
      <c r="J30" s="9" t="str">
        <f>h2_product!O11</f>
        <v>ES</v>
      </c>
      <c r="K30" s="10" t="str">
        <f>h2_product!P11</f>
        <v>megajoule</v>
      </c>
    </row>
    <row r="31" spans="1:12">
      <c r="A31" s="13" t="str">
        <f>h2_product!B12</f>
        <v>Biofuels</v>
      </c>
      <c r="B31" s="13" t="str">
        <f>h2_product!D12</f>
        <v>biofuel, Neste NExBTL incl. combustion</v>
      </c>
      <c r="C31" s="9" t="str">
        <f>h2_product!F12</f>
        <v>GLO</v>
      </c>
      <c r="D31" s="9" t="str">
        <f>h2_product!H12</f>
        <v>kilogram</v>
      </c>
      <c r="E31" s="71" t="s">
        <v>184</v>
      </c>
      <c r="F31" s="9" t="str">
        <f>h2_product!I12</f>
        <v>diesel production, petroleum refinery operation incl. combustion</v>
      </c>
      <c r="G31" s="9" t="str">
        <f>h2_product!K12</f>
        <v>RoW</v>
      </c>
      <c r="H31" s="9" t="str">
        <f>h2_product!L12</f>
        <v>kilogram</v>
      </c>
      <c r="I31" s="13" t="str">
        <f>h2_product!M12</f>
        <v>ethanol production, via fermentation, from corn, economic allocation incl. combustion</v>
      </c>
      <c r="J31" s="9" t="str">
        <f>h2_product!O12</f>
        <v>US</v>
      </c>
      <c r="K31" s="10" t="str">
        <f>h2_product!P12</f>
        <v>kilogram</v>
      </c>
    </row>
    <row r="32" spans="1:12">
      <c r="A32" s="13" t="str">
        <f>h2_product!B13</f>
        <v>Synfuels</v>
      </c>
      <c r="B32" s="13" t="str">
        <f>h2_product!D13</f>
        <v>kerosene production, synthetic, Fischer Tropsch process, hydrogen from electrolysis, energy allocation incl. combustion</v>
      </c>
      <c r="C32" s="9" t="str">
        <f>h2_product!F13</f>
        <v>RER</v>
      </c>
      <c r="D32" s="9" t="str">
        <f>h2_product!H13</f>
        <v>kilogram</v>
      </c>
      <c r="E32" s="71" t="s">
        <v>184</v>
      </c>
      <c r="F32" s="9" t="str">
        <f>h2_product!I13</f>
        <v>kerosene production, petroleum refinery operation incl. combustion</v>
      </c>
      <c r="G32" s="9" t="str">
        <f>h2_product!K13</f>
        <v>Europe without Switzerland</v>
      </c>
      <c r="H32" s="9" t="str">
        <f>h2_product!L13</f>
        <v>kilogram</v>
      </c>
      <c r="I32" s="13" t="str">
        <f>h2_product!M13</f>
        <v>kerosene production, synthetic, Fischer Tropsch process, hydrogen from wood gasification, energy allocation incl. combustion</v>
      </c>
      <c r="J32" s="9" t="str">
        <f>h2_product!O13</f>
        <v>RER</v>
      </c>
      <c r="K32" s="10" t="str">
        <f>h2_product!P13</f>
        <v>kilogram</v>
      </c>
    </row>
    <row r="33" spans="1:11">
      <c r="A33" s="13" t="str">
        <f>h2_product!B14</f>
        <v>CH4 grid inj.</v>
      </c>
      <c r="B33" s="13" t="str">
        <f>h2_product!D14</f>
        <v>methane, from electrochemical methanation, with carbon from atmosphere incl. combustion</v>
      </c>
      <c r="C33" s="9" t="str">
        <f>h2_product!F14</f>
        <v>RER</v>
      </c>
      <c r="D33" s="9" t="str">
        <f>h2_product!H14</f>
        <v>kilogram</v>
      </c>
      <c r="E33" s="71" t="s">
        <v>184</v>
      </c>
      <c r="F33" s="9" t="str">
        <f>h2_product!I14</f>
        <v>market for natural gas, high pressure incl. combustion</v>
      </c>
      <c r="G33" s="9" t="str">
        <f>h2_product!K14</f>
        <v>RoW</v>
      </c>
      <c r="H33" s="9" t="str">
        <f>h2_product!L14</f>
        <v>cubic meter</v>
      </c>
      <c r="I33" s="13" t="str">
        <f>h2_product!M14</f>
        <v>market for biomethane, high pressure incl. combustion</v>
      </c>
      <c r="J33" s="9" t="str">
        <f>h2_product!O14</f>
        <v>RoW</v>
      </c>
      <c r="K33" s="10" t="str">
        <f>h2_product!P14</f>
        <v>cubic meter</v>
      </c>
    </row>
    <row r="34" spans="1:11">
      <c r="A34" s="13" t="str">
        <f>h2_product!B15</f>
        <v>CH4 mobility</v>
      </c>
      <c r="B34" s="13" t="str">
        <f>h2_product!D15</f>
        <v>transport, passenger car, compressed electrochemical gas, Medium, EURO-6</v>
      </c>
      <c r="C34" s="9" t="str">
        <f>h2_product!F15</f>
        <v>RER</v>
      </c>
      <c r="D34" s="9" t="str">
        <f>h2_product!H15</f>
        <v>kilometer</v>
      </c>
      <c r="E34" s="71" t="s">
        <v>184</v>
      </c>
      <c r="F34" s="9" t="str">
        <f>h2_product!I15</f>
        <v>transport, passenger car, gasoline, Medium, EURO-6</v>
      </c>
      <c r="G34" s="9" t="str">
        <f>h2_product!K15</f>
        <v>RER</v>
      </c>
      <c r="H34" s="9" t="str">
        <f>h2_product!L15</f>
        <v>kilometer</v>
      </c>
      <c r="I34" s="13" t="str">
        <f>h2_product!M15</f>
        <v>transport, passenger car, battery electric, Medium, solar-based power</v>
      </c>
      <c r="J34" s="9" t="s">
        <v>207</v>
      </c>
      <c r="K34" s="10" t="str">
        <f>h2_product!P15</f>
        <v>kilogram</v>
      </c>
    </row>
    <row r="35" spans="1:11" ht="14.7" thickBot="1">
      <c r="A35" s="43" t="str">
        <f>h2_product!B16</f>
        <v>H2</v>
      </c>
      <c r="B35" s="100" t="s">
        <v>169</v>
      </c>
      <c r="C35" s="101"/>
      <c r="D35" s="101"/>
      <c r="E35" s="72" t="s">
        <v>184</v>
      </c>
      <c r="F35" s="48" t="str">
        <f>h2_product!I16</f>
        <v>hydrogen production, steam methane reforming</v>
      </c>
      <c r="G35" s="48" t="str">
        <f>h2_product!K16</f>
        <v>RoW</v>
      </c>
      <c r="H35" s="48" t="str">
        <f>h2_product!L16</f>
        <v>kilogram</v>
      </c>
      <c r="I35" s="39" t="str">
        <f>h2_product!M16</f>
        <v>hydrogen production, steam methane reforming, with CCS</v>
      </c>
      <c r="J35" s="37" t="str">
        <f>h2_product!O16</f>
        <v>RER</v>
      </c>
      <c r="K35" s="40" t="str">
        <f>h2_product!P16</f>
        <v>kilogram</v>
      </c>
    </row>
    <row r="37" spans="1:11">
      <c r="E37" s="69" t="s">
        <v>187</v>
      </c>
    </row>
  </sheetData>
  <mergeCells count="6">
    <mergeCell ref="F19:H19"/>
    <mergeCell ref="I19:K19"/>
    <mergeCell ref="A19:A20"/>
    <mergeCell ref="B28:D28"/>
    <mergeCell ref="B35:D35"/>
    <mergeCell ref="B19:E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5735C-69FF-4AA4-AED5-7B2948480966}">
  <dimension ref="A1:K105"/>
  <sheetViews>
    <sheetView zoomScale="85" zoomScaleNormal="85" workbookViewId="0">
      <pane ySplit="1" topLeftCell="A2" activePane="bottomLeft" state="frozen"/>
      <selection pane="bottomLeft" activeCell="F73" sqref="F73"/>
    </sheetView>
  </sheetViews>
  <sheetFormatPr defaultRowHeight="14.4"/>
  <cols>
    <col min="1" max="1" width="13" style="76" customWidth="1"/>
    <col min="2" max="2" width="17.41796875" style="76" customWidth="1"/>
    <col min="3" max="3" width="13.1015625" style="76" customWidth="1"/>
    <col min="4" max="4" width="7.68359375" style="76" customWidth="1"/>
    <col min="5" max="5" width="95.578125" style="27" customWidth="1"/>
    <col min="6" max="6" width="28.20703125" style="76" bestFit="1" customWidth="1"/>
    <col min="7" max="7" width="22.83984375" style="76" customWidth="1"/>
    <col min="8" max="8" width="26.1015625" style="76" customWidth="1"/>
    <col min="9" max="9" width="4.7890625" style="76" customWidth="1"/>
    <col min="10" max="10" width="14.26171875" style="76" bestFit="1" customWidth="1"/>
    <col min="11" max="16384" width="8.83984375" style="76"/>
  </cols>
  <sheetData>
    <row r="1" spans="1:11" s="78" customFormat="1">
      <c r="A1" s="78" t="s">
        <v>51</v>
      </c>
      <c r="B1" s="78" t="s">
        <v>52</v>
      </c>
      <c r="C1" s="78" t="s">
        <v>53</v>
      </c>
      <c r="D1" s="78" t="s">
        <v>54</v>
      </c>
      <c r="E1" s="26" t="s">
        <v>0</v>
      </c>
      <c r="F1" s="78" t="s">
        <v>46</v>
      </c>
      <c r="G1" s="78" t="s">
        <v>1</v>
      </c>
      <c r="H1" s="78" t="s">
        <v>214</v>
      </c>
    </row>
    <row r="2" spans="1:11">
      <c r="A2" s="76" t="s">
        <v>5</v>
      </c>
      <c r="B2" s="76" t="s">
        <v>55</v>
      </c>
      <c r="C2" s="76" t="s">
        <v>218</v>
      </c>
      <c r="D2" s="76" t="s">
        <v>109</v>
      </c>
      <c r="E2" s="27" t="s">
        <v>136</v>
      </c>
      <c r="F2" s="76" t="s">
        <v>42</v>
      </c>
      <c r="G2" s="76" t="s">
        <v>48</v>
      </c>
      <c r="H2" s="77">
        <f>K2</f>
        <v>0.55000000000000004</v>
      </c>
      <c r="I2" s="77"/>
      <c r="J2" s="76" t="s">
        <v>208</v>
      </c>
      <c r="K2" s="76">
        <v>0.55000000000000004</v>
      </c>
    </row>
    <row r="3" spans="1:11">
      <c r="A3" s="76" t="s">
        <v>5</v>
      </c>
      <c r="B3" s="76" t="s">
        <v>55</v>
      </c>
      <c r="C3" s="76" t="s">
        <v>218</v>
      </c>
      <c r="D3" s="76" t="s">
        <v>110</v>
      </c>
      <c r="E3" s="27" t="s">
        <v>154</v>
      </c>
      <c r="F3" s="76" t="s">
        <v>42</v>
      </c>
      <c r="G3" s="76" t="s">
        <v>48</v>
      </c>
      <c r="H3" s="77" t="s">
        <v>215</v>
      </c>
      <c r="I3" s="77"/>
      <c r="J3" s="76" t="s">
        <v>209</v>
      </c>
      <c r="K3" s="76">
        <v>0.56999999999999995</v>
      </c>
    </row>
    <row r="4" spans="1:11">
      <c r="A4" s="76" t="s">
        <v>5</v>
      </c>
      <c r="B4" s="76" t="s">
        <v>55</v>
      </c>
      <c r="C4" s="76" t="s">
        <v>218</v>
      </c>
      <c r="D4" s="76" t="s">
        <v>114</v>
      </c>
      <c r="E4" s="27" t="s">
        <v>155</v>
      </c>
      <c r="F4" s="76" t="s">
        <v>42</v>
      </c>
      <c r="G4" s="76" t="s">
        <v>48</v>
      </c>
      <c r="H4" s="77" t="s">
        <v>216</v>
      </c>
      <c r="I4" s="77"/>
      <c r="J4" s="76" t="s">
        <v>210</v>
      </c>
      <c r="K4" s="76">
        <v>0.8</v>
      </c>
    </row>
    <row r="5" spans="1:11">
      <c r="A5" s="76" t="s">
        <v>5</v>
      </c>
      <c r="B5" s="76" t="s">
        <v>55</v>
      </c>
      <c r="C5" s="76" t="s">
        <v>218</v>
      </c>
      <c r="D5" s="76" t="s">
        <v>112</v>
      </c>
      <c r="E5" s="28" t="s">
        <v>103</v>
      </c>
      <c r="F5" s="77" t="s">
        <v>42</v>
      </c>
      <c r="G5" s="77" t="s">
        <v>105</v>
      </c>
      <c r="H5" s="76">
        <f>K5</f>
        <v>0.8</v>
      </c>
      <c r="J5" s="76" t="s">
        <v>211</v>
      </c>
      <c r="K5" s="76">
        <v>0.8</v>
      </c>
    </row>
    <row r="6" spans="1:11">
      <c r="A6" s="76" t="s">
        <v>5</v>
      </c>
      <c r="B6" s="76" t="s">
        <v>55</v>
      </c>
      <c r="C6" s="76" t="s">
        <v>218</v>
      </c>
      <c r="D6" s="76" t="s">
        <v>113</v>
      </c>
      <c r="E6" s="27" t="s">
        <v>157</v>
      </c>
      <c r="F6" s="76" t="s">
        <v>157</v>
      </c>
      <c r="G6" s="76" t="s">
        <v>157</v>
      </c>
      <c r="H6" s="76" t="s">
        <v>157</v>
      </c>
      <c r="J6" s="77" t="s">
        <v>212</v>
      </c>
      <c r="K6" s="76">
        <v>0.9</v>
      </c>
    </row>
    <row r="7" spans="1:11">
      <c r="A7" s="76" t="s">
        <v>5</v>
      </c>
      <c r="B7" s="76" t="s">
        <v>55</v>
      </c>
      <c r="C7" s="76" t="s">
        <v>218</v>
      </c>
      <c r="D7" s="76" t="s">
        <v>111</v>
      </c>
      <c r="E7" s="27" t="s">
        <v>157</v>
      </c>
      <c r="F7" s="76" t="s">
        <v>157</v>
      </c>
      <c r="G7" s="76" t="s">
        <v>157</v>
      </c>
      <c r="H7" s="76" t="s">
        <v>157</v>
      </c>
      <c r="J7" s="77" t="s">
        <v>213</v>
      </c>
      <c r="K7" s="76">
        <v>0.9</v>
      </c>
    </row>
    <row r="8" spans="1:11">
      <c r="A8" s="76" t="s">
        <v>5</v>
      </c>
      <c r="B8" s="76" t="s">
        <v>55</v>
      </c>
      <c r="C8" s="76" t="s">
        <v>218</v>
      </c>
      <c r="D8" s="76" t="s">
        <v>92</v>
      </c>
      <c r="E8" s="27" t="s">
        <v>157</v>
      </c>
      <c r="F8" s="76" t="s">
        <v>157</v>
      </c>
      <c r="G8" s="76" t="s">
        <v>157</v>
      </c>
      <c r="H8" s="76" t="s">
        <v>157</v>
      </c>
      <c r="I8" s="77"/>
    </row>
    <row r="9" spans="1:11">
      <c r="A9" s="76" t="s">
        <v>5</v>
      </c>
      <c r="B9" s="76" t="s">
        <v>55</v>
      </c>
      <c r="C9" s="76" t="s">
        <v>106</v>
      </c>
      <c r="D9" s="76" t="s">
        <v>109</v>
      </c>
      <c r="E9" s="27" t="s">
        <v>136</v>
      </c>
      <c r="F9" s="76" t="s">
        <v>42</v>
      </c>
      <c r="G9" s="76" t="s">
        <v>48</v>
      </c>
      <c r="H9" s="77">
        <f>K2</f>
        <v>0.55000000000000004</v>
      </c>
      <c r="I9" s="77"/>
    </row>
    <row r="10" spans="1:11">
      <c r="A10" s="76" t="s">
        <v>5</v>
      </c>
      <c r="B10" s="76" t="s">
        <v>55</v>
      </c>
      <c r="C10" s="76" t="s">
        <v>106</v>
      </c>
      <c r="D10" s="76" t="s">
        <v>110</v>
      </c>
      <c r="E10" s="27" t="s">
        <v>154</v>
      </c>
      <c r="F10" s="76" t="s">
        <v>42</v>
      </c>
      <c r="G10" s="76" t="s">
        <v>48</v>
      </c>
      <c r="H10" s="77" t="s">
        <v>215</v>
      </c>
      <c r="I10" s="77"/>
    </row>
    <row r="11" spans="1:11">
      <c r="A11" s="76" t="s">
        <v>5</v>
      </c>
      <c r="B11" s="76" t="s">
        <v>55</v>
      </c>
      <c r="C11" s="76" t="s">
        <v>106</v>
      </c>
      <c r="D11" s="76" t="s">
        <v>114</v>
      </c>
      <c r="E11" s="27" t="s">
        <v>155</v>
      </c>
      <c r="F11" s="76" t="s">
        <v>42</v>
      </c>
      <c r="G11" s="76" t="s">
        <v>48</v>
      </c>
      <c r="H11" s="77" t="s">
        <v>216</v>
      </c>
    </row>
    <row r="12" spans="1:11">
      <c r="A12" s="76" t="s">
        <v>5</v>
      </c>
      <c r="B12" s="76" t="s">
        <v>55</v>
      </c>
      <c r="C12" s="76" t="s">
        <v>106</v>
      </c>
      <c r="D12" s="76" t="s">
        <v>111</v>
      </c>
      <c r="E12" s="27" t="s">
        <v>157</v>
      </c>
      <c r="F12" s="76" t="s">
        <v>157</v>
      </c>
      <c r="G12" s="76" t="s">
        <v>157</v>
      </c>
      <c r="H12" s="76" t="s">
        <v>157</v>
      </c>
    </row>
    <row r="13" spans="1:11">
      <c r="A13" s="76" t="s">
        <v>5</v>
      </c>
      <c r="B13" s="76" t="s">
        <v>55</v>
      </c>
      <c r="C13" s="76" t="s">
        <v>106</v>
      </c>
      <c r="D13" s="76" t="s">
        <v>112</v>
      </c>
      <c r="E13" s="28" t="s">
        <v>103</v>
      </c>
      <c r="F13" s="77" t="s">
        <v>42</v>
      </c>
      <c r="G13" s="77" t="s">
        <v>105</v>
      </c>
      <c r="H13" s="76">
        <f>K5</f>
        <v>0.8</v>
      </c>
      <c r="I13" s="77"/>
    </row>
    <row r="14" spans="1:11">
      <c r="A14" s="76" t="s">
        <v>5</v>
      </c>
      <c r="B14" s="76" t="s">
        <v>55</v>
      </c>
      <c r="C14" s="76" t="s">
        <v>106</v>
      </c>
      <c r="D14" s="76" t="s">
        <v>92</v>
      </c>
      <c r="E14" s="27" t="s">
        <v>157</v>
      </c>
      <c r="F14" s="76" t="s">
        <v>157</v>
      </c>
      <c r="G14" s="76" t="s">
        <v>157</v>
      </c>
      <c r="H14" s="76" t="s">
        <v>157</v>
      </c>
      <c r="I14" s="77"/>
    </row>
    <row r="15" spans="1:11">
      <c r="A15" s="76" t="s">
        <v>5</v>
      </c>
      <c r="B15" s="76" t="s">
        <v>55</v>
      </c>
      <c r="C15" s="76" t="s">
        <v>107</v>
      </c>
      <c r="D15" s="76" t="s">
        <v>92</v>
      </c>
      <c r="E15" s="27" t="s">
        <v>157</v>
      </c>
      <c r="F15" s="76" t="s">
        <v>157</v>
      </c>
      <c r="G15" s="76" t="s">
        <v>157</v>
      </c>
      <c r="H15" s="76" t="s">
        <v>157</v>
      </c>
      <c r="I15" s="77"/>
    </row>
    <row r="16" spans="1:11">
      <c r="A16" s="76" t="s">
        <v>5</v>
      </c>
      <c r="B16" s="76" t="s">
        <v>55</v>
      </c>
      <c r="C16" s="76" t="s">
        <v>92</v>
      </c>
      <c r="D16" s="76" t="s">
        <v>111</v>
      </c>
      <c r="E16" s="27" t="s">
        <v>157</v>
      </c>
      <c r="F16" s="76" t="s">
        <v>157</v>
      </c>
      <c r="G16" s="76" t="s">
        <v>157</v>
      </c>
      <c r="H16" s="76" t="s">
        <v>157</v>
      </c>
    </row>
    <row r="17" spans="1:9">
      <c r="A17" s="76" t="s">
        <v>5</v>
      </c>
      <c r="B17" s="76" t="s">
        <v>55</v>
      </c>
      <c r="C17" s="76" t="s">
        <v>92</v>
      </c>
      <c r="D17" s="76" t="s">
        <v>92</v>
      </c>
      <c r="E17" s="27" t="s">
        <v>157</v>
      </c>
      <c r="F17" s="76" t="s">
        <v>157</v>
      </c>
      <c r="G17" s="76" t="s">
        <v>157</v>
      </c>
      <c r="H17" s="76" t="s">
        <v>157</v>
      </c>
    </row>
    <row r="18" spans="1:9">
      <c r="A18" s="76" t="s">
        <v>5</v>
      </c>
      <c r="B18" s="76" t="s">
        <v>55</v>
      </c>
      <c r="C18" s="76" t="s">
        <v>92</v>
      </c>
      <c r="D18" s="76" t="s">
        <v>112</v>
      </c>
      <c r="E18" s="28" t="s">
        <v>103</v>
      </c>
      <c r="F18" s="77" t="s">
        <v>42</v>
      </c>
      <c r="G18" s="77" t="s">
        <v>105</v>
      </c>
      <c r="H18" s="76">
        <f>K5</f>
        <v>0.8</v>
      </c>
    </row>
    <row r="19" spans="1:9">
      <c r="A19" s="76" t="s">
        <v>5</v>
      </c>
      <c r="B19" s="76" t="s">
        <v>55</v>
      </c>
      <c r="C19" s="76" t="s">
        <v>108</v>
      </c>
      <c r="D19" s="76" t="s">
        <v>92</v>
      </c>
      <c r="E19" s="28" t="s">
        <v>104</v>
      </c>
      <c r="F19" s="77" t="s">
        <v>42</v>
      </c>
      <c r="G19" s="77" t="s">
        <v>105</v>
      </c>
      <c r="H19" s="76">
        <f>K3</f>
        <v>0.56999999999999995</v>
      </c>
    </row>
    <row r="20" spans="1:9">
      <c r="A20" s="76" t="s">
        <v>5</v>
      </c>
      <c r="B20" s="76" t="s">
        <v>55</v>
      </c>
      <c r="C20" s="76" t="s">
        <v>108</v>
      </c>
      <c r="D20" s="76" t="s">
        <v>111</v>
      </c>
      <c r="E20" s="28" t="s">
        <v>104</v>
      </c>
      <c r="F20" s="77" t="s">
        <v>42</v>
      </c>
      <c r="G20" s="77" t="s">
        <v>105</v>
      </c>
      <c r="H20" s="76">
        <f>K3</f>
        <v>0.56999999999999995</v>
      </c>
    </row>
    <row r="21" spans="1:9">
      <c r="A21" s="76" t="s">
        <v>5</v>
      </c>
      <c r="B21" s="76" t="s">
        <v>55</v>
      </c>
      <c r="C21" s="76" t="s">
        <v>116</v>
      </c>
      <c r="D21" s="76" t="s">
        <v>92</v>
      </c>
      <c r="E21" s="28" t="s">
        <v>117</v>
      </c>
      <c r="F21" s="77" t="s">
        <v>42</v>
      </c>
      <c r="G21" s="77" t="s">
        <v>105</v>
      </c>
      <c r="H21" s="76">
        <f>K4</f>
        <v>0.8</v>
      </c>
      <c r="I21" s="77"/>
    </row>
    <row r="22" spans="1:9">
      <c r="A22" s="76" t="s">
        <v>2</v>
      </c>
      <c r="B22" s="76" t="s">
        <v>92</v>
      </c>
      <c r="C22" s="76" t="s">
        <v>218</v>
      </c>
      <c r="D22" s="76" t="s">
        <v>109</v>
      </c>
      <c r="E22" s="27" t="s">
        <v>136</v>
      </c>
      <c r="F22" s="76" t="s">
        <v>42</v>
      </c>
      <c r="G22" s="76" t="s">
        <v>48</v>
      </c>
      <c r="H22" s="76">
        <f>K2</f>
        <v>0.55000000000000004</v>
      </c>
      <c r="I22" s="77"/>
    </row>
    <row r="23" spans="1:9">
      <c r="A23" s="76" t="s">
        <v>2</v>
      </c>
      <c r="B23" s="76" t="s">
        <v>92</v>
      </c>
      <c r="C23" s="76" t="s">
        <v>218</v>
      </c>
      <c r="D23" s="76" t="s">
        <v>110</v>
      </c>
      <c r="E23" s="27" t="s">
        <v>154</v>
      </c>
      <c r="F23" s="76" t="s">
        <v>42</v>
      </c>
      <c r="G23" s="76" t="s">
        <v>48</v>
      </c>
      <c r="H23" s="77" t="s">
        <v>215</v>
      </c>
      <c r="I23" s="77"/>
    </row>
    <row r="24" spans="1:9">
      <c r="A24" s="76" t="s">
        <v>2</v>
      </c>
      <c r="B24" s="76" t="s">
        <v>92</v>
      </c>
      <c r="C24" s="76" t="s">
        <v>218</v>
      </c>
      <c r="D24" s="76" t="s">
        <v>114</v>
      </c>
      <c r="E24" s="27" t="s">
        <v>155</v>
      </c>
      <c r="F24" s="76" t="s">
        <v>42</v>
      </c>
      <c r="G24" s="76" t="s">
        <v>48</v>
      </c>
      <c r="H24" s="77" t="s">
        <v>216</v>
      </c>
      <c r="I24" s="77"/>
    </row>
    <row r="25" spans="1:9">
      <c r="A25" s="76" t="s">
        <v>2</v>
      </c>
      <c r="B25" s="76" t="s">
        <v>92</v>
      </c>
      <c r="C25" s="76" t="s">
        <v>218</v>
      </c>
      <c r="D25" s="76" t="s">
        <v>112</v>
      </c>
      <c r="E25" s="28" t="s">
        <v>103</v>
      </c>
      <c r="F25" s="77" t="s">
        <v>42</v>
      </c>
      <c r="G25" s="77" t="s">
        <v>105</v>
      </c>
      <c r="H25" s="76">
        <f>K5</f>
        <v>0.8</v>
      </c>
    </row>
    <row r="26" spans="1:9">
      <c r="A26" s="76" t="s">
        <v>2</v>
      </c>
      <c r="B26" s="76" t="s">
        <v>92</v>
      </c>
      <c r="C26" s="76" t="s">
        <v>218</v>
      </c>
      <c r="D26" s="76" t="s">
        <v>111</v>
      </c>
      <c r="E26" s="27" t="s">
        <v>157</v>
      </c>
      <c r="F26" s="76" t="s">
        <v>157</v>
      </c>
      <c r="G26" s="76" t="s">
        <v>157</v>
      </c>
      <c r="H26" s="76" t="s">
        <v>157</v>
      </c>
    </row>
    <row r="27" spans="1:9">
      <c r="A27" s="76" t="s">
        <v>2</v>
      </c>
      <c r="B27" s="76" t="s">
        <v>92</v>
      </c>
      <c r="C27" s="76" t="s">
        <v>218</v>
      </c>
      <c r="D27" s="76" t="s">
        <v>92</v>
      </c>
      <c r="E27" s="27" t="s">
        <v>157</v>
      </c>
      <c r="F27" s="76" t="s">
        <v>157</v>
      </c>
      <c r="G27" s="76" t="s">
        <v>157</v>
      </c>
      <c r="H27" s="76" t="s">
        <v>157</v>
      </c>
    </row>
    <row r="28" spans="1:9">
      <c r="A28" s="76" t="s">
        <v>2</v>
      </c>
      <c r="B28" s="76" t="s">
        <v>92</v>
      </c>
      <c r="C28" s="76" t="s">
        <v>106</v>
      </c>
      <c r="D28" s="76" t="s">
        <v>109</v>
      </c>
      <c r="E28" s="27" t="s">
        <v>136</v>
      </c>
      <c r="F28" s="76" t="s">
        <v>42</v>
      </c>
      <c r="G28" s="77" t="s">
        <v>48</v>
      </c>
      <c r="H28" s="77">
        <f>K2</f>
        <v>0.55000000000000004</v>
      </c>
    </row>
    <row r="29" spans="1:9">
      <c r="A29" s="76" t="s">
        <v>2</v>
      </c>
      <c r="B29" s="76" t="s">
        <v>92</v>
      </c>
      <c r="C29" s="76" t="s">
        <v>106</v>
      </c>
      <c r="D29" s="76" t="s">
        <v>110</v>
      </c>
      <c r="E29" s="27" t="s">
        <v>154</v>
      </c>
      <c r="F29" s="76" t="s">
        <v>42</v>
      </c>
      <c r="G29" s="77" t="s">
        <v>48</v>
      </c>
      <c r="H29" s="77" t="s">
        <v>215</v>
      </c>
    </row>
    <row r="30" spans="1:9">
      <c r="A30" s="76" t="s">
        <v>2</v>
      </c>
      <c r="B30" s="76" t="s">
        <v>92</v>
      </c>
      <c r="C30" s="76" t="s">
        <v>106</v>
      </c>
      <c r="D30" s="76" t="s">
        <v>114</v>
      </c>
      <c r="E30" s="27" t="s">
        <v>155</v>
      </c>
      <c r="F30" s="76" t="s">
        <v>42</v>
      </c>
      <c r="G30" s="77" t="s">
        <v>48</v>
      </c>
      <c r="H30" s="77" t="s">
        <v>216</v>
      </c>
    </row>
    <row r="31" spans="1:9">
      <c r="A31" s="76" t="s">
        <v>2</v>
      </c>
      <c r="B31" s="76" t="s">
        <v>92</v>
      </c>
      <c r="C31" s="76" t="s">
        <v>106</v>
      </c>
      <c r="D31" s="76" t="s">
        <v>111</v>
      </c>
      <c r="E31" s="27" t="s">
        <v>157</v>
      </c>
      <c r="F31" s="76" t="s">
        <v>157</v>
      </c>
      <c r="G31" s="76" t="s">
        <v>157</v>
      </c>
      <c r="H31" s="76" t="s">
        <v>157</v>
      </c>
      <c r="I31" s="77"/>
    </row>
    <row r="32" spans="1:9">
      <c r="A32" s="76" t="s">
        <v>2</v>
      </c>
      <c r="B32" s="76" t="s">
        <v>92</v>
      </c>
      <c r="C32" s="76" t="s">
        <v>106</v>
      </c>
      <c r="D32" s="76" t="s">
        <v>112</v>
      </c>
      <c r="E32" s="28" t="s">
        <v>103</v>
      </c>
      <c r="F32" s="77" t="s">
        <v>42</v>
      </c>
      <c r="G32" s="77" t="s">
        <v>105</v>
      </c>
      <c r="H32" s="76">
        <f>K5</f>
        <v>0.8</v>
      </c>
      <c r="I32" s="77"/>
    </row>
    <row r="33" spans="1:9">
      <c r="A33" s="76" t="s">
        <v>2</v>
      </c>
      <c r="B33" s="76" t="s">
        <v>92</v>
      </c>
      <c r="C33" s="76" t="s">
        <v>106</v>
      </c>
      <c r="D33" s="76" t="s">
        <v>92</v>
      </c>
      <c r="E33" s="27" t="s">
        <v>157</v>
      </c>
      <c r="F33" s="76" t="s">
        <v>157</v>
      </c>
      <c r="G33" s="76" t="s">
        <v>157</v>
      </c>
      <c r="H33" s="76" t="s">
        <v>157</v>
      </c>
      <c r="I33" s="77"/>
    </row>
    <row r="34" spans="1:9">
      <c r="A34" s="76" t="s">
        <v>2</v>
      </c>
      <c r="B34" s="76" t="s">
        <v>92</v>
      </c>
      <c r="C34" s="76" t="s">
        <v>92</v>
      </c>
      <c r="D34" s="76" t="s">
        <v>92</v>
      </c>
      <c r="E34" s="27" t="s">
        <v>157</v>
      </c>
      <c r="F34" s="76" t="s">
        <v>157</v>
      </c>
      <c r="G34" s="76" t="s">
        <v>157</v>
      </c>
      <c r="H34" s="76" t="s">
        <v>157</v>
      </c>
    </row>
    <row r="35" spans="1:9" ht="15.3" customHeight="1">
      <c r="A35" s="76" t="s">
        <v>2</v>
      </c>
      <c r="B35" s="76" t="s">
        <v>92</v>
      </c>
      <c r="C35" s="76" t="s">
        <v>107</v>
      </c>
      <c r="D35" s="76" t="s">
        <v>92</v>
      </c>
      <c r="E35" s="27" t="s">
        <v>157</v>
      </c>
      <c r="F35" s="76" t="s">
        <v>157</v>
      </c>
      <c r="G35" s="76" t="s">
        <v>157</v>
      </c>
      <c r="H35" s="76" t="s">
        <v>157</v>
      </c>
    </row>
    <row r="36" spans="1:9">
      <c r="A36" s="76" t="s">
        <v>2</v>
      </c>
      <c r="B36" s="76" t="s">
        <v>92</v>
      </c>
      <c r="C36" s="76" t="s">
        <v>108</v>
      </c>
      <c r="D36" s="76" t="s">
        <v>92</v>
      </c>
      <c r="E36" s="28" t="s">
        <v>104</v>
      </c>
      <c r="F36" s="77" t="s">
        <v>42</v>
      </c>
      <c r="G36" s="77" t="s">
        <v>105</v>
      </c>
      <c r="H36" s="77">
        <f>K3</f>
        <v>0.56999999999999995</v>
      </c>
    </row>
    <row r="37" spans="1:9">
      <c r="A37" s="76" t="s">
        <v>2</v>
      </c>
      <c r="B37" s="76" t="s">
        <v>92</v>
      </c>
      <c r="C37" s="76" t="s">
        <v>108</v>
      </c>
      <c r="D37" s="76" t="s">
        <v>111</v>
      </c>
      <c r="E37" s="28" t="s">
        <v>104</v>
      </c>
      <c r="F37" s="77" t="s">
        <v>42</v>
      </c>
      <c r="G37" s="77" t="s">
        <v>105</v>
      </c>
      <c r="H37" s="77">
        <f>K3</f>
        <v>0.56999999999999995</v>
      </c>
    </row>
    <row r="38" spans="1:9">
      <c r="A38" s="76" t="s">
        <v>2</v>
      </c>
      <c r="B38" s="76" t="s">
        <v>92</v>
      </c>
      <c r="C38" s="76" t="s">
        <v>116</v>
      </c>
      <c r="D38" s="76" t="s">
        <v>92</v>
      </c>
      <c r="E38" s="28" t="s">
        <v>117</v>
      </c>
      <c r="F38" s="77" t="s">
        <v>42</v>
      </c>
      <c r="G38" s="77" t="s">
        <v>105</v>
      </c>
      <c r="H38" s="77">
        <f>K4</f>
        <v>0.8</v>
      </c>
    </row>
    <row r="39" spans="1:9">
      <c r="A39" s="76" t="s">
        <v>3</v>
      </c>
      <c r="B39" s="76" t="s">
        <v>92</v>
      </c>
      <c r="C39" s="76" t="s">
        <v>218</v>
      </c>
      <c r="D39" s="76" t="s">
        <v>109</v>
      </c>
      <c r="E39" s="27" t="s">
        <v>231</v>
      </c>
      <c r="F39" s="77" t="s">
        <v>42</v>
      </c>
      <c r="G39" s="76" t="s">
        <v>48</v>
      </c>
      <c r="H39" s="77">
        <f>K2</f>
        <v>0.55000000000000004</v>
      </c>
    </row>
    <row r="40" spans="1:9">
      <c r="A40" s="76" t="s">
        <v>3</v>
      </c>
      <c r="B40" s="76" t="s">
        <v>92</v>
      </c>
      <c r="C40" s="76" t="s">
        <v>218</v>
      </c>
      <c r="D40" s="76" t="s">
        <v>110</v>
      </c>
      <c r="E40" s="27" t="s">
        <v>232</v>
      </c>
      <c r="F40" s="77" t="s">
        <v>42</v>
      </c>
      <c r="G40" s="76" t="s">
        <v>48</v>
      </c>
      <c r="H40" s="77" t="s">
        <v>215</v>
      </c>
    </row>
    <row r="41" spans="1:9">
      <c r="A41" s="76" t="s">
        <v>3</v>
      </c>
      <c r="B41" s="76" t="s">
        <v>92</v>
      </c>
      <c r="C41" s="76" t="s">
        <v>218</v>
      </c>
      <c r="D41" s="76" t="s">
        <v>114</v>
      </c>
      <c r="E41" s="27" t="s">
        <v>233</v>
      </c>
      <c r="F41" s="77" t="s">
        <v>42</v>
      </c>
      <c r="G41" s="76" t="s">
        <v>48</v>
      </c>
      <c r="H41" s="77" t="s">
        <v>216</v>
      </c>
    </row>
    <row r="42" spans="1:9">
      <c r="A42" s="76" t="s">
        <v>3</v>
      </c>
      <c r="B42" s="76" t="s">
        <v>92</v>
      </c>
      <c r="C42" s="76" t="s">
        <v>218</v>
      </c>
      <c r="D42" s="76" t="s">
        <v>112</v>
      </c>
      <c r="E42" s="28" t="s">
        <v>234</v>
      </c>
      <c r="F42" s="77" t="s">
        <v>42</v>
      </c>
      <c r="G42" s="77" t="s">
        <v>105</v>
      </c>
      <c r="H42" s="76">
        <f>K5</f>
        <v>0.8</v>
      </c>
    </row>
    <row r="43" spans="1:9">
      <c r="A43" s="76" t="s">
        <v>3</v>
      </c>
      <c r="B43" s="76" t="s">
        <v>92</v>
      </c>
      <c r="C43" s="76" t="s">
        <v>218</v>
      </c>
      <c r="D43" s="76" t="s">
        <v>113</v>
      </c>
      <c r="E43" s="27" t="s">
        <v>157</v>
      </c>
      <c r="F43" s="76" t="s">
        <v>157</v>
      </c>
      <c r="G43" s="76" t="s">
        <v>157</v>
      </c>
      <c r="H43" s="76" t="s">
        <v>157</v>
      </c>
    </row>
    <row r="44" spans="1:9">
      <c r="A44" s="76" t="s">
        <v>3</v>
      </c>
      <c r="B44" s="76" t="s">
        <v>92</v>
      </c>
      <c r="C44" s="76" t="s">
        <v>218</v>
      </c>
      <c r="D44" s="76" t="s">
        <v>111</v>
      </c>
      <c r="E44" s="27" t="s">
        <v>157</v>
      </c>
      <c r="F44" s="76" t="s">
        <v>157</v>
      </c>
      <c r="G44" s="76" t="s">
        <v>157</v>
      </c>
      <c r="H44" s="76" t="s">
        <v>157</v>
      </c>
    </row>
    <row r="45" spans="1:9">
      <c r="A45" s="76" t="s">
        <v>3</v>
      </c>
      <c r="B45" s="76" t="s">
        <v>92</v>
      </c>
      <c r="C45" s="76" t="s">
        <v>218</v>
      </c>
      <c r="D45" s="76" t="s">
        <v>92</v>
      </c>
      <c r="E45" s="27" t="s">
        <v>157</v>
      </c>
      <c r="F45" s="76" t="s">
        <v>157</v>
      </c>
      <c r="G45" s="76" t="s">
        <v>157</v>
      </c>
      <c r="H45" s="76" t="s">
        <v>157</v>
      </c>
    </row>
    <row r="46" spans="1:9">
      <c r="A46" s="76" t="s">
        <v>3</v>
      </c>
      <c r="B46" s="76" t="s">
        <v>92</v>
      </c>
      <c r="C46" s="76" t="s">
        <v>106</v>
      </c>
      <c r="D46" s="76" t="s">
        <v>109</v>
      </c>
      <c r="E46" s="28" t="s">
        <v>231</v>
      </c>
      <c r="F46" s="77" t="s">
        <v>42</v>
      </c>
      <c r="G46" s="77" t="s">
        <v>48</v>
      </c>
      <c r="H46" s="77">
        <f>K2</f>
        <v>0.55000000000000004</v>
      </c>
    </row>
    <row r="47" spans="1:9">
      <c r="A47" s="76" t="s">
        <v>3</v>
      </c>
      <c r="B47" s="76" t="s">
        <v>92</v>
      </c>
      <c r="C47" s="76" t="s">
        <v>106</v>
      </c>
      <c r="D47" s="76" t="s">
        <v>110</v>
      </c>
      <c r="E47" s="28" t="s">
        <v>232</v>
      </c>
      <c r="F47" s="77" t="s">
        <v>42</v>
      </c>
      <c r="G47" s="77" t="s">
        <v>48</v>
      </c>
      <c r="H47" s="77" t="s">
        <v>215</v>
      </c>
    </row>
    <row r="48" spans="1:9">
      <c r="A48" s="76" t="s">
        <v>3</v>
      </c>
      <c r="B48" s="76" t="s">
        <v>92</v>
      </c>
      <c r="C48" s="76" t="s">
        <v>106</v>
      </c>
      <c r="D48" s="76" t="s">
        <v>114</v>
      </c>
      <c r="E48" s="28" t="s">
        <v>233</v>
      </c>
      <c r="F48" s="77" t="s">
        <v>42</v>
      </c>
      <c r="G48" s="77" t="s">
        <v>48</v>
      </c>
      <c r="H48" s="77" t="s">
        <v>216</v>
      </c>
    </row>
    <row r="49" spans="1:8">
      <c r="A49" s="76" t="s">
        <v>3</v>
      </c>
      <c r="B49" s="76" t="s">
        <v>92</v>
      </c>
      <c r="C49" s="76" t="s">
        <v>106</v>
      </c>
      <c r="D49" s="76" t="s">
        <v>111</v>
      </c>
      <c r="E49" s="27" t="s">
        <v>157</v>
      </c>
      <c r="F49" s="76" t="s">
        <v>157</v>
      </c>
      <c r="G49" s="76" t="s">
        <v>157</v>
      </c>
      <c r="H49" s="76" t="s">
        <v>157</v>
      </c>
    </row>
    <row r="50" spans="1:8">
      <c r="A50" s="76" t="s">
        <v>3</v>
      </c>
      <c r="B50" s="76" t="s">
        <v>92</v>
      </c>
      <c r="C50" s="76" t="s">
        <v>106</v>
      </c>
      <c r="D50" s="76" t="s">
        <v>113</v>
      </c>
      <c r="E50" s="27" t="s">
        <v>157</v>
      </c>
      <c r="F50" s="76" t="s">
        <v>157</v>
      </c>
      <c r="G50" s="76" t="s">
        <v>157</v>
      </c>
      <c r="H50" s="76" t="s">
        <v>157</v>
      </c>
    </row>
    <row r="51" spans="1:8">
      <c r="A51" s="76" t="s">
        <v>3</v>
      </c>
      <c r="B51" s="76" t="s">
        <v>92</v>
      </c>
      <c r="C51" s="76" t="s">
        <v>106</v>
      </c>
      <c r="D51" s="76" t="s">
        <v>112</v>
      </c>
      <c r="E51" s="28" t="s">
        <v>234</v>
      </c>
      <c r="F51" s="77" t="s">
        <v>42</v>
      </c>
      <c r="G51" s="77" t="s">
        <v>105</v>
      </c>
      <c r="H51" s="76">
        <f>K5</f>
        <v>0.8</v>
      </c>
    </row>
    <row r="52" spans="1:8">
      <c r="A52" s="76" t="s">
        <v>3</v>
      </c>
      <c r="B52" s="76" t="s">
        <v>92</v>
      </c>
      <c r="C52" s="76" t="s">
        <v>106</v>
      </c>
      <c r="D52" s="76" t="s">
        <v>92</v>
      </c>
      <c r="E52" s="27" t="s">
        <v>157</v>
      </c>
      <c r="F52" s="76" t="s">
        <v>157</v>
      </c>
      <c r="G52" s="76" t="s">
        <v>157</v>
      </c>
      <c r="H52" s="76" t="s">
        <v>157</v>
      </c>
    </row>
    <row r="53" spans="1:8">
      <c r="A53" s="76" t="s">
        <v>3</v>
      </c>
      <c r="B53" s="76" t="s">
        <v>92</v>
      </c>
      <c r="C53" s="76" t="s">
        <v>92</v>
      </c>
      <c r="D53" s="76" t="s">
        <v>92</v>
      </c>
      <c r="E53" s="27" t="s">
        <v>157</v>
      </c>
      <c r="F53" s="76" t="s">
        <v>157</v>
      </c>
      <c r="G53" s="76" t="s">
        <v>157</v>
      </c>
      <c r="H53" s="76" t="s">
        <v>157</v>
      </c>
    </row>
    <row r="54" spans="1:8">
      <c r="A54" s="76" t="s">
        <v>3</v>
      </c>
      <c r="B54" s="76" t="s">
        <v>92</v>
      </c>
      <c r="C54" s="76" t="s">
        <v>107</v>
      </c>
      <c r="D54" s="76" t="s">
        <v>92</v>
      </c>
      <c r="E54" s="27" t="s">
        <v>157</v>
      </c>
      <c r="F54" s="76" t="s">
        <v>157</v>
      </c>
      <c r="G54" s="76" t="s">
        <v>157</v>
      </c>
      <c r="H54" s="76" t="s">
        <v>157</v>
      </c>
    </row>
    <row r="55" spans="1:8">
      <c r="A55" s="76" t="s">
        <v>3</v>
      </c>
      <c r="B55" s="76" t="s">
        <v>92</v>
      </c>
      <c r="C55" s="76" t="s">
        <v>108</v>
      </c>
      <c r="D55" s="76" t="s">
        <v>92</v>
      </c>
      <c r="E55" s="28" t="s">
        <v>235</v>
      </c>
      <c r="F55" s="77" t="s">
        <v>42</v>
      </c>
      <c r="G55" s="77" t="s">
        <v>105</v>
      </c>
      <c r="H55" s="76">
        <f>K3</f>
        <v>0.56999999999999995</v>
      </c>
    </row>
    <row r="56" spans="1:8">
      <c r="A56" s="76" t="s">
        <v>3</v>
      </c>
      <c r="B56" s="76" t="s">
        <v>92</v>
      </c>
      <c r="C56" s="76" t="s">
        <v>108</v>
      </c>
      <c r="D56" s="76" t="s">
        <v>111</v>
      </c>
      <c r="E56" s="28" t="s">
        <v>235</v>
      </c>
      <c r="F56" s="77" t="s">
        <v>42</v>
      </c>
      <c r="G56" s="77" t="s">
        <v>105</v>
      </c>
      <c r="H56" s="76">
        <f>K3</f>
        <v>0.56999999999999995</v>
      </c>
    </row>
    <row r="57" spans="1:8">
      <c r="A57" s="76" t="s">
        <v>3</v>
      </c>
      <c r="B57" s="76" t="s">
        <v>92</v>
      </c>
      <c r="C57" s="76" t="s">
        <v>116</v>
      </c>
      <c r="D57" s="76" t="s">
        <v>92</v>
      </c>
      <c r="E57" s="28" t="s">
        <v>236</v>
      </c>
      <c r="F57" s="77" t="s">
        <v>42</v>
      </c>
      <c r="G57" s="77" t="s">
        <v>105</v>
      </c>
      <c r="H57" s="76">
        <f>K4</f>
        <v>0.8</v>
      </c>
    </row>
    <row r="58" spans="1:8">
      <c r="A58" s="76" t="s">
        <v>4</v>
      </c>
      <c r="B58" s="76" t="s">
        <v>92</v>
      </c>
      <c r="C58" s="76" t="s">
        <v>218</v>
      </c>
      <c r="D58" s="76" t="s">
        <v>109</v>
      </c>
      <c r="E58" s="27" t="s">
        <v>237</v>
      </c>
      <c r="F58" s="77" t="s">
        <v>42</v>
      </c>
      <c r="G58" s="76" t="s">
        <v>48</v>
      </c>
      <c r="H58" s="76">
        <f>K2</f>
        <v>0.55000000000000004</v>
      </c>
    </row>
    <row r="59" spans="1:8">
      <c r="A59" s="76" t="s">
        <v>4</v>
      </c>
      <c r="B59" s="76" t="s">
        <v>92</v>
      </c>
      <c r="C59" s="76" t="s">
        <v>218</v>
      </c>
      <c r="D59" s="76" t="s">
        <v>110</v>
      </c>
      <c r="E59" s="27" t="s">
        <v>238</v>
      </c>
      <c r="F59" s="77" t="s">
        <v>42</v>
      </c>
      <c r="G59" s="76" t="s">
        <v>48</v>
      </c>
      <c r="H59" s="77" t="s">
        <v>215</v>
      </c>
    </row>
    <row r="60" spans="1:8">
      <c r="A60" s="76" t="s">
        <v>4</v>
      </c>
      <c r="B60" s="76" t="s">
        <v>92</v>
      </c>
      <c r="C60" s="76" t="s">
        <v>218</v>
      </c>
      <c r="D60" s="76" t="s">
        <v>114</v>
      </c>
      <c r="E60" s="27" t="s">
        <v>239</v>
      </c>
      <c r="F60" s="77" t="s">
        <v>42</v>
      </c>
      <c r="G60" s="76" t="s">
        <v>48</v>
      </c>
      <c r="H60" s="77" t="s">
        <v>216</v>
      </c>
    </row>
    <row r="61" spans="1:8">
      <c r="A61" s="76" t="s">
        <v>4</v>
      </c>
      <c r="B61" s="76" t="s">
        <v>92</v>
      </c>
      <c r="C61" s="76" t="s">
        <v>218</v>
      </c>
      <c r="D61" s="76" t="s">
        <v>112</v>
      </c>
      <c r="E61" s="28" t="s">
        <v>240</v>
      </c>
      <c r="F61" s="77" t="s">
        <v>42</v>
      </c>
      <c r="G61" s="77" t="s">
        <v>105</v>
      </c>
      <c r="H61" s="76">
        <f>K5</f>
        <v>0.8</v>
      </c>
    </row>
    <row r="62" spans="1:8">
      <c r="A62" s="76" t="s">
        <v>4</v>
      </c>
      <c r="B62" s="76" t="s">
        <v>92</v>
      </c>
      <c r="C62" s="76" t="s">
        <v>218</v>
      </c>
      <c r="D62" s="76" t="s">
        <v>92</v>
      </c>
      <c r="E62" s="27" t="s">
        <v>157</v>
      </c>
      <c r="F62" s="76" t="s">
        <v>157</v>
      </c>
      <c r="G62" s="76" t="s">
        <v>157</v>
      </c>
      <c r="H62" s="76" t="s">
        <v>157</v>
      </c>
    </row>
    <row r="63" spans="1:8">
      <c r="A63" s="76" t="s">
        <v>4</v>
      </c>
      <c r="B63" s="76" t="s">
        <v>92</v>
      </c>
      <c r="C63" s="76" t="s">
        <v>218</v>
      </c>
      <c r="D63" s="76" t="s">
        <v>111</v>
      </c>
      <c r="E63" s="27" t="s">
        <v>157</v>
      </c>
      <c r="F63" s="76" t="s">
        <v>157</v>
      </c>
      <c r="G63" s="76" t="s">
        <v>157</v>
      </c>
      <c r="H63" s="76" t="s">
        <v>157</v>
      </c>
    </row>
    <row r="64" spans="1:8">
      <c r="A64" s="76" t="s">
        <v>4</v>
      </c>
      <c r="B64" s="76" t="s">
        <v>92</v>
      </c>
      <c r="C64" s="76" t="s">
        <v>106</v>
      </c>
      <c r="D64" s="76" t="s">
        <v>109</v>
      </c>
      <c r="E64" s="28" t="s">
        <v>237</v>
      </c>
      <c r="F64" s="77" t="s">
        <v>42</v>
      </c>
      <c r="G64" s="76" t="s">
        <v>48</v>
      </c>
      <c r="H64" s="76">
        <f>K2</f>
        <v>0.55000000000000004</v>
      </c>
    </row>
    <row r="65" spans="1:8">
      <c r="A65" s="76" t="s">
        <v>4</v>
      </c>
      <c r="B65" s="76" t="s">
        <v>92</v>
      </c>
      <c r="C65" s="76" t="s">
        <v>106</v>
      </c>
      <c r="D65" s="76" t="s">
        <v>110</v>
      </c>
      <c r="E65" s="28" t="s">
        <v>238</v>
      </c>
      <c r="F65" s="77" t="s">
        <v>42</v>
      </c>
      <c r="G65" s="76" t="s">
        <v>48</v>
      </c>
      <c r="H65" s="77" t="s">
        <v>215</v>
      </c>
    </row>
    <row r="66" spans="1:8">
      <c r="A66" s="76" t="s">
        <v>4</v>
      </c>
      <c r="B66" s="76" t="s">
        <v>92</v>
      </c>
      <c r="C66" s="76" t="s">
        <v>106</v>
      </c>
      <c r="D66" s="76" t="s">
        <v>114</v>
      </c>
      <c r="E66" s="28" t="s">
        <v>239</v>
      </c>
      <c r="F66" s="77" t="s">
        <v>42</v>
      </c>
      <c r="G66" s="76" t="s">
        <v>48</v>
      </c>
      <c r="H66" s="77" t="s">
        <v>216</v>
      </c>
    </row>
    <row r="67" spans="1:8">
      <c r="A67" s="76" t="s">
        <v>4</v>
      </c>
      <c r="B67" s="76" t="s">
        <v>92</v>
      </c>
      <c r="C67" s="76" t="s">
        <v>106</v>
      </c>
      <c r="D67" s="76" t="s">
        <v>111</v>
      </c>
      <c r="E67" s="27" t="s">
        <v>157</v>
      </c>
      <c r="F67" s="76" t="s">
        <v>157</v>
      </c>
      <c r="G67" s="76" t="s">
        <v>157</v>
      </c>
      <c r="H67" s="76" t="s">
        <v>157</v>
      </c>
    </row>
    <row r="68" spans="1:8">
      <c r="A68" s="76" t="s">
        <v>4</v>
      </c>
      <c r="B68" s="76" t="s">
        <v>92</v>
      </c>
      <c r="C68" s="76" t="s">
        <v>106</v>
      </c>
      <c r="D68" s="76" t="s">
        <v>113</v>
      </c>
      <c r="E68" s="27" t="s">
        <v>157</v>
      </c>
      <c r="F68" s="76" t="s">
        <v>157</v>
      </c>
      <c r="G68" s="76" t="s">
        <v>157</v>
      </c>
      <c r="H68" s="76" t="s">
        <v>157</v>
      </c>
    </row>
    <row r="69" spans="1:8">
      <c r="A69" s="76" t="s">
        <v>4</v>
      </c>
      <c r="B69" s="76" t="s">
        <v>92</v>
      </c>
      <c r="C69" s="76" t="s">
        <v>106</v>
      </c>
      <c r="D69" s="76" t="s">
        <v>112</v>
      </c>
      <c r="E69" s="28" t="s">
        <v>240</v>
      </c>
      <c r="F69" s="77" t="s">
        <v>42</v>
      </c>
      <c r="G69" s="77" t="s">
        <v>105</v>
      </c>
      <c r="H69" s="76">
        <f>K5</f>
        <v>0.8</v>
      </c>
    </row>
    <row r="70" spans="1:8">
      <c r="A70" s="76" t="s">
        <v>4</v>
      </c>
      <c r="B70" s="76" t="s">
        <v>92</v>
      </c>
      <c r="C70" s="76" t="s">
        <v>92</v>
      </c>
      <c r="D70" s="76" t="s">
        <v>92</v>
      </c>
      <c r="E70" s="27" t="s">
        <v>157</v>
      </c>
      <c r="F70" s="76" t="s">
        <v>157</v>
      </c>
      <c r="G70" s="76" t="s">
        <v>157</v>
      </c>
      <c r="H70" s="76" t="s">
        <v>157</v>
      </c>
    </row>
    <row r="71" spans="1:8">
      <c r="A71" s="76" t="s">
        <v>4</v>
      </c>
      <c r="B71" s="76" t="s">
        <v>92</v>
      </c>
      <c r="C71" s="76" t="s">
        <v>106</v>
      </c>
      <c r="D71" s="76" t="s">
        <v>92</v>
      </c>
      <c r="E71" s="27" t="s">
        <v>157</v>
      </c>
      <c r="F71" s="76" t="s">
        <v>157</v>
      </c>
      <c r="G71" s="76" t="s">
        <v>157</v>
      </c>
      <c r="H71" s="76" t="s">
        <v>157</v>
      </c>
    </row>
    <row r="72" spans="1:8">
      <c r="A72" s="76" t="s">
        <v>4</v>
      </c>
      <c r="B72" s="76" t="s">
        <v>92</v>
      </c>
      <c r="C72" s="76" t="s">
        <v>107</v>
      </c>
      <c r="D72" s="76" t="s">
        <v>92</v>
      </c>
      <c r="E72" s="27" t="s">
        <v>157</v>
      </c>
      <c r="F72" s="76" t="s">
        <v>157</v>
      </c>
      <c r="G72" s="76" t="s">
        <v>157</v>
      </c>
      <c r="H72" s="76" t="s">
        <v>157</v>
      </c>
    </row>
    <row r="73" spans="1:8">
      <c r="A73" s="76" t="s">
        <v>4</v>
      </c>
      <c r="B73" s="76" t="s">
        <v>92</v>
      </c>
      <c r="C73" s="76" t="s">
        <v>108</v>
      </c>
      <c r="D73" s="76" t="s">
        <v>92</v>
      </c>
      <c r="E73" s="28" t="s">
        <v>241</v>
      </c>
      <c r="F73" s="77" t="s">
        <v>42</v>
      </c>
      <c r="G73" s="77" t="s">
        <v>105</v>
      </c>
      <c r="H73" s="76">
        <f>K3</f>
        <v>0.56999999999999995</v>
      </c>
    </row>
    <row r="74" spans="1:8">
      <c r="A74" s="76" t="s">
        <v>4</v>
      </c>
      <c r="B74" s="76" t="s">
        <v>92</v>
      </c>
      <c r="C74" s="76" t="s">
        <v>108</v>
      </c>
      <c r="D74" s="76" t="s">
        <v>111</v>
      </c>
      <c r="E74" s="28" t="s">
        <v>241</v>
      </c>
      <c r="F74" s="77" t="s">
        <v>42</v>
      </c>
      <c r="G74" s="77" t="s">
        <v>105</v>
      </c>
      <c r="H74" s="76">
        <f>K3</f>
        <v>0.56999999999999995</v>
      </c>
    </row>
    <row r="75" spans="1:8">
      <c r="A75" s="76" t="s">
        <v>4</v>
      </c>
      <c r="B75" s="76" t="s">
        <v>92</v>
      </c>
      <c r="C75" s="76" t="s">
        <v>116</v>
      </c>
      <c r="D75" s="76" t="s">
        <v>92</v>
      </c>
      <c r="E75" s="28" t="s">
        <v>242</v>
      </c>
      <c r="F75" s="77" t="s">
        <v>42</v>
      </c>
      <c r="G75" s="77" t="s">
        <v>105</v>
      </c>
      <c r="H75" s="76">
        <f>K4</f>
        <v>0.8</v>
      </c>
    </row>
    <row r="76" spans="1:8">
      <c r="A76" s="76" t="s">
        <v>41</v>
      </c>
      <c r="B76" s="76" t="s">
        <v>61</v>
      </c>
      <c r="C76" s="76" t="s">
        <v>92</v>
      </c>
      <c r="D76" s="76" t="s">
        <v>92</v>
      </c>
      <c r="E76" s="27" t="s">
        <v>98</v>
      </c>
      <c r="F76" s="9" t="s">
        <v>96</v>
      </c>
      <c r="G76" s="76" t="s">
        <v>45</v>
      </c>
      <c r="H76" s="76">
        <f>$K$6</f>
        <v>0.9</v>
      </c>
    </row>
    <row r="77" spans="1:8">
      <c r="A77" s="76" t="s">
        <v>41</v>
      </c>
      <c r="B77" s="76" t="s">
        <v>92</v>
      </c>
      <c r="C77" s="76" t="s">
        <v>92</v>
      </c>
      <c r="D77" s="76" t="s">
        <v>92</v>
      </c>
      <c r="E77" s="27" t="s">
        <v>98</v>
      </c>
      <c r="F77" s="9" t="s">
        <v>96</v>
      </c>
      <c r="G77" s="76" t="s">
        <v>45</v>
      </c>
      <c r="H77" s="76">
        <f t="shared" ref="H77:H82" si="0">$K$6</f>
        <v>0.9</v>
      </c>
    </row>
    <row r="78" spans="1:8">
      <c r="A78" s="76" t="s">
        <v>41</v>
      </c>
      <c r="B78" s="76" t="s">
        <v>62</v>
      </c>
      <c r="C78" s="76" t="s">
        <v>92</v>
      </c>
      <c r="D78" s="76" t="s">
        <v>92</v>
      </c>
      <c r="E78" s="27" t="s">
        <v>97</v>
      </c>
      <c r="F78" s="9" t="s">
        <v>96</v>
      </c>
      <c r="G78" s="76" t="s">
        <v>45</v>
      </c>
      <c r="H78" s="76">
        <f t="shared" si="0"/>
        <v>0.9</v>
      </c>
    </row>
    <row r="79" spans="1:8">
      <c r="A79" s="76" t="s">
        <v>41</v>
      </c>
      <c r="B79" s="76" t="s">
        <v>63</v>
      </c>
      <c r="C79" s="76" t="s">
        <v>92</v>
      </c>
      <c r="D79" s="76" t="s">
        <v>92</v>
      </c>
      <c r="E79" s="29" t="s">
        <v>98</v>
      </c>
      <c r="F79" s="25" t="s">
        <v>96</v>
      </c>
      <c r="G79" s="3" t="s">
        <v>45</v>
      </c>
      <c r="H79" s="76">
        <f t="shared" si="0"/>
        <v>0.9</v>
      </c>
    </row>
    <row r="80" spans="1:8">
      <c r="A80" s="76" t="s">
        <v>41</v>
      </c>
      <c r="B80" s="76" t="s">
        <v>64</v>
      </c>
      <c r="C80" s="76" t="s">
        <v>92</v>
      </c>
      <c r="D80" s="76" t="s">
        <v>92</v>
      </c>
      <c r="E80" s="29" t="s">
        <v>98</v>
      </c>
      <c r="F80" s="25" t="s">
        <v>96</v>
      </c>
      <c r="G80" s="3" t="s">
        <v>45</v>
      </c>
      <c r="H80" s="76">
        <f t="shared" si="0"/>
        <v>0.9</v>
      </c>
    </row>
    <row r="81" spans="1:8">
      <c r="A81" s="76" t="s">
        <v>41</v>
      </c>
      <c r="B81" s="76" t="s">
        <v>65</v>
      </c>
      <c r="C81" s="76" t="s">
        <v>92</v>
      </c>
      <c r="D81" s="76" t="s">
        <v>92</v>
      </c>
      <c r="E81" s="29" t="s">
        <v>98</v>
      </c>
      <c r="F81" s="25" t="s">
        <v>96</v>
      </c>
      <c r="G81" s="3" t="s">
        <v>45</v>
      </c>
      <c r="H81" s="76">
        <f t="shared" si="0"/>
        <v>0.9</v>
      </c>
    </row>
    <row r="82" spans="1:8">
      <c r="A82" s="76" t="s">
        <v>41</v>
      </c>
      <c r="B82" s="76" t="s">
        <v>66</v>
      </c>
      <c r="C82" s="76" t="s">
        <v>92</v>
      </c>
      <c r="D82" s="76" t="s">
        <v>92</v>
      </c>
      <c r="E82" s="27" t="s">
        <v>98</v>
      </c>
      <c r="F82" s="9" t="s">
        <v>96</v>
      </c>
      <c r="G82" s="76" t="s">
        <v>45</v>
      </c>
      <c r="H82" s="76">
        <f t="shared" si="0"/>
        <v>0.9</v>
      </c>
    </row>
    <row r="83" spans="1:8">
      <c r="A83" s="76" t="s">
        <v>6</v>
      </c>
      <c r="B83" s="76" t="s">
        <v>67</v>
      </c>
      <c r="C83" s="76" t="s">
        <v>92</v>
      </c>
      <c r="D83" s="76" t="s">
        <v>92</v>
      </c>
      <c r="E83" s="29" t="s">
        <v>43</v>
      </c>
      <c r="F83" s="25" t="s">
        <v>44</v>
      </c>
      <c r="G83" s="3" t="s">
        <v>45</v>
      </c>
      <c r="H83" s="76">
        <f t="shared" ref="H83:H99" si="1">$K$7</f>
        <v>0.9</v>
      </c>
    </row>
    <row r="84" spans="1:8">
      <c r="A84" s="76" t="s">
        <v>6</v>
      </c>
      <c r="B84" s="76" t="s">
        <v>68</v>
      </c>
      <c r="C84" s="76" t="s">
        <v>92</v>
      </c>
      <c r="D84" s="76" t="s">
        <v>92</v>
      </c>
      <c r="E84" s="29" t="s">
        <v>43</v>
      </c>
      <c r="F84" s="25" t="s">
        <v>44</v>
      </c>
      <c r="G84" s="3" t="s">
        <v>45</v>
      </c>
      <c r="H84" s="76">
        <f t="shared" si="1"/>
        <v>0.9</v>
      </c>
    </row>
    <row r="85" spans="1:8">
      <c r="A85" s="76" t="s">
        <v>6</v>
      </c>
      <c r="B85" s="76" t="s">
        <v>69</v>
      </c>
      <c r="C85" s="76" t="s">
        <v>92</v>
      </c>
      <c r="D85" s="76" t="s">
        <v>92</v>
      </c>
      <c r="E85" s="29" t="s">
        <v>43</v>
      </c>
      <c r="F85" s="25" t="s">
        <v>44</v>
      </c>
      <c r="G85" s="3" t="s">
        <v>45</v>
      </c>
      <c r="H85" s="76">
        <f t="shared" si="1"/>
        <v>0.9</v>
      </c>
    </row>
    <row r="86" spans="1:8">
      <c r="A86" s="76" t="s">
        <v>6</v>
      </c>
      <c r="B86" s="76" t="s">
        <v>70</v>
      </c>
      <c r="C86" s="76" t="s">
        <v>92</v>
      </c>
      <c r="D86" s="76" t="s">
        <v>92</v>
      </c>
      <c r="E86" s="27" t="s">
        <v>100</v>
      </c>
      <c r="F86" s="9" t="s">
        <v>99</v>
      </c>
      <c r="G86" s="76" t="s">
        <v>45</v>
      </c>
      <c r="H86" s="76">
        <f t="shared" si="1"/>
        <v>0.9</v>
      </c>
    </row>
    <row r="87" spans="1:8">
      <c r="A87" s="76" t="s">
        <v>6</v>
      </c>
      <c r="B87" s="76" t="s">
        <v>71</v>
      </c>
      <c r="C87" s="76" t="s">
        <v>92</v>
      </c>
      <c r="D87" s="76" t="s">
        <v>92</v>
      </c>
      <c r="E87" s="27" t="s">
        <v>43</v>
      </c>
      <c r="F87" s="9" t="s">
        <v>44</v>
      </c>
      <c r="G87" s="76" t="s">
        <v>45</v>
      </c>
      <c r="H87" s="76">
        <f t="shared" si="1"/>
        <v>0.9</v>
      </c>
    </row>
    <row r="88" spans="1:8">
      <c r="A88" s="76" t="s">
        <v>6</v>
      </c>
      <c r="B88" s="76" t="s">
        <v>72</v>
      </c>
      <c r="C88" s="76" t="s">
        <v>92</v>
      </c>
      <c r="D88" s="76" t="s">
        <v>92</v>
      </c>
      <c r="E88" s="29" t="s">
        <v>43</v>
      </c>
      <c r="F88" s="25" t="s">
        <v>44</v>
      </c>
      <c r="G88" s="3" t="s">
        <v>45</v>
      </c>
      <c r="H88" s="76">
        <f t="shared" si="1"/>
        <v>0.9</v>
      </c>
    </row>
    <row r="89" spans="1:8">
      <c r="A89" s="76" t="s">
        <v>6</v>
      </c>
      <c r="B89" s="76" t="s">
        <v>92</v>
      </c>
      <c r="C89" s="76" t="s">
        <v>92</v>
      </c>
      <c r="D89" s="76" t="s">
        <v>92</v>
      </c>
      <c r="E89" s="29" t="s">
        <v>43</v>
      </c>
      <c r="F89" s="25" t="s">
        <v>44</v>
      </c>
      <c r="G89" s="3" t="s">
        <v>45</v>
      </c>
      <c r="H89" s="76">
        <f t="shared" si="1"/>
        <v>0.9</v>
      </c>
    </row>
    <row r="90" spans="1:8">
      <c r="A90" s="76" t="s">
        <v>6</v>
      </c>
      <c r="B90" s="76" t="s">
        <v>73</v>
      </c>
      <c r="C90" s="76" t="s">
        <v>92</v>
      </c>
      <c r="D90" s="76" t="s">
        <v>92</v>
      </c>
      <c r="E90" s="29" t="s">
        <v>43</v>
      </c>
      <c r="F90" s="25" t="s">
        <v>44</v>
      </c>
      <c r="G90" s="3" t="s">
        <v>45</v>
      </c>
      <c r="H90" s="76">
        <f t="shared" si="1"/>
        <v>0.9</v>
      </c>
    </row>
    <row r="91" spans="1:8">
      <c r="A91" s="76" t="s">
        <v>6</v>
      </c>
      <c r="B91" s="76" t="s">
        <v>74</v>
      </c>
      <c r="C91" s="76" t="s">
        <v>92</v>
      </c>
      <c r="D91" s="76" t="s">
        <v>92</v>
      </c>
      <c r="E91" s="29" t="s">
        <v>43</v>
      </c>
      <c r="F91" s="25" t="s">
        <v>44</v>
      </c>
      <c r="G91" s="3" t="s">
        <v>45</v>
      </c>
      <c r="H91" s="76">
        <f t="shared" si="1"/>
        <v>0.9</v>
      </c>
    </row>
    <row r="92" spans="1:8">
      <c r="A92" s="76" t="s">
        <v>6</v>
      </c>
      <c r="B92" s="76" t="s">
        <v>75</v>
      </c>
      <c r="C92" s="76" t="s">
        <v>92</v>
      </c>
      <c r="D92" s="76" t="s">
        <v>92</v>
      </c>
      <c r="E92" s="29" t="s">
        <v>43</v>
      </c>
      <c r="F92" s="25" t="s">
        <v>44</v>
      </c>
      <c r="G92" s="3" t="s">
        <v>45</v>
      </c>
      <c r="H92" s="76">
        <f t="shared" si="1"/>
        <v>0.9</v>
      </c>
    </row>
    <row r="93" spans="1:8">
      <c r="A93" s="76" t="s">
        <v>6</v>
      </c>
      <c r="B93" s="76" t="s">
        <v>76</v>
      </c>
      <c r="C93" s="76" t="s">
        <v>92</v>
      </c>
      <c r="D93" s="76" t="s">
        <v>92</v>
      </c>
      <c r="E93" s="29" t="s">
        <v>43</v>
      </c>
      <c r="F93" s="25" t="s">
        <v>44</v>
      </c>
      <c r="G93" s="3" t="s">
        <v>45</v>
      </c>
      <c r="H93" s="76">
        <f t="shared" si="1"/>
        <v>0.9</v>
      </c>
    </row>
    <row r="94" spans="1:8">
      <c r="A94" s="76" t="s">
        <v>6</v>
      </c>
      <c r="B94" s="76" t="s">
        <v>77</v>
      </c>
      <c r="C94" s="76" t="s">
        <v>92</v>
      </c>
      <c r="D94" s="76" t="s">
        <v>92</v>
      </c>
      <c r="E94" s="29" t="s">
        <v>43</v>
      </c>
      <c r="F94" s="25" t="s">
        <v>44</v>
      </c>
      <c r="G94" s="3" t="s">
        <v>45</v>
      </c>
      <c r="H94" s="76">
        <f t="shared" si="1"/>
        <v>0.9</v>
      </c>
    </row>
    <row r="95" spans="1:8">
      <c r="A95" s="76" t="s">
        <v>6</v>
      </c>
      <c r="B95" s="76" t="s">
        <v>78</v>
      </c>
      <c r="C95" s="76" t="s">
        <v>92</v>
      </c>
      <c r="D95" s="76" t="s">
        <v>92</v>
      </c>
      <c r="E95" s="29" t="s">
        <v>43</v>
      </c>
      <c r="F95" s="25" t="s">
        <v>44</v>
      </c>
      <c r="G95" s="3" t="s">
        <v>45</v>
      </c>
      <c r="H95" s="76">
        <f t="shared" si="1"/>
        <v>0.9</v>
      </c>
    </row>
    <row r="96" spans="1:8">
      <c r="A96" s="76" t="s">
        <v>7</v>
      </c>
      <c r="B96" s="76" t="s">
        <v>75</v>
      </c>
      <c r="C96" s="76" t="s">
        <v>92</v>
      </c>
      <c r="D96" s="76" t="s">
        <v>92</v>
      </c>
      <c r="E96" s="29" t="s">
        <v>43</v>
      </c>
      <c r="F96" s="25" t="s">
        <v>44</v>
      </c>
      <c r="G96" s="3" t="s">
        <v>45</v>
      </c>
      <c r="H96" s="76">
        <f t="shared" si="1"/>
        <v>0.9</v>
      </c>
    </row>
    <row r="97" spans="1:8">
      <c r="A97" s="76" t="s">
        <v>7</v>
      </c>
      <c r="B97" s="76" t="s">
        <v>72</v>
      </c>
      <c r="C97" s="76" t="s">
        <v>92</v>
      </c>
      <c r="D97" s="76" t="s">
        <v>92</v>
      </c>
      <c r="E97" s="29" t="s">
        <v>43</v>
      </c>
      <c r="F97" s="25" t="s">
        <v>44</v>
      </c>
      <c r="G97" s="3" t="s">
        <v>45</v>
      </c>
      <c r="H97" s="76">
        <f t="shared" si="1"/>
        <v>0.9</v>
      </c>
    </row>
    <row r="98" spans="1:8">
      <c r="A98" s="76" t="s">
        <v>7</v>
      </c>
      <c r="B98" s="76" t="s">
        <v>71</v>
      </c>
      <c r="C98" s="76" t="s">
        <v>92</v>
      </c>
      <c r="D98" s="76" t="s">
        <v>92</v>
      </c>
      <c r="E98" s="29" t="s">
        <v>228</v>
      </c>
      <c r="F98" s="25" t="s">
        <v>44</v>
      </c>
      <c r="G98" s="3" t="s">
        <v>45</v>
      </c>
      <c r="H98" s="76">
        <f t="shared" si="1"/>
        <v>0.9</v>
      </c>
    </row>
    <row r="99" spans="1:8">
      <c r="A99" s="76" t="s">
        <v>7</v>
      </c>
      <c r="B99" s="76" t="s">
        <v>92</v>
      </c>
      <c r="C99" s="76" t="s">
        <v>92</v>
      </c>
      <c r="D99" s="76" t="s">
        <v>92</v>
      </c>
      <c r="E99" s="29" t="s">
        <v>228</v>
      </c>
      <c r="F99" s="25" t="s">
        <v>44</v>
      </c>
      <c r="G99" s="3" t="s">
        <v>45</v>
      </c>
      <c r="H99" s="76">
        <f t="shared" si="1"/>
        <v>0.9</v>
      </c>
    </row>
    <row r="100" spans="1:8">
      <c r="A100" s="76" t="s">
        <v>9</v>
      </c>
      <c r="B100" s="76" t="s">
        <v>79</v>
      </c>
      <c r="C100" s="76" t="s">
        <v>92</v>
      </c>
      <c r="D100" s="76" t="s">
        <v>92</v>
      </c>
      <c r="E100" s="27" t="s">
        <v>101</v>
      </c>
      <c r="F100" s="9" t="s">
        <v>96</v>
      </c>
      <c r="G100" s="76" t="s">
        <v>102</v>
      </c>
      <c r="H100" s="76">
        <f t="shared" ref="H100:H101" si="2">$K$6</f>
        <v>0.9</v>
      </c>
    </row>
    <row r="101" spans="1:8">
      <c r="A101" s="76" t="s">
        <v>9</v>
      </c>
      <c r="B101" s="76" t="s">
        <v>92</v>
      </c>
      <c r="C101" s="76" t="s">
        <v>92</v>
      </c>
      <c r="D101" s="76" t="s">
        <v>92</v>
      </c>
      <c r="E101" s="27" t="s">
        <v>101</v>
      </c>
      <c r="F101" s="9" t="s">
        <v>96</v>
      </c>
      <c r="G101" s="76" t="s">
        <v>102</v>
      </c>
      <c r="H101" s="76">
        <f t="shared" si="2"/>
        <v>0.9</v>
      </c>
    </row>
    <row r="102" spans="1:8">
      <c r="A102" s="76" t="s">
        <v>8</v>
      </c>
      <c r="B102" s="76" t="s">
        <v>80</v>
      </c>
      <c r="C102" s="76" t="s">
        <v>92</v>
      </c>
      <c r="D102" s="76" t="s">
        <v>92</v>
      </c>
      <c r="E102" s="29" t="s">
        <v>101</v>
      </c>
      <c r="F102" s="25" t="s">
        <v>96</v>
      </c>
      <c r="G102" s="3" t="s">
        <v>102</v>
      </c>
      <c r="H102" s="76">
        <f>$K$7</f>
        <v>0.9</v>
      </c>
    </row>
    <row r="103" spans="1:8">
      <c r="A103" s="76" t="s">
        <v>8</v>
      </c>
      <c r="B103" s="76" t="s">
        <v>81</v>
      </c>
      <c r="C103" s="76" t="s">
        <v>92</v>
      </c>
      <c r="D103" s="76" t="s">
        <v>92</v>
      </c>
      <c r="E103" s="29" t="s">
        <v>101</v>
      </c>
      <c r="F103" s="25" t="s">
        <v>96</v>
      </c>
      <c r="G103" s="3" t="s">
        <v>102</v>
      </c>
      <c r="H103" s="76">
        <f t="shared" ref="H103" si="3">$K$6</f>
        <v>0.9</v>
      </c>
    </row>
    <row r="104" spans="1:8">
      <c r="A104" s="76" t="s">
        <v>10</v>
      </c>
      <c r="B104" s="76" t="s">
        <v>115</v>
      </c>
      <c r="C104" s="76" t="s">
        <v>92</v>
      </c>
      <c r="D104" s="76" t="s">
        <v>92</v>
      </c>
      <c r="E104" s="29" t="s">
        <v>43</v>
      </c>
      <c r="F104" s="25" t="str">
        <f t="shared" ref="F104:G104" si="4">F97</f>
        <v>hydrogen, gaseous, 25 bar</v>
      </c>
      <c r="G104" s="2" t="str">
        <f t="shared" si="4"/>
        <v>RER</v>
      </c>
      <c r="H104" s="76">
        <f>$K$7</f>
        <v>0.9</v>
      </c>
    </row>
    <row r="105" spans="1:8">
      <c r="A105" s="76" t="s">
        <v>10</v>
      </c>
      <c r="B105" s="76" t="s">
        <v>70</v>
      </c>
      <c r="C105" s="76" t="s">
        <v>92</v>
      </c>
      <c r="D105" s="76" t="s">
        <v>92</v>
      </c>
      <c r="E105" s="27" t="s">
        <v>100</v>
      </c>
      <c r="F105" s="9" t="s">
        <v>99</v>
      </c>
      <c r="G105" s="76" t="s">
        <v>45</v>
      </c>
      <c r="H105" s="76">
        <f>$K$7</f>
        <v>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h2_product</vt:lpstr>
      <vt:lpstr>Tables_main_manuscript</vt:lpstr>
      <vt:lpstr>h2_matcher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Terlouw Tom Mike</cp:lastModifiedBy>
  <dcterms:created xsi:type="dcterms:W3CDTF">2024-07-10T07:08:35Z</dcterms:created>
  <dcterms:modified xsi:type="dcterms:W3CDTF">2025-05-20T14:13:49Z</dcterms:modified>
</cp:coreProperties>
</file>