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ISPM\Facilities Division\FRP\Projects\FY22\FY22 NASA SSFL 6\CT Working Folder\"/>
    </mc:Choice>
  </mc:AlternateContent>
  <xr:revisionPtr revIDLastSave="0" documentId="8_{38B65C9E-F39C-42DD-B21C-62967FE2D552}" xr6:coauthVersionLast="47" xr6:coauthVersionMax="47" xr10:uidLastSave="{00000000-0000-0000-0000-000000000000}"/>
  <bookViews>
    <workbookView xWindow="-28920" yWindow="-1800" windowWidth="29040" windowHeight="17640" xr2:uid="{00000000-000D-0000-FFFF-FFFF00000000}"/>
  </bookViews>
  <sheets>
    <sheet name="FRP_EstimateWorksheet" sheetId="4" r:id="rId1"/>
    <sheet name="UnitPriceWorksheet" sheetId="2" r:id="rId2"/>
  </sheets>
  <definedNames>
    <definedName name="_xlnm.Print_Area" localSheetId="1">UnitPriceWorksheet!$A$1:$H$39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4" l="1"/>
  <c r="K17" i="4"/>
  <c r="K18" i="4"/>
  <c r="K19" i="4"/>
  <c r="K21" i="4"/>
  <c r="K22" i="4"/>
  <c r="K23" i="4"/>
  <c r="K24" i="4"/>
  <c r="K25" i="4"/>
  <c r="K26" i="4"/>
  <c r="K27" i="4"/>
  <c r="K8" i="4"/>
  <c r="K10" i="4"/>
  <c r="K11" i="4"/>
  <c r="K12" i="4"/>
  <c r="K13" i="4"/>
  <c r="K43" i="4"/>
  <c r="K31" i="4"/>
  <c r="H41" i="4"/>
  <c r="G41" i="4"/>
  <c r="J41" i="4"/>
  <c r="K41" i="4"/>
  <c r="K32" i="4"/>
  <c r="K33" i="4"/>
  <c r="K34" i="4"/>
  <c r="K35" i="4"/>
  <c r="K36" i="4"/>
  <c r="K37" i="4"/>
  <c r="K38" i="4"/>
  <c r="K39" i="4"/>
  <c r="K40" i="4"/>
  <c r="K42" i="4"/>
  <c r="K44" i="4"/>
  <c r="F28" i="4"/>
  <c r="F42" i="4"/>
  <c r="A32" i="4"/>
  <c r="A33" i="4"/>
  <c r="A34" i="4"/>
  <c r="A35" i="4"/>
  <c r="A36" i="4"/>
  <c r="A37" i="4"/>
  <c r="A38" i="4"/>
  <c r="A39" i="4"/>
  <c r="A40" i="4"/>
  <c r="A18" i="4"/>
  <c r="A19" i="4"/>
  <c r="A20" i="4"/>
  <c r="A21" i="4"/>
  <c r="A22" i="4"/>
  <c r="A23" i="4"/>
  <c r="A24" i="4"/>
  <c r="A25" i="4"/>
  <c r="A26" i="4"/>
</calcChain>
</file>

<file path=xl/sharedStrings.xml><?xml version="1.0" encoding="utf-8"?>
<sst xmlns="http://schemas.openxmlformats.org/spreadsheetml/2006/main" count="134" uniqueCount="85">
  <si>
    <t>Facilities Reduction Program - Proposal Estimate Worksheet Summary</t>
  </si>
  <si>
    <t>Company Name:</t>
  </si>
  <si>
    <t>Project Site/Locations:</t>
  </si>
  <si>
    <t>SSFL, CA. - Phase 6</t>
  </si>
  <si>
    <t>Contract Phase:</t>
  </si>
  <si>
    <t>RFP Proposal</t>
  </si>
  <si>
    <t>Proposal Date:</t>
  </si>
  <si>
    <t>Fiscal Year:</t>
  </si>
  <si>
    <t>FY22</t>
  </si>
  <si>
    <t>Number of Facilites:</t>
  </si>
  <si>
    <t>COCA Test Stand No. 4</t>
  </si>
  <si>
    <t>SECTION #1</t>
  </si>
  <si>
    <t>Sunk Costs</t>
  </si>
  <si>
    <t>Item Number</t>
  </si>
  <si>
    <t>Description</t>
  </si>
  <si>
    <t>UOM</t>
  </si>
  <si>
    <t>Units</t>
  </si>
  <si>
    <t>Unit Price</t>
  </si>
  <si>
    <t>Extension</t>
  </si>
  <si>
    <t>Pre-Mobilization Documentation (PWS Par. 4.2 &amp; 4.3 specifically)</t>
  </si>
  <si>
    <t>LS</t>
  </si>
  <si>
    <t>Pre-Demolition Building Assessment</t>
  </si>
  <si>
    <t>N/A</t>
  </si>
  <si>
    <t>Mobilization/Site Setup (PWS Par. 3.3.1)</t>
  </si>
  <si>
    <t>De-mobilization (PWS Par. 3.3.1)</t>
  </si>
  <si>
    <t>Contractor Reporting (PWS Par. 4.5 thru EOF)</t>
  </si>
  <si>
    <t>Section #1 - Sunk Cost of Project:</t>
  </si>
  <si>
    <t xml:space="preserve">SECTION #2 </t>
  </si>
  <si>
    <t>ACM Abatement and Demolition (by structure)</t>
  </si>
  <si>
    <t>(PWS Par. 4.3.2., 4.3.3, 4.3.4, and 4.3.5 associated with Par. 4.4)</t>
  </si>
  <si>
    <t>Abatement</t>
  </si>
  <si>
    <t>Demolition</t>
  </si>
  <si>
    <t>Site Restoration</t>
  </si>
  <si>
    <t xml:space="preserve">Salvage </t>
  </si>
  <si>
    <t>RPID#</t>
  </si>
  <si>
    <t>Facility Number</t>
  </si>
  <si>
    <t>Facility Type</t>
  </si>
  <si>
    <t># of Units</t>
  </si>
  <si>
    <t>Value</t>
  </si>
  <si>
    <t>Each</t>
  </si>
  <si>
    <t>TOTALS</t>
  </si>
  <si>
    <t xml:space="preserve">Section #2 Cost: </t>
  </si>
  <si>
    <t xml:space="preserve">SECTION #3 </t>
  </si>
  <si>
    <t>TOTAL SF</t>
  </si>
  <si>
    <t>Aggregate Unit Cost:</t>
  </si>
  <si>
    <t>COUNT</t>
  </si>
  <si>
    <t xml:space="preserve">Section #3 Cost: </t>
  </si>
  <si>
    <t xml:space="preserve">GRAND TOTAL w/o Option 1: </t>
  </si>
  <si>
    <t xml:space="preserve">GRAND TOTAL with Option 1: </t>
  </si>
  <si>
    <t>Cost Proposal Notes:</t>
  </si>
  <si>
    <t>Facilities Reduction Program - Small Unforeseen Quantity Unit Cost Estimate Worksheet</t>
  </si>
  <si>
    <t>The intent of these unit costs are for small unforeseen changes to the project and are intended for expediting low value changes.</t>
  </si>
  <si>
    <t>The Government reserves the right to evaluate all Modifications, ECPs, and REAs or any other contractual change on an individual basis to assess a fair and reasonable rate.</t>
  </si>
  <si>
    <t>No.</t>
  </si>
  <si>
    <t>Item</t>
  </si>
  <si>
    <t>Quanity</t>
  </si>
  <si>
    <t>Unit Cost</t>
  </si>
  <si>
    <t>Notes</t>
  </si>
  <si>
    <t>Floor Tile</t>
  </si>
  <si>
    <t>SF</t>
  </si>
  <si>
    <t>Mastic</t>
  </si>
  <si>
    <t>Caulk or Sealant</t>
  </si>
  <si>
    <t>LF</t>
  </si>
  <si>
    <t>Pipe Insulations - 2" &amp; under</t>
  </si>
  <si>
    <t>Pipe Insulations - 2" - 10"</t>
  </si>
  <si>
    <t>Pipe Insulation - 12" &amp; above</t>
  </si>
  <si>
    <t xml:space="preserve">Transite Board' </t>
  </si>
  <si>
    <t>Asbestos Containing Paint</t>
  </si>
  <si>
    <t>ACM Disposal Fee</t>
  </si>
  <si>
    <t>Ton</t>
  </si>
  <si>
    <t>Lighting Ballasts (PCB)</t>
  </si>
  <si>
    <t>Fluorescent Lighting Tubes</t>
  </si>
  <si>
    <t>Mercury Thermostats</t>
  </si>
  <si>
    <t>POL Products</t>
  </si>
  <si>
    <t>Gal</t>
  </si>
  <si>
    <t>Haz/Mat Disposal Fees</t>
  </si>
  <si>
    <t>Foundations</t>
  </si>
  <si>
    <t>CY</t>
  </si>
  <si>
    <t>Hardstand</t>
  </si>
  <si>
    <t>Trees &amp; Vegetation (per Area)</t>
  </si>
  <si>
    <t>Acre</t>
  </si>
  <si>
    <t>Power Poles</t>
  </si>
  <si>
    <t>Backfill Foundations</t>
  </si>
  <si>
    <t>Grading</t>
  </si>
  <si>
    <t>Mulch &amp; Seeding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</si>
</sst>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7" fillId="0" borderId="1" xfId="0" quotePrefix="1" applyFont="1" applyBorder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3" fillId="0" borderId="1" xfId="0" applyFont="1" applyBorder="1"/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44" fontId="0" fillId="0" borderId="1" xfId="1" applyFont="1" applyBorder="1"/>
    <xf numFmtId="0" fontId="0" fillId="4" borderId="1" xfId="0" applyFill="1" applyBorder="1"/>
    <xf numFmtId="0" fontId="6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0" fillId="0" borderId="3" xfId="1" applyFont="1" applyBorder="1"/>
    <xf numFmtId="0" fontId="0" fillId="2" borderId="4" xfId="0" applyFill="1" applyBorder="1"/>
    <xf numFmtId="0" fontId="6" fillId="2" borderId="4" xfId="0" applyFont="1" applyFill="1" applyBorder="1"/>
    <xf numFmtId="44" fontId="0" fillId="2" borderId="4" xfId="1" applyFont="1" applyFill="1" applyBorder="1"/>
    <xf numFmtId="0" fontId="0" fillId="0" borderId="6" xfId="0" applyBorder="1"/>
    <xf numFmtId="0" fontId="0" fillId="2" borderId="5" xfId="0" applyFill="1" applyBorder="1" applyAlignment="1">
      <alignment horizontal="right"/>
    </xf>
    <xf numFmtId="44" fontId="0" fillId="0" borderId="1" xfId="0" applyNumberFormat="1" applyBorder="1"/>
    <xf numFmtId="44" fontId="1" fillId="0" borderId="1" xfId="1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right"/>
    </xf>
    <xf numFmtId="15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0" fillId="2" borderId="7" xfId="0" applyFill="1" applyBorder="1"/>
    <xf numFmtId="0" fontId="3" fillId="5" borderId="7" xfId="0" applyFont="1" applyFill="1" applyBorder="1"/>
    <xf numFmtId="0" fontId="0" fillId="5" borderId="7" xfId="0" applyFill="1" applyBorder="1"/>
    <xf numFmtId="0" fontId="0" fillId="5" borderId="8" xfId="0" applyFill="1" applyBorder="1" applyAlignment="1">
      <alignment horizontal="right"/>
    </xf>
    <xf numFmtId="44" fontId="0" fillId="5" borderId="0" xfId="0" applyNumberFormat="1" applyFill="1"/>
    <xf numFmtId="0" fontId="2" fillId="0" borderId="1" xfId="0" applyFont="1" applyBorder="1"/>
    <xf numFmtId="0" fontId="2" fillId="5" borderId="2" xfId="0" applyFont="1" applyFill="1" applyBorder="1"/>
    <xf numFmtId="0" fontId="6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3" fontId="5" fillId="3" borderId="1" xfId="0" applyNumberFormat="1" applyFont="1" applyFill="1" applyBorder="1" applyAlignment="1">
      <alignment wrapText="1"/>
    </xf>
    <xf numFmtId="0" fontId="6" fillId="3" borderId="1" xfId="0" applyFont="1" applyFill="1" applyBorder="1"/>
    <xf numFmtId="0" fontId="3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0" fillId="5" borderId="2" xfId="0" applyFill="1" applyBorder="1"/>
    <xf numFmtId="0" fontId="3" fillId="0" borderId="4" xfId="0" applyFont="1" applyBorder="1"/>
    <xf numFmtId="0" fontId="0" fillId="0" borderId="4" xfId="0" applyBorder="1"/>
    <xf numFmtId="0" fontId="6" fillId="2" borderId="7" xfId="0" applyFont="1" applyFill="1" applyBorder="1"/>
    <xf numFmtId="44" fontId="0" fillId="2" borderId="7" xfId="1" applyFont="1" applyFill="1" applyBorder="1"/>
    <xf numFmtId="0" fontId="2" fillId="2" borderId="7" xfId="0" applyFont="1" applyFill="1" applyBorder="1"/>
    <xf numFmtId="0" fontId="2" fillId="2" borderId="4" xfId="0" applyFont="1" applyFill="1" applyBorder="1"/>
    <xf numFmtId="44" fontId="2" fillId="2" borderId="8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8" xfId="0" applyFont="1" applyBorder="1"/>
    <xf numFmtId="0" fontId="0" fillId="2" borderId="5" xfId="0" applyFill="1" applyBorder="1"/>
    <xf numFmtId="0" fontId="0" fillId="5" borderId="8" xfId="0" applyFill="1" applyBorder="1"/>
    <xf numFmtId="44" fontId="0" fillId="2" borderId="5" xfId="1" applyFont="1" applyFill="1" applyBorder="1"/>
    <xf numFmtId="44" fontId="0" fillId="2" borderId="8" xfId="1" applyFont="1" applyFill="1" applyBorder="1"/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0" xfId="0" applyFill="1"/>
    <xf numFmtId="0" fontId="6" fillId="2" borderId="0" xfId="0" applyFont="1" applyFill="1"/>
    <xf numFmtId="0" fontId="2" fillId="2" borderId="0" xfId="0" applyFont="1" applyFill="1"/>
    <xf numFmtId="44" fontId="0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6" borderId="7" xfId="0" applyFont="1" applyFill="1" applyBorder="1"/>
    <xf numFmtId="0" fontId="3" fillId="0" borderId="1" xfId="0" applyFont="1" applyBorder="1" applyAlignment="1">
      <alignment horizontal="right"/>
    </xf>
    <xf numFmtId="0" fontId="7" fillId="3" borderId="1" xfId="0" applyFont="1" applyFill="1" applyBorder="1"/>
    <xf numFmtId="0" fontId="7" fillId="3" borderId="4" xfId="0" applyFont="1" applyFill="1" applyBorder="1"/>
    <xf numFmtId="0" fontId="3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16" fontId="2" fillId="0" borderId="1" xfId="0" applyNumberFormat="1" applyFont="1" applyBorder="1" applyAlignment="1">
      <alignment horizontal="right"/>
    </xf>
    <xf numFmtId="44" fontId="7" fillId="0" borderId="1" xfId="1" applyFont="1" applyBorder="1"/>
    <xf numFmtId="0" fontId="8" fillId="3" borderId="0" xfId="0" applyFont="1" applyFill="1" applyAlignment="1">
      <alignment horizontal="justify" vertical="center"/>
    </xf>
    <xf numFmtId="0" fontId="0" fillId="3" borderId="1" xfId="0" applyFill="1" applyBorder="1" applyAlignment="1">
      <alignment horizontal="center" vertical="center"/>
    </xf>
    <xf numFmtId="44" fontId="0" fillId="7" borderId="1" xfId="1" applyFont="1" applyFill="1" applyBorder="1"/>
    <xf numFmtId="0" fontId="5" fillId="3" borderId="1" xfId="0" applyFont="1" applyFill="1" applyBorder="1" applyAlignment="1">
      <alignment horizontal="center" vertical="center" wrapText="1"/>
    </xf>
    <xf numFmtId="164" fontId="2" fillId="0" borderId="4" xfId="0" applyNumberFormat="1" applyFont="1" applyBorder="1"/>
    <xf numFmtId="44" fontId="0" fillId="7" borderId="17" xfId="1" applyFont="1" applyFill="1" applyBorder="1"/>
    <xf numFmtId="44" fontId="1" fillId="7" borderId="16" xfId="1" applyFont="1" applyFill="1" applyBorder="1"/>
    <xf numFmtId="44" fontId="0" fillId="0" borderId="16" xfId="0" applyNumberFormat="1" applyBorder="1"/>
    <xf numFmtId="44" fontId="0" fillId="0" borderId="18" xfId="1" applyFont="1" applyBorder="1"/>
    <xf numFmtId="44" fontId="1" fillId="0" borderId="3" xfId="1" applyFont="1" applyBorder="1"/>
    <xf numFmtId="44" fontId="1" fillId="0" borderId="16" xfId="1" applyFont="1" applyBorder="1"/>
    <xf numFmtId="44" fontId="0" fillId="0" borderId="0" xfId="1" applyFont="1" applyFill="1" applyBorder="1"/>
    <xf numFmtId="44" fontId="2" fillId="0" borderId="16" xfId="1" applyFont="1" applyBorder="1"/>
    <xf numFmtId="1" fontId="5" fillId="3" borderId="1" xfId="2" applyNumberFormat="1" applyFont="1" applyFill="1" applyBorder="1" applyAlignment="1">
      <alignment wrapText="1"/>
    </xf>
    <xf numFmtId="1" fontId="5" fillId="3" borderId="1" xfId="0" applyNumberFormat="1" applyFont="1" applyFill="1" applyBorder="1" applyAlignment="1">
      <alignment wrapText="1"/>
    </xf>
    <xf numFmtId="44" fontId="0" fillId="0" borderId="1" xfId="1" applyFont="1" applyFill="1" applyBorder="1"/>
    <xf numFmtId="1" fontId="5" fillId="3" borderId="1" xfId="2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5" xfId="0" applyBorder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Alignme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2"/>
  <sheetViews>
    <sheetView tabSelected="1" zoomScaleNormal="100" workbookViewId="0">
      <selection activeCell="I22" sqref="I22"/>
    </sheetView>
  </sheetViews>
  <sheetFormatPr defaultRowHeight="14.45"/>
  <cols>
    <col min="1" max="1" width="43.5703125" bestFit="1" customWidth="1"/>
    <col min="2" max="2" width="27.140625" customWidth="1"/>
    <col min="3" max="3" width="22.28515625" customWidth="1"/>
    <col min="4" max="4" width="59.42578125" customWidth="1"/>
    <col min="6" max="6" width="11.7109375" customWidth="1"/>
    <col min="7" max="7" width="13.7109375" bestFit="1" customWidth="1"/>
    <col min="8" max="8" width="11.7109375" customWidth="1"/>
    <col min="9" max="9" width="15.42578125" bestFit="1" customWidth="1"/>
    <col min="10" max="10" width="15" customWidth="1"/>
    <col min="11" max="11" width="22.5703125" customWidth="1"/>
  </cols>
  <sheetData>
    <row r="1" spans="1:11" ht="21">
      <c r="A1" s="93" t="s">
        <v>0</v>
      </c>
      <c r="B1" s="93"/>
      <c r="C1" s="93"/>
      <c r="D1" s="94"/>
      <c r="E1" s="94"/>
      <c r="F1" s="94"/>
      <c r="G1" s="94"/>
      <c r="H1" s="94"/>
      <c r="I1" s="94"/>
      <c r="J1" s="94"/>
      <c r="K1" s="94"/>
    </row>
    <row r="2" spans="1:11" ht="21">
      <c r="A2" s="72" t="s">
        <v>1</v>
      </c>
      <c r="B2" s="26"/>
      <c r="C2" s="26"/>
      <c r="D2" s="27"/>
      <c r="E2" s="27"/>
      <c r="F2" s="27"/>
      <c r="G2" s="27"/>
      <c r="H2" s="27"/>
      <c r="I2" s="27"/>
      <c r="J2" s="27"/>
      <c r="K2" s="27"/>
    </row>
    <row r="3" spans="1:11" ht="15.6">
      <c r="A3" s="8" t="s">
        <v>2</v>
      </c>
      <c r="B3" s="70" t="s">
        <v>3</v>
      </c>
      <c r="C3" s="8" t="s">
        <v>4</v>
      </c>
      <c r="D3" s="3" t="s">
        <v>5</v>
      </c>
      <c r="E3" s="3"/>
      <c r="F3" s="3"/>
      <c r="G3" s="3"/>
      <c r="H3" s="69" t="s">
        <v>6</v>
      </c>
      <c r="I3" s="74"/>
      <c r="J3" s="9"/>
      <c r="K3" s="10"/>
    </row>
    <row r="4" spans="1:11" ht="15.6">
      <c r="A4" s="8" t="s">
        <v>7</v>
      </c>
      <c r="B4" s="70" t="s">
        <v>8</v>
      </c>
      <c r="C4" s="8"/>
      <c r="D4" s="3"/>
      <c r="E4" s="3"/>
      <c r="F4" s="3"/>
      <c r="G4" s="3"/>
      <c r="H4" s="3"/>
      <c r="I4" s="3"/>
      <c r="J4" s="3"/>
      <c r="K4" s="3"/>
    </row>
    <row r="5" spans="1:11" ht="15.95" thickBot="1">
      <c r="A5" s="48" t="s">
        <v>9</v>
      </c>
      <c r="B5" s="71" t="s">
        <v>10</v>
      </c>
      <c r="C5" s="48"/>
      <c r="D5" s="49"/>
      <c r="E5" s="49"/>
      <c r="F5" s="49"/>
      <c r="G5" s="49"/>
      <c r="H5" s="49"/>
      <c r="I5" s="49"/>
      <c r="J5" s="49"/>
      <c r="K5" s="49"/>
    </row>
    <row r="6" spans="1:11" ht="15.6">
      <c r="A6" s="45" t="s">
        <v>11</v>
      </c>
      <c r="B6" s="45"/>
      <c r="C6" s="45"/>
      <c r="D6" s="46" t="s">
        <v>12</v>
      </c>
      <c r="E6" s="47"/>
      <c r="F6" s="47"/>
      <c r="G6" s="47"/>
      <c r="H6" s="47"/>
      <c r="I6" s="47"/>
      <c r="J6" s="47"/>
      <c r="K6" s="47"/>
    </row>
    <row r="7" spans="1:11">
      <c r="A7" s="11" t="s">
        <v>13</v>
      </c>
      <c r="B7" s="11"/>
      <c r="C7" s="11"/>
      <c r="D7" s="11" t="s">
        <v>14</v>
      </c>
      <c r="E7" s="11" t="s">
        <v>15</v>
      </c>
      <c r="F7" s="11" t="s">
        <v>16</v>
      </c>
      <c r="G7" s="11" t="s">
        <v>17</v>
      </c>
      <c r="H7" s="12"/>
      <c r="I7" s="12"/>
      <c r="J7" s="12"/>
      <c r="K7" s="11" t="s">
        <v>18</v>
      </c>
    </row>
    <row r="8" spans="1:11">
      <c r="A8" s="3">
        <v>1</v>
      </c>
      <c r="B8" s="3"/>
      <c r="C8" s="3"/>
      <c r="D8" s="3" t="s">
        <v>19</v>
      </c>
      <c r="E8" s="3" t="s">
        <v>20</v>
      </c>
      <c r="F8" s="3">
        <v>1</v>
      </c>
      <c r="G8" s="13"/>
      <c r="H8" s="12"/>
      <c r="I8" s="12"/>
      <c r="J8" s="12"/>
      <c r="K8" s="13">
        <f>(F8*G8)</f>
        <v>0</v>
      </c>
    </row>
    <row r="9" spans="1:11">
      <c r="A9" s="3">
        <v>2</v>
      </c>
      <c r="B9" s="3"/>
      <c r="C9" s="3"/>
      <c r="D9" s="3" t="s">
        <v>21</v>
      </c>
      <c r="E9" s="3" t="s">
        <v>22</v>
      </c>
      <c r="F9" s="3"/>
      <c r="G9" s="13"/>
      <c r="H9" s="12"/>
      <c r="I9" s="12"/>
      <c r="J9" s="12"/>
      <c r="K9" s="13"/>
    </row>
    <row r="10" spans="1:11">
      <c r="A10" s="3">
        <v>3</v>
      </c>
      <c r="B10" s="3"/>
      <c r="C10" s="3"/>
      <c r="D10" s="3" t="s">
        <v>23</v>
      </c>
      <c r="E10" s="3" t="s">
        <v>20</v>
      </c>
      <c r="F10" s="3">
        <v>1</v>
      </c>
      <c r="G10" s="13"/>
      <c r="H10" s="12"/>
      <c r="I10" s="12"/>
      <c r="J10" s="12"/>
      <c r="K10" s="13">
        <f>(F10*G10)</f>
        <v>0</v>
      </c>
    </row>
    <row r="11" spans="1:11">
      <c r="A11" s="3">
        <v>4</v>
      </c>
      <c r="B11" s="3"/>
      <c r="C11" s="3"/>
      <c r="D11" s="3" t="s">
        <v>24</v>
      </c>
      <c r="E11" s="3" t="s">
        <v>20</v>
      </c>
      <c r="F11" s="3">
        <v>1</v>
      </c>
      <c r="G11" s="13"/>
      <c r="H11" s="12"/>
      <c r="I11" s="12"/>
      <c r="J11" s="12"/>
      <c r="K11" s="13">
        <f>(F11*G11)</f>
        <v>0</v>
      </c>
    </row>
    <row r="12" spans="1:11" ht="15" thickBot="1">
      <c r="A12" s="3">
        <v>5</v>
      </c>
      <c r="B12" s="3"/>
      <c r="C12" s="3"/>
      <c r="D12" s="3" t="s">
        <v>25</v>
      </c>
      <c r="E12" s="3" t="s">
        <v>20</v>
      </c>
      <c r="F12" s="3">
        <v>1</v>
      </c>
      <c r="G12" s="24"/>
      <c r="H12" s="12"/>
      <c r="I12" s="12"/>
      <c r="J12" s="12"/>
      <c r="K12" s="18">
        <f>(F12*G12)</f>
        <v>0</v>
      </c>
    </row>
    <row r="13" spans="1:11" s="22" customFormat="1" ht="15" thickBot="1">
      <c r="A13" s="19"/>
      <c r="B13" s="19"/>
      <c r="C13" s="19"/>
      <c r="D13" s="19"/>
      <c r="E13" s="19"/>
      <c r="F13" s="19"/>
      <c r="G13" s="19"/>
      <c r="H13" s="19"/>
      <c r="I13" s="57"/>
      <c r="J13" s="23" t="s">
        <v>26</v>
      </c>
      <c r="K13" s="83">
        <f>SUM(K8:K12)</f>
        <v>0</v>
      </c>
    </row>
    <row r="14" spans="1:11" ht="15.6">
      <c r="A14" s="35" t="s">
        <v>27</v>
      </c>
      <c r="B14" s="35"/>
      <c r="C14" s="35"/>
      <c r="D14" s="40" t="s">
        <v>28</v>
      </c>
      <c r="E14" s="36"/>
      <c r="F14" s="36"/>
      <c r="G14" s="36"/>
      <c r="H14" s="36"/>
      <c r="I14" s="58"/>
      <c r="J14" s="37"/>
      <c r="K14" s="38"/>
    </row>
    <row r="15" spans="1:11">
      <c r="A15" s="14"/>
      <c r="B15" s="14"/>
      <c r="C15" s="14"/>
      <c r="D15" s="3" t="s">
        <v>29</v>
      </c>
      <c r="E15" s="16"/>
      <c r="F15" s="16"/>
      <c r="G15" s="17" t="s">
        <v>30</v>
      </c>
      <c r="H15" s="17" t="s">
        <v>31</v>
      </c>
      <c r="I15" s="17" t="s">
        <v>32</v>
      </c>
      <c r="J15" s="17" t="s">
        <v>33</v>
      </c>
      <c r="K15" s="16"/>
    </row>
    <row r="16" spans="1:11">
      <c r="A16" s="11" t="s">
        <v>13</v>
      </c>
      <c r="B16" s="39" t="s">
        <v>34</v>
      </c>
      <c r="C16" s="39" t="s">
        <v>35</v>
      </c>
      <c r="D16" s="39" t="s">
        <v>36</v>
      </c>
      <c r="E16" s="11" t="s">
        <v>15</v>
      </c>
      <c r="F16" s="11" t="s">
        <v>37</v>
      </c>
      <c r="G16" s="11" t="s">
        <v>17</v>
      </c>
      <c r="H16" s="11" t="s">
        <v>17</v>
      </c>
      <c r="I16" s="11" t="s">
        <v>17</v>
      </c>
      <c r="J16" s="11" t="s">
        <v>38</v>
      </c>
      <c r="K16" s="11" t="s">
        <v>18</v>
      </c>
    </row>
    <row r="17" spans="1:11">
      <c r="A17" s="3">
        <v>1</v>
      </c>
      <c r="B17" s="33"/>
      <c r="C17" s="33">
        <v>2787</v>
      </c>
      <c r="D17" s="41" t="s">
        <v>10</v>
      </c>
      <c r="E17" s="73" t="s">
        <v>39</v>
      </c>
      <c r="F17" s="92">
        <v>1</v>
      </c>
      <c r="G17" s="13"/>
      <c r="H17" s="13"/>
      <c r="I17" s="13"/>
      <c r="J17" s="13"/>
      <c r="K17" s="13">
        <f>(F17*(G17+H17+I17))-J17</f>
        <v>0</v>
      </c>
    </row>
    <row r="18" spans="1:11">
      <c r="A18" s="3">
        <f>A17+1</f>
        <v>2</v>
      </c>
      <c r="B18" s="33"/>
      <c r="C18" s="33"/>
      <c r="D18" s="76"/>
      <c r="E18" s="73"/>
      <c r="F18" s="89"/>
      <c r="G18" s="13"/>
      <c r="H18" s="13"/>
      <c r="I18" s="13"/>
      <c r="J18" s="13"/>
      <c r="K18" s="13">
        <f t="shared" ref="K18:K26" si="0">(F18*(G18+H18+I18))-J18</f>
        <v>0</v>
      </c>
    </row>
    <row r="19" spans="1:11">
      <c r="A19" s="3">
        <f t="shared" ref="A19:A26" si="1">A18+1</f>
        <v>3</v>
      </c>
      <c r="B19" s="33"/>
      <c r="C19" s="33"/>
      <c r="D19" s="41"/>
      <c r="E19" s="77"/>
      <c r="F19" s="90"/>
      <c r="G19" s="13"/>
      <c r="H19" s="13"/>
      <c r="I19" s="13"/>
      <c r="J19" s="13"/>
      <c r="K19" s="13">
        <f t="shared" si="0"/>
        <v>0</v>
      </c>
    </row>
    <row r="20" spans="1:11">
      <c r="A20" s="3">
        <f t="shared" si="1"/>
        <v>4</v>
      </c>
      <c r="B20" s="33"/>
      <c r="C20" s="33"/>
      <c r="D20" s="41"/>
      <c r="E20" s="77"/>
      <c r="F20" s="42"/>
      <c r="G20" s="13"/>
      <c r="H20" s="13"/>
      <c r="I20" s="13"/>
      <c r="J20" s="13"/>
      <c r="K20" s="13">
        <f t="shared" si="0"/>
        <v>0</v>
      </c>
    </row>
    <row r="21" spans="1:11">
      <c r="A21" s="3">
        <f t="shared" si="1"/>
        <v>5</v>
      </c>
      <c r="B21" s="33"/>
      <c r="C21" s="33"/>
      <c r="D21" s="41"/>
      <c r="E21" s="33"/>
      <c r="F21" s="43"/>
      <c r="G21" s="13"/>
      <c r="H21" s="13"/>
      <c r="I21" s="13"/>
      <c r="J21" s="13"/>
      <c r="K21" s="13">
        <f t="shared" si="0"/>
        <v>0</v>
      </c>
    </row>
    <row r="22" spans="1:11">
      <c r="A22" s="3">
        <f t="shared" si="1"/>
        <v>6</v>
      </c>
      <c r="B22" s="33"/>
      <c r="C22" s="33"/>
      <c r="D22" s="41"/>
      <c r="E22" s="33"/>
      <c r="F22" s="43"/>
      <c r="G22" s="13"/>
      <c r="H22" s="13"/>
      <c r="I22" s="13"/>
      <c r="J22" s="13"/>
      <c r="K22" s="13">
        <f t="shared" si="0"/>
        <v>0</v>
      </c>
    </row>
    <row r="23" spans="1:11">
      <c r="A23" s="3">
        <f t="shared" si="1"/>
        <v>7</v>
      </c>
      <c r="B23" s="33"/>
      <c r="C23" s="33"/>
      <c r="D23" s="44"/>
      <c r="E23" s="33"/>
      <c r="F23" s="33"/>
      <c r="G23" s="13"/>
      <c r="H23" s="13"/>
      <c r="I23" s="13"/>
      <c r="J23" s="13"/>
      <c r="K23" s="13">
        <f t="shared" si="0"/>
        <v>0</v>
      </c>
    </row>
    <row r="24" spans="1:11">
      <c r="A24" s="3">
        <f t="shared" si="1"/>
        <v>8</v>
      </c>
      <c r="B24" s="33"/>
      <c r="C24" s="33"/>
      <c r="D24" s="44"/>
      <c r="E24" s="33"/>
      <c r="F24" s="33"/>
      <c r="G24" s="13"/>
      <c r="H24" s="13"/>
      <c r="I24" s="13"/>
      <c r="J24" s="13"/>
      <c r="K24" s="13">
        <f t="shared" si="0"/>
        <v>0</v>
      </c>
    </row>
    <row r="25" spans="1:11">
      <c r="A25" s="3">
        <f t="shared" si="1"/>
        <v>9</v>
      </c>
      <c r="B25" s="33"/>
      <c r="C25" s="33"/>
      <c r="D25" s="44"/>
      <c r="E25" s="33"/>
      <c r="F25" s="33"/>
      <c r="G25" s="13"/>
      <c r="H25" s="13"/>
      <c r="I25" s="13"/>
      <c r="J25" s="13"/>
      <c r="K25" s="13">
        <f t="shared" si="0"/>
        <v>0</v>
      </c>
    </row>
    <row r="26" spans="1:11" ht="15" thickBot="1">
      <c r="A26" s="3">
        <f t="shared" si="1"/>
        <v>10</v>
      </c>
      <c r="B26" s="33"/>
      <c r="C26" s="33"/>
      <c r="D26" s="44"/>
      <c r="E26" s="33"/>
      <c r="F26" s="33"/>
      <c r="G26" s="13"/>
      <c r="H26" s="13"/>
      <c r="I26" s="13"/>
      <c r="J26" s="13"/>
      <c r="K26" s="13">
        <f t="shared" si="0"/>
        <v>0</v>
      </c>
    </row>
    <row r="27" spans="1:11" ht="15" thickBot="1">
      <c r="A27" s="3" t="s">
        <v>40</v>
      </c>
      <c r="B27" s="3"/>
      <c r="C27" s="3"/>
      <c r="D27" s="15"/>
      <c r="E27" s="3"/>
      <c r="F27" s="3"/>
      <c r="G27" s="78"/>
      <c r="H27" s="78"/>
      <c r="I27" s="78"/>
      <c r="J27" s="81" t="s">
        <v>41</v>
      </c>
      <c r="K27" s="82">
        <f>SUM(K17:K26)</f>
        <v>0</v>
      </c>
    </row>
    <row r="28" spans="1:11" s="22" customFormat="1" ht="15.95" thickBot="1">
      <c r="A28" s="35" t="s">
        <v>42</v>
      </c>
      <c r="B28" s="19"/>
      <c r="C28" s="19"/>
      <c r="D28" s="20"/>
      <c r="E28" s="53" t="s">
        <v>43</v>
      </c>
      <c r="F28" s="80">
        <f>SUM(F17)</f>
        <v>1</v>
      </c>
      <c r="G28" s="21"/>
      <c r="H28" s="21"/>
      <c r="I28" s="59"/>
      <c r="J28" s="54" t="s">
        <v>44</v>
      </c>
      <c r="K28" s="84" t="s">
        <v>22</v>
      </c>
    </row>
    <row r="29" spans="1:11">
      <c r="A29" s="14"/>
      <c r="B29" s="14"/>
      <c r="C29" s="14"/>
      <c r="D29" s="3" t="s">
        <v>29</v>
      </c>
      <c r="E29" s="16"/>
      <c r="F29" s="16"/>
      <c r="G29" s="17" t="s">
        <v>30</v>
      </c>
      <c r="H29" s="17" t="s">
        <v>31</v>
      </c>
      <c r="I29" s="17" t="s">
        <v>32</v>
      </c>
      <c r="J29" s="17" t="s">
        <v>33</v>
      </c>
      <c r="K29" s="16"/>
    </row>
    <row r="30" spans="1:11">
      <c r="A30" s="11" t="s">
        <v>13</v>
      </c>
      <c r="B30" s="39" t="s">
        <v>34</v>
      </c>
      <c r="C30" s="39" t="s">
        <v>35</v>
      </c>
      <c r="D30" s="39" t="s">
        <v>36</v>
      </c>
      <c r="E30" s="11" t="s">
        <v>15</v>
      </c>
      <c r="F30" s="11" t="s">
        <v>37</v>
      </c>
      <c r="G30" s="11" t="s">
        <v>17</v>
      </c>
      <c r="H30" s="11" t="s">
        <v>17</v>
      </c>
      <c r="I30" s="11" t="s">
        <v>17</v>
      </c>
      <c r="J30" s="11" t="s">
        <v>38</v>
      </c>
      <c r="K30" s="11" t="s">
        <v>18</v>
      </c>
    </row>
    <row r="31" spans="1:11">
      <c r="A31" s="3">
        <v>1</v>
      </c>
      <c r="B31" s="33"/>
      <c r="C31" s="77"/>
      <c r="D31" s="41"/>
      <c r="E31" s="77"/>
      <c r="F31" s="79"/>
      <c r="G31" s="13"/>
      <c r="H31" s="13"/>
      <c r="I31" s="91"/>
      <c r="J31" s="91"/>
      <c r="K31" s="13">
        <f>(F31*(G31+H31))</f>
        <v>0</v>
      </c>
    </row>
    <row r="32" spans="1:11">
      <c r="A32" s="3">
        <f>A31+1</f>
        <v>2</v>
      </c>
      <c r="B32" s="33"/>
      <c r="C32" s="33"/>
      <c r="D32" s="41"/>
      <c r="E32" s="33"/>
      <c r="F32" s="42"/>
      <c r="G32" s="13"/>
      <c r="H32" s="13"/>
      <c r="I32" s="13"/>
      <c r="J32" s="13"/>
      <c r="K32" s="25">
        <f>(F32*(G32+H32))-J32</f>
        <v>0</v>
      </c>
    </row>
    <row r="33" spans="1:11">
      <c r="A33" s="3">
        <f t="shared" ref="A33:A40" si="2">A32+1</f>
        <v>3</v>
      </c>
      <c r="B33" s="33"/>
      <c r="C33" s="33"/>
      <c r="D33" s="41"/>
      <c r="E33" s="33"/>
      <c r="F33" s="43"/>
      <c r="G33" s="13"/>
      <c r="H33" s="13"/>
      <c r="I33" s="13"/>
      <c r="J33" s="13"/>
      <c r="K33" s="25">
        <f t="shared" ref="K33:K41" si="3">(F33*(G33+H33))-J33</f>
        <v>0</v>
      </c>
    </row>
    <row r="34" spans="1:11">
      <c r="A34" s="3">
        <f t="shared" si="2"/>
        <v>4</v>
      </c>
      <c r="B34" s="33"/>
      <c r="C34" s="33"/>
      <c r="D34" s="41"/>
      <c r="E34" s="33"/>
      <c r="F34" s="42"/>
      <c r="G34" s="13"/>
      <c r="H34" s="13"/>
      <c r="I34" s="13"/>
      <c r="J34" s="13"/>
      <c r="K34" s="25">
        <f t="shared" si="3"/>
        <v>0</v>
      </c>
    </row>
    <row r="35" spans="1:11">
      <c r="A35" s="3">
        <f t="shared" si="2"/>
        <v>5</v>
      </c>
      <c r="B35" s="33"/>
      <c r="C35" s="33"/>
      <c r="D35" s="41"/>
      <c r="E35" s="33"/>
      <c r="F35" s="43"/>
      <c r="G35" s="13"/>
      <c r="H35" s="13"/>
      <c r="I35" s="13"/>
      <c r="J35" s="13"/>
      <c r="K35" s="25">
        <f t="shared" si="3"/>
        <v>0</v>
      </c>
    </row>
    <row r="36" spans="1:11">
      <c r="A36" s="3">
        <f t="shared" si="2"/>
        <v>6</v>
      </c>
      <c r="B36" s="33"/>
      <c r="C36" s="33"/>
      <c r="D36" s="41"/>
      <c r="E36" s="33"/>
      <c r="F36" s="43"/>
      <c r="G36" s="13"/>
      <c r="H36" s="13"/>
      <c r="I36" s="13"/>
      <c r="J36" s="13"/>
      <c r="K36" s="25">
        <f t="shared" si="3"/>
        <v>0</v>
      </c>
    </row>
    <row r="37" spans="1:11">
      <c r="A37" s="3">
        <f t="shared" si="2"/>
        <v>7</v>
      </c>
      <c r="B37" s="33"/>
      <c r="C37" s="33"/>
      <c r="D37" s="44"/>
      <c r="E37" s="33"/>
      <c r="F37" s="33"/>
      <c r="G37" s="13"/>
      <c r="H37" s="13"/>
      <c r="I37" s="13"/>
      <c r="J37" s="13"/>
      <c r="K37" s="25">
        <f t="shared" si="3"/>
        <v>0</v>
      </c>
    </row>
    <row r="38" spans="1:11">
      <c r="A38" s="3">
        <f t="shared" si="2"/>
        <v>8</v>
      </c>
      <c r="B38" s="33"/>
      <c r="C38" s="33"/>
      <c r="D38" s="44"/>
      <c r="E38" s="33"/>
      <c r="F38" s="33"/>
      <c r="G38" s="13"/>
      <c r="H38" s="13"/>
      <c r="I38" s="13"/>
      <c r="J38" s="13"/>
      <c r="K38" s="25">
        <f t="shared" si="3"/>
        <v>0</v>
      </c>
    </row>
    <row r="39" spans="1:11">
      <c r="A39" s="3">
        <f t="shared" si="2"/>
        <v>9</v>
      </c>
      <c r="B39" s="33"/>
      <c r="C39" s="33"/>
      <c r="D39" s="44"/>
      <c r="E39" s="33"/>
      <c r="F39" s="33"/>
      <c r="G39" s="13"/>
      <c r="H39" s="13"/>
      <c r="I39" s="13"/>
      <c r="J39" s="13"/>
      <c r="K39" s="25">
        <f t="shared" si="3"/>
        <v>0</v>
      </c>
    </row>
    <row r="40" spans="1:11">
      <c r="A40" s="3">
        <f t="shared" si="2"/>
        <v>10</v>
      </c>
      <c r="B40" s="33"/>
      <c r="C40" s="33"/>
      <c r="D40" s="44"/>
      <c r="E40" s="33"/>
      <c r="F40" s="33"/>
      <c r="G40" s="13"/>
      <c r="H40" s="13"/>
      <c r="I40" s="13"/>
      <c r="J40" s="13"/>
      <c r="K40" s="25">
        <f t="shared" si="3"/>
        <v>0</v>
      </c>
    </row>
    <row r="41" spans="1:11" ht="15" thickBot="1">
      <c r="A41" s="3" t="s">
        <v>40</v>
      </c>
      <c r="B41" s="3"/>
      <c r="C41" s="3"/>
      <c r="D41" s="15"/>
      <c r="E41" s="3"/>
      <c r="F41" s="3"/>
      <c r="G41" s="13">
        <f>SUM(G31:G40)</f>
        <v>0</v>
      </c>
      <c r="H41" s="13">
        <f>SUM(H31:H40)</f>
        <v>0</v>
      </c>
      <c r="I41" s="13"/>
      <c r="J41" s="13">
        <f>SUM(J31:J40)</f>
        <v>0</v>
      </c>
      <c r="K41" s="85">
        <f t="shared" si="3"/>
        <v>0</v>
      </c>
    </row>
    <row r="42" spans="1:11" ht="15" thickBot="1">
      <c r="A42" s="34"/>
      <c r="B42" s="34"/>
      <c r="C42" s="34"/>
      <c r="D42" s="50"/>
      <c r="E42" s="52" t="s">
        <v>45</v>
      </c>
      <c r="F42" s="68">
        <f>COUNT(F31:F40)</f>
        <v>0</v>
      </c>
      <c r="G42" s="51"/>
      <c r="H42" s="51"/>
      <c r="I42" s="60"/>
      <c r="J42" s="54" t="s">
        <v>46</v>
      </c>
      <c r="K42" s="86">
        <f>SUM(K31:K41)</f>
        <v>0</v>
      </c>
    </row>
    <row r="43" spans="1:11" ht="15" thickBot="1">
      <c r="A43" s="62"/>
      <c r="B43" s="63"/>
      <c r="C43" s="63"/>
      <c r="D43" s="64"/>
      <c r="E43" s="63"/>
      <c r="F43" s="65"/>
      <c r="G43" s="66"/>
      <c r="H43" s="66"/>
      <c r="I43" s="66"/>
      <c r="J43" s="67" t="s">
        <v>47</v>
      </c>
      <c r="K43" s="86">
        <f>(K13+K27)</f>
        <v>0</v>
      </c>
    </row>
    <row r="44" spans="1:11" ht="15" thickBot="1">
      <c r="A44" s="62"/>
      <c r="B44" s="63"/>
      <c r="C44" s="63"/>
      <c r="D44" s="64"/>
      <c r="E44" s="63"/>
      <c r="F44" s="65"/>
      <c r="G44" s="66"/>
      <c r="H44" s="66"/>
      <c r="I44" s="66"/>
      <c r="J44" s="67" t="s">
        <v>48</v>
      </c>
      <c r="K44" s="88">
        <f>(K43+K42)</f>
        <v>0</v>
      </c>
    </row>
    <row r="45" spans="1:11" ht="15" thickBot="1">
      <c r="A45" s="56" t="s">
        <v>49</v>
      </c>
      <c r="J45" s="55"/>
      <c r="K45" s="87"/>
    </row>
    <row r="46" spans="1:11">
      <c r="A46" s="95"/>
      <c r="B46" s="96"/>
      <c r="C46" s="96"/>
      <c r="D46" s="96"/>
      <c r="E46" s="96"/>
      <c r="F46" s="97"/>
      <c r="G46" s="97"/>
      <c r="H46" s="97"/>
      <c r="I46" s="97"/>
      <c r="J46" s="97"/>
      <c r="K46" s="98"/>
    </row>
    <row r="47" spans="1:11">
      <c r="A47" s="99"/>
      <c r="B47" s="100"/>
      <c r="C47" s="100"/>
      <c r="D47" s="100"/>
      <c r="E47" s="100"/>
      <c r="F47" s="101"/>
      <c r="G47" s="101"/>
      <c r="H47" s="101"/>
      <c r="I47" s="101"/>
      <c r="J47" s="101"/>
      <c r="K47" s="102"/>
    </row>
    <row r="48" spans="1:11" ht="15" thickBot="1">
      <c r="A48" s="103"/>
      <c r="B48" s="104"/>
      <c r="C48" s="104"/>
      <c r="D48" s="104"/>
      <c r="E48" s="104"/>
      <c r="F48" s="105"/>
      <c r="G48" s="105"/>
      <c r="H48" s="105"/>
      <c r="I48" s="105"/>
      <c r="J48" s="105"/>
      <c r="K48" s="106"/>
    </row>
    <row r="49" spans="1:9">
      <c r="F49" s="28"/>
      <c r="G49" s="28"/>
      <c r="H49" s="28"/>
      <c r="I49" s="28"/>
    </row>
    <row r="50" spans="1:9" ht="14.45" customHeight="1">
      <c r="A50" s="28"/>
      <c r="B50" s="28"/>
      <c r="C50" s="28"/>
      <c r="D50" s="28"/>
      <c r="E50" s="28"/>
    </row>
    <row r="51" spans="1:9">
      <c r="A51" s="28"/>
      <c r="B51" s="28"/>
      <c r="C51" s="28"/>
      <c r="D51" s="28"/>
      <c r="E51" s="28"/>
    </row>
    <row r="52" spans="1:9">
      <c r="A52" s="28"/>
      <c r="B52" s="28"/>
      <c r="C52" s="28"/>
      <c r="D52" s="28"/>
      <c r="E52" s="28"/>
    </row>
  </sheetData>
  <mergeCells count="2">
    <mergeCell ref="A1:K1"/>
    <mergeCell ref="A46:K48"/>
  </mergeCells>
  <printOptions horizontalCentered="1" verticalCentered="1" gridLines="1"/>
  <pageMargins left="0.45" right="0.45" top="1" bottom="0.5" header="0.3" footer="0.3"/>
  <pageSetup scale="51" orientation="landscape" r:id="rId1"/>
  <rowBreaks count="1" manualBreakCount="1">
    <brk id="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topLeftCell="A4" workbookViewId="0">
      <selection activeCell="I22" sqref="I22"/>
    </sheetView>
  </sheetViews>
  <sheetFormatPr defaultRowHeight="14.45"/>
  <cols>
    <col min="1" max="1" width="4.5703125" customWidth="1"/>
    <col min="2" max="2" width="29.5703125" customWidth="1"/>
    <col min="3" max="3" width="8.140625" customWidth="1"/>
    <col min="5" max="5" width="12.42578125" customWidth="1"/>
    <col min="6" max="6" width="13.7109375" customWidth="1"/>
    <col min="7" max="7" width="41.42578125" customWidth="1"/>
    <col min="8" max="8" width="2.7109375" customWidth="1"/>
  </cols>
  <sheetData>
    <row r="1" spans="1:8" ht="21">
      <c r="A1" s="107" t="s">
        <v>50</v>
      </c>
      <c r="B1" s="108"/>
      <c r="C1" s="108"/>
      <c r="D1" s="108"/>
      <c r="E1" s="108"/>
      <c r="F1" s="108"/>
      <c r="G1" s="108"/>
      <c r="H1" s="108"/>
    </row>
    <row r="2" spans="1:8">
      <c r="A2" s="109" t="s">
        <v>1</v>
      </c>
      <c r="B2" s="110"/>
      <c r="C2" s="61"/>
      <c r="D2" s="61"/>
      <c r="E2" s="61"/>
      <c r="F2" s="61"/>
      <c r="G2" s="61"/>
      <c r="H2" s="61"/>
    </row>
    <row r="3" spans="1:8">
      <c r="A3" s="111" t="s">
        <v>2</v>
      </c>
      <c r="B3" s="110"/>
      <c r="F3" s="29" t="s">
        <v>6</v>
      </c>
      <c r="G3" s="29"/>
      <c r="H3" s="30"/>
    </row>
    <row r="4" spans="1:8">
      <c r="A4" s="111" t="s">
        <v>7</v>
      </c>
      <c r="B4" s="110"/>
    </row>
    <row r="5" spans="1:8">
      <c r="A5" s="100" t="s">
        <v>51</v>
      </c>
      <c r="B5" s="101"/>
      <c r="C5" s="101"/>
      <c r="D5" s="101"/>
      <c r="E5" s="101"/>
      <c r="F5" s="101"/>
      <c r="G5" s="101"/>
    </row>
    <row r="6" spans="1:8" ht="29.45" customHeight="1">
      <c r="A6" s="100" t="s">
        <v>52</v>
      </c>
      <c r="B6" s="101"/>
      <c r="C6" s="101"/>
      <c r="D6" s="101"/>
      <c r="E6" s="101"/>
      <c r="F6" s="101"/>
      <c r="G6" s="101"/>
    </row>
    <row r="7" spans="1:8" ht="29.45" customHeight="1">
      <c r="A7" s="31"/>
      <c r="B7" s="32"/>
      <c r="C7" s="32"/>
      <c r="D7" s="32"/>
      <c r="E7" s="32"/>
      <c r="F7" s="32"/>
      <c r="G7" s="32"/>
    </row>
    <row r="8" spans="1:8">
      <c r="A8" s="1" t="s">
        <v>53</v>
      </c>
      <c r="B8" s="2" t="s">
        <v>54</v>
      </c>
      <c r="C8" s="2" t="s">
        <v>15</v>
      </c>
      <c r="D8" s="2" t="s">
        <v>55</v>
      </c>
      <c r="E8" s="2" t="s">
        <v>56</v>
      </c>
      <c r="F8" s="2" t="s">
        <v>18</v>
      </c>
      <c r="G8" s="2" t="s">
        <v>57</v>
      </c>
    </row>
    <row r="9" spans="1:8" ht="15.6">
      <c r="A9" s="4">
        <v>1</v>
      </c>
      <c r="B9" s="4" t="s">
        <v>58</v>
      </c>
      <c r="C9" s="4" t="s">
        <v>59</v>
      </c>
      <c r="D9" s="4"/>
      <c r="E9" s="75"/>
      <c r="F9" s="4"/>
      <c r="G9" s="4"/>
    </row>
    <row r="10" spans="1:8" ht="15.6">
      <c r="A10" s="4">
        <v>2</v>
      </c>
      <c r="B10" s="4" t="s">
        <v>60</v>
      </c>
      <c r="C10" s="4" t="s">
        <v>59</v>
      </c>
      <c r="D10" s="4"/>
      <c r="E10" s="75"/>
      <c r="F10" s="4"/>
      <c r="G10" s="4"/>
    </row>
    <row r="11" spans="1:8" ht="15.6">
      <c r="A11" s="4">
        <v>3</v>
      </c>
      <c r="B11" s="4" t="s">
        <v>61</v>
      </c>
      <c r="C11" s="4" t="s">
        <v>62</v>
      </c>
      <c r="D11" s="4"/>
      <c r="E11" s="75"/>
      <c r="F11" s="4"/>
      <c r="G11" s="4"/>
    </row>
    <row r="12" spans="1:8" ht="15.6">
      <c r="A12" s="4">
        <v>4</v>
      </c>
      <c r="B12" s="4" t="s">
        <v>63</v>
      </c>
      <c r="C12" s="4" t="s">
        <v>62</v>
      </c>
      <c r="D12" s="4"/>
      <c r="E12" s="75"/>
      <c r="F12" s="4"/>
      <c r="G12" s="4"/>
    </row>
    <row r="13" spans="1:8" ht="15.6">
      <c r="A13" s="4">
        <v>5</v>
      </c>
      <c r="B13" s="4" t="s">
        <v>64</v>
      </c>
      <c r="C13" s="4" t="s">
        <v>62</v>
      </c>
      <c r="D13" s="4"/>
      <c r="E13" s="75"/>
      <c r="F13" s="4"/>
      <c r="G13" s="4"/>
    </row>
    <row r="14" spans="1:8" ht="15.6">
      <c r="A14" s="4">
        <v>6</v>
      </c>
      <c r="B14" s="4" t="s">
        <v>65</v>
      </c>
      <c r="C14" s="4" t="s">
        <v>62</v>
      </c>
      <c r="D14" s="4"/>
      <c r="E14" s="75"/>
      <c r="F14" s="4"/>
      <c r="G14" s="4"/>
    </row>
    <row r="15" spans="1:8" ht="15.6">
      <c r="A15" s="4">
        <v>7</v>
      </c>
      <c r="B15" s="5" t="s">
        <v>66</v>
      </c>
      <c r="C15" s="4" t="s">
        <v>59</v>
      </c>
      <c r="D15" s="4"/>
      <c r="E15" s="75"/>
      <c r="F15" s="4"/>
      <c r="G15" s="4"/>
    </row>
    <row r="16" spans="1:8" ht="15.6">
      <c r="A16" s="4">
        <v>8</v>
      </c>
      <c r="B16" s="4" t="s">
        <v>67</v>
      </c>
      <c r="C16" s="4" t="s">
        <v>59</v>
      </c>
      <c r="D16" s="4"/>
      <c r="E16" s="75"/>
      <c r="F16" s="4"/>
      <c r="G16" s="4"/>
    </row>
    <row r="17" spans="1:7" ht="15.6">
      <c r="A17" s="4">
        <v>9</v>
      </c>
      <c r="B17" s="4" t="s">
        <v>68</v>
      </c>
      <c r="C17" s="4" t="s">
        <v>69</v>
      </c>
      <c r="D17" s="4"/>
      <c r="E17" s="75"/>
      <c r="F17" s="4"/>
      <c r="G17" s="4"/>
    </row>
    <row r="18" spans="1:7" ht="15.6">
      <c r="A18" s="4">
        <v>10</v>
      </c>
      <c r="B18" s="6" t="s">
        <v>70</v>
      </c>
      <c r="C18" s="6" t="s">
        <v>39</v>
      </c>
      <c r="D18" s="4"/>
      <c r="E18" s="75"/>
      <c r="F18" s="4"/>
      <c r="G18" s="4"/>
    </row>
    <row r="19" spans="1:7" ht="15.6">
      <c r="A19" s="4">
        <v>11</v>
      </c>
      <c r="B19" s="6" t="s">
        <v>71</v>
      </c>
      <c r="C19" s="6" t="s">
        <v>59</v>
      </c>
      <c r="D19" s="4"/>
      <c r="E19" s="75"/>
      <c r="F19" s="4"/>
      <c r="G19" s="4"/>
    </row>
    <row r="20" spans="1:7" ht="15.6">
      <c r="A20" s="4">
        <v>12</v>
      </c>
      <c r="B20" s="6" t="s">
        <v>72</v>
      </c>
      <c r="C20" s="6" t="s">
        <v>39</v>
      </c>
      <c r="D20" s="4"/>
      <c r="E20" s="75"/>
      <c r="F20" s="4"/>
      <c r="G20" s="4"/>
    </row>
    <row r="21" spans="1:7" ht="15.6">
      <c r="A21" s="4">
        <v>13</v>
      </c>
      <c r="B21" s="6" t="s">
        <v>73</v>
      </c>
      <c r="C21" s="6" t="s">
        <v>74</v>
      </c>
      <c r="D21" s="4"/>
      <c r="E21" s="4"/>
      <c r="F21" s="4"/>
      <c r="G21" s="4"/>
    </row>
    <row r="22" spans="1:7" ht="15.6">
      <c r="A22" s="4">
        <v>14</v>
      </c>
      <c r="B22" s="6" t="s">
        <v>75</v>
      </c>
      <c r="C22" s="6" t="s">
        <v>20</v>
      </c>
      <c r="D22" s="4"/>
      <c r="E22" s="4"/>
      <c r="F22" s="4"/>
      <c r="G22" s="4"/>
    </row>
    <row r="23" spans="1:7" ht="15.6">
      <c r="A23" s="4">
        <v>15</v>
      </c>
      <c r="B23" s="7" t="s">
        <v>76</v>
      </c>
      <c r="C23" s="7" t="s">
        <v>77</v>
      </c>
      <c r="D23" s="4"/>
      <c r="E23" s="75"/>
      <c r="F23" s="4"/>
      <c r="G23" s="4"/>
    </row>
    <row r="24" spans="1:7" ht="15.6">
      <c r="A24" s="4">
        <v>16</v>
      </c>
      <c r="B24" s="7" t="s">
        <v>78</v>
      </c>
      <c r="C24" s="7" t="s">
        <v>59</v>
      </c>
      <c r="D24" s="4"/>
      <c r="E24" s="75"/>
      <c r="F24" s="4"/>
      <c r="G24" s="4"/>
    </row>
    <row r="25" spans="1:7" ht="15.75" customHeight="1">
      <c r="A25" s="4">
        <v>17</v>
      </c>
      <c r="B25" s="7" t="s">
        <v>79</v>
      </c>
      <c r="C25" s="7" t="s">
        <v>80</v>
      </c>
      <c r="D25" s="4"/>
      <c r="E25" s="75"/>
      <c r="F25" s="4"/>
      <c r="G25" s="4"/>
    </row>
    <row r="26" spans="1:7" ht="15.6">
      <c r="A26" s="4">
        <v>18</v>
      </c>
      <c r="B26" s="7" t="s">
        <v>81</v>
      </c>
      <c r="C26" s="7" t="s">
        <v>39</v>
      </c>
      <c r="D26" s="4"/>
      <c r="E26" s="75"/>
      <c r="F26" s="4"/>
      <c r="G26" s="4"/>
    </row>
    <row r="27" spans="1:7" ht="15.6">
      <c r="A27" s="4">
        <v>19</v>
      </c>
      <c r="B27" s="6" t="s">
        <v>82</v>
      </c>
      <c r="C27" s="6" t="s">
        <v>77</v>
      </c>
      <c r="D27" s="4"/>
      <c r="E27" s="75"/>
      <c r="F27" s="4"/>
      <c r="G27" s="4"/>
    </row>
    <row r="28" spans="1:7" ht="15.6">
      <c r="A28" s="4">
        <v>20</v>
      </c>
      <c r="B28" s="6" t="s">
        <v>83</v>
      </c>
      <c r="C28" s="6" t="s">
        <v>59</v>
      </c>
      <c r="D28" s="4"/>
      <c r="E28" s="75"/>
      <c r="F28" s="4"/>
      <c r="G28" s="4"/>
    </row>
    <row r="29" spans="1:7" ht="15.6">
      <c r="A29" s="4">
        <v>21</v>
      </c>
      <c r="B29" s="6" t="s">
        <v>84</v>
      </c>
      <c r="C29" s="6" t="s">
        <v>59</v>
      </c>
      <c r="D29" s="4"/>
      <c r="E29" s="75"/>
      <c r="F29" s="4"/>
      <c r="G29" s="4"/>
    </row>
    <row r="30" spans="1:7" ht="15.6">
      <c r="A30" s="4">
        <v>22</v>
      </c>
      <c r="B30" s="4"/>
      <c r="C30" s="4"/>
      <c r="D30" s="4"/>
      <c r="E30" s="4"/>
      <c r="F30" s="4"/>
      <c r="G30" s="4"/>
    </row>
    <row r="31" spans="1:7" ht="15.6">
      <c r="A31" s="4">
        <v>23</v>
      </c>
      <c r="B31" s="4"/>
      <c r="C31" s="4"/>
      <c r="D31" s="4"/>
      <c r="E31" s="4"/>
      <c r="F31" s="4"/>
      <c r="G31" s="4"/>
    </row>
    <row r="32" spans="1:7" ht="15.6">
      <c r="A32" s="4">
        <v>24</v>
      </c>
      <c r="B32" s="4"/>
      <c r="C32" s="4"/>
      <c r="D32" s="4"/>
      <c r="E32" s="4"/>
      <c r="F32" s="4"/>
      <c r="G32" s="4"/>
    </row>
    <row r="33" spans="1:7" ht="15.6">
      <c r="A33" s="4">
        <v>25</v>
      </c>
      <c r="B33" s="4"/>
      <c r="C33" s="4"/>
      <c r="D33" s="4"/>
      <c r="E33" s="4"/>
      <c r="F33" s="4"/>
      <c r="G33" s="4"/>
    </row>
    <row r="34" spans="1:7" ht="15.6">
      <c r="A34" s="4">
        <v>26</v>
      </c>
      <c r="B34" s="4"/>
      <c r="C34" s="4"/>
      <c r="D34" s="4"/>
      <c r="E34" s="4"/>
      <c r="F34" s="4"/>
      <c r="G34" s="4"/>
    </row>
    <row r="35" spans="1:7" ht="15.6">
      <c r="A35" s="4">
        <v>27</v>
      </c>
      <c r="B35" s="4"/>
      <c r="C35" s="4"/>
      <c r="D35" s="4"/>
      <c r="E35" s="4"/>
      <c r="F35" s="4"/>
      <c r="G35" s="4"/>
    </row>
    <row r="36" spans="1:7" ht="15.6">
      <c r="A36" s="4">
        <v>28</v>
      </c>
      <c r="B36" s="4"/>
      <c r="C36" s="4"/>
      <c r="D36" s="4"/>
      <c r="E36" s="4"/>
      <c r="F36" s="4"/>
      <c r="G36" s="4"/>
    </row>
    <row r="37" spans="1:7" ht="15.6">
      <c r="A37" s="4">
        <v>29</v>
      </c>
      <c r="B37" s="4"/>
      <c r="C37" s="4"/>
      <c r="D37" s="4"/>
      <c r="E37" s="4"/>
      <c r="F37" s="4"/>
      <c r="G37" s="4"/>
    </row>
    <row r="38" spans="1:7" ht="15.6">
      <c r="A38" s="4">
        <v>30</v>
      </c>
      <c r="B38" s="4"/>
      <c r="C38" s="4"/>
      <c r="D38" s="4"/>
      <c r="E38" s="4"/>
      <c r="F38" s="4"/>
      <c r="G38" s="4"/>
    </row>
    <row r="39" spans="1:7" ht="15.6">
      <c r="A39" s="4">
        <v>31</v>
      </c>
      <c r="B39" s="4"/>
      <c r="C39" s="4"/>
      <c r="D39" s="4"/>
      <c r="E39" s="4"/>
      <c r="F39" s="4"/>
      <c r="G39" s="4"/>
    </row>
    <row r="42" spans="1:7">
      <c r="A42" s="3"/>
    </row>
    <row r="43" spans="1:7">
      <c r="A43" s="3"/>
    </row>
    <row r="47" spans="1:7">
      <c r="A47" s="3"/>
    </row>
    <row r="48" spans="1:7">
      <c r="A48" s="3"/>
    </row>
  </sheetData>
  <mergeCells count="6">
    <mergeCell ref="A1:H1"/>
    <mergeCell ref="A5:G5"/>
    <mergeCell ref="A6:G6"/>
    <mergeCell ref="A2:B2"/>
    <mergeCell ref="A3:B3"/>
    <mergeCell ref="A4:B4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63E8F3FF1A0141AF2244F48538CF03" ma:contentTypeVersion="16" ma:contentTypeDescription="Create a new document." ma:contentTypeScope="" ma:versionID="d956e7cea83c0a859e9f6076c9a7cf8a">
  <xsd:schema xmlns:xsd="http://www.w3.org/2001/XMLSchema" xmlns:xs="http://www.w3.org/2001/XMLSchema" xmlns:p="http://schemas.microsoft.com/office/2006/metadata/properties" xmlns:ns2="dbe8fd12-ecdc-4802-93ac-e04f67e01c22" xmlns:ns3="0f43e761-2829-40cc-ade8-d8a37cf110ea" targetNamespace="http://schemas.microsoft.com/office/2006/metadata/properties" ma:root="true" ma:fieldsID="91420c898b758cad750553ba5f03073b" ns2:_="" ns3:_="">
    <xsd:import namespace="dbe8fd12-ecdc-4802-93ac-e04f67e01c22"/>
    <xsd:import namespace="0f43e761-2829-40cc-ade8-d8a37cf110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e8fd12-ecdc-4802-93ac-e04f67e01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d08e60a-236e-4c67-a848-ee4b33c16c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3e761-2829-40cc-ade8-d8a37cf110e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4cf6aff-c162-4b12-8092-a3c50ae0dc64}" ma:internalName="TaxCatchAll" ma:showField="CatchAllData" ma:web="0f43e761-2829-40cc-ade8-d8a37cf110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09E0C8-5CBB-4E9C-B920-4D9D841CE9FC}"/>
</file>

<file path=customXml/itemProps2.xml><?xml version="1.0" encoding="utf-8"?>
<ds:datastoreItem xmlns:ds="http://schemas.openxmlformats.org/officeDocument/2006/customXml" ds:itemID="{01C0DE1A-5E43-4142-A3A8-AA69E70438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USACE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Tommy J. Hunt</dc:creator>
  <cp:keywords/>
  <dc:description/>
  <cp:lastModifiedBy>Pilar Laskey</cp:lastModifiedBy>
  <cp:revision/>
  <dcterms:created xsi:type="dcterms:W3CDTF">2011-05-11T18:03:07Z</dcterms:created>
  <dcterms:modified xsi:type="dcterms:W3CDTF">2022-06-15T15:46:05Z</dcterms:modified>
  <cp:category/>
  <cp:contentStatus/>
</cp:coreProperties>
</file>