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 1 - Billing activity repo" sheetId="1" r:id="rId4"/>
  </sheets>
</workbook>
</file>

<file path=xl/sharedStrings.xml><?xml version="1.0" encoding="utf-8"?>
<sst xmlns="http://schemas.openxmlformats.org/spreadsheetml/2006/main" uniqueCount="153">
  <si>
    <t>Billing activity report</t>
  </si>
  <si>
    <t>July 1, 2022 - September 15, 2022</t>
  </si>
  <si>
    <t>Date</t>
  </si>
  <si>
    <t>Type</t>
  </si>
  <si>
    <t>Description</t>
  </si>
  <si>
    <t>Interactions</t>
  </si>
  <si>
    <t>Costs</t>
  </si>
  <si>
    <t>Credits</t>
  </si>
  <si>
    <t>Running balance</t>
  </si>
  <si>
    <t>Sep 15, 2022</t>
  </si>
  <si>
    <t>Taxes and fees</t>
  </si>
  <si>
    <t>Estimated VAT: Sep 1, 2022 - Sep 15, 2022</t>
  </si>
  <si>
    <t xml:space="preserve"> --</t>
  </si>
  <si>
    <t>Campaigns</t>
  </si>
  <si>
    <t>Compare Mobile 2022</t>
  </si>
  <si>
    <t>13 clicks</t>
  </si>
  <si>
    <t>Compare Broadband 2022</t>
  </si>
  <si>
    <t>20 clicks</t>
  </si>
  <si>
    <t>Sep 14, 2022</t>
  </si>
  <si>
    <t>Payments</t>
  </si>
  <si>
    <t>Threshold charge: Mastercard  • • • • 7238. M86036850611</t>
  </si>
  <si>
    <t>292 clicks</t>
  </si>
  <si>
    <t>176 clicks</t>
  </si>
  <si>
    <t>Sep 13, 2022</t>
  </si>
  <si>
    <t>Threshold charge: Mastercard  • • • • 7238. M39504712356</t>
  </si>
  <si>
    <t>Threshold charge: Mastercard  • • • • 7238. M44433103006</t>
  </si>
  <si>
    <t>380 clicks</t>
  </si>
  <si>
    <t>173 clicks</t>
  </si>
  <si>
    <t>Sep 11, 2022</t>
  </si>
  <si>
    <t>Threshold charge declined: Mastercard  • • • • 2905 for €500.00. Insufficient funds. A20090261053024356</t>
  </si>
  <si>
    <t>123 clicks</t>
  </si>
  <si>
    <t>182 clicks</t>
  </si>
  <si>
    <t>Sep 10, 2022</t>
  </si>
  <si>
    <t>Threshold charge declined: Mastercard  • • • • 2905 for €500.00. Insufficient funds. M10309005465</t>
  </si>
  <si>
    <t>149 clicks</t>
  </si>
  <si>
    <t>227 clicks</t>
  </si>
  <si>
    <t>Sep 9, 2022</t>
  </si>
  <si>
    <t>Adjustments</t>
  </si>
  <si>
    <t>Invalid clicks: Sep 1, 2022 - Sep 9, 2022</t>
  </si>
  <si>
    <t>263 clicks</t>
  </si>
  <si>
    <t>132 clicks</t>
  </si>
  <si>
    <t>Sep 8, 2022</t>
  </si>
  <si>
    <t>Threshold charge: Mastercard  • • • • 2905. M61033412816</t>
  </si>
  <si>
    <t>172 clicks</t>
  </si>
  <si>
    <t>210 clicks</t>
  </si>
  <si>
    <t>Sep 7, 2022</t>
  </si>
  <si>
    <t>Threshold charge: Mastercard  • • • • 2905. M48725324065</t>
  </si>
  <si>
    <t>159 clicks</t>
  </si>
  <si>
    <t>90 clicks</t>
  </si>
  <si>
    <t>Sep 6, 2022</t>
  </si>
  <si>
    <t>168 clicks</t>
  </si>
  <si>
    <t>Sep 5, 2022</t>
  </si>
  <si>
    <t>144 clicks</t>
  </si>
  <si>
    <t>Sep 4, 2022</t>
  </si>
  <si>
    <t>Threshold charge: Mastercard  • • • • 2905. M26201202326</t>
  </si>
  <si>
    <t>122 clicks</t>
  </si>
  <si>
    <t>Sep 3, 2022</t>
  </si>
  <si>
    <t>184 clicks</t>
  </si>
  <si>
    <t>Sep 2, 2022</t>
  </si>
  <si>
    <t>73 clicks</t>
  </si>
  <si>
    <t>Sep 1, 2022</t>
  </si>
  <si>
    <t>Monthly charge: Mastercard  • • • • 2905. M03363681884</t>
  </si>
  <si>
    <t>Aug 31, 2022</t>
  </si>
  <si>
    <t>VAT: Aug 1, 2022 - Aug 31, 2022</t>
  </si>
  <si>
    <t>UK DST Fee: Aug 31, 2022 - Aug 31, 2022</t>
  </si>
  <si>
    <t>France Regulatory Operating Cost: Aug 31, 2022 - Aug 31, 2022</t>
  </si>
  <si>
    <t>India Regulatory Operating Cost: Aug 31, 2022 - Aug 31, 2022</t>
  </si>
  <si>
    <t>Spain Regulatory Operating Cost: Aug 31, 2022 - Aug 31, 2022</t>
  </si>
  <si>
    <t>Italy Regulatory Operating Cost: Aug 31, 2022 - Aug 31, 2022</t>
  </si>
  <si>
    <t>Turkey Regulatory Operating Cost: Aug 31, 2022 - Aug 31, 2022</t>
  </si>
  <si>
    <t>Austria DST Fee: Aug 31, 2022 - Aug 31, 2022</t>
  </si>
  <si>
    <t>134 clicks</t>
  </si>
  <si>
    <t>Aug 30, 2022</t>
  </si>
  <si>
    <t>155 clicks</t>
  </si>
  <si>
    <t>Aug 29, 2022</t>
  </si>
  <si>
    <t>225 clicks</t>
  </si>
  <si>
    <t>Aug 28, 2022</t>
  </si>
  <si>
    <t>Threshold charge: Mastercard  • • • • 2905. M93074639324</t>
  </si>
  <si>
    <t>303 clicks</t>
  </si>
  <si>
    <t>Aug 27, 2022</t>
  </si>
  <si>
    <t>315 clicks</t>
  </si>
  <si>
    <t>Aug 26, 2022</t>
  </si>
  <si>
    <t>Threshold charge: Mastercard  • • • • 2905. M32597154803</t>
  </si>
  <si>
    <t>354 clicks</t>
  </si>
  <si>
    <t>Aug 25, 2022</t>
  </si>
  <si>
    <t>271 clicks</t>
  </si>
  <si>
    <t>Aug 24, 2022</t>
  </si>
  <si>
    <t>282 clicks</t>
  </si>
  <si>
    <t>Aug 23, 2022</t>
  </si>
  <si>
    <t>442 clicks</t>
  </si>
  <si>
    <t>Aug 22, 2022</t>
  </si>
  <si>
    <t>Threshold charge: Mastercard  • • • • 2905. M78544370960</t>
  </si>
  <si>
    <t>351 clicks</t>
  </si>
  <si>
    <t>Aug 21, 2022</t>
  </si>
  <si>
    <t>404 clicks</t>
  </si>
  <si>
    <t>Aug 20, 2022</t>
  </si>
  <si>
    <t>Aug 19, 2022</t>
  </si>
  <si>
    <t>Threshold charge: Mastercard  • • • • 2905. M53944762553</t>
  </si>
  <si>
    <t>341 clicks</t>
  </si>
  <si>
    <t>Aug 18, 2022</t>
  </si>
  <si>
    <t>338 clicks</t>
  </si>
  <si>
    <t>Aug 17, 2022</t>
  </si>
  <si>
    <t>331 clicks</t>
  </si>
  <si>
    <t>Aug 16, 2022</t>
  </si>
  <si>
    <t>Threshold charge: Mastercard  • • • • 2905. M67210120664</t>
  </si>
  <si>
    <t>324 clicks</t>
  </si>
  <si>
    <t>Aug 15, 2022</t>
  </si>
  <si>
    <t>297 clicks</t>
  </si>
  <si>
    <t>Aug 14, 2022</t>
  </si>
  <si>
    <t>Aug 13, 2022</t>
  </si>
  <si>
    <t>Threshold charge: Mastercard  • • • • 2905. M83817500227</t>
  </si>
  <si>
    <t>245 clicks</t>
  </si>
  <si>
    <t>Aug 12, 2022</t>
  </si>
  <si>
    <t>222 clicks</t>
  </si>
  <si>
    <t>Aug 11, 2022</t>
  </si>
  <si>
    <t>Aug 10, 2022</t>
  </si>
  <si>
    <t>233 clicks</t>
  </si>
  <si>
    <t>Aug 9, 2022</t>
  </si>
  <si>
    <t>Threshold charge: Mastercard  • • • • 2905. M95935149786</t>
  </si>
  <si>
    <t>217 clicks</t>
  </si>
  <si>
    <t>Aug 8, 2022</t>
  </si>
  <si>
    <t>Aug 7, 2022</t>
  </si>
  <si>
    <t>251 clicks</t>
  </si>
  <si>
    <t>Aug 6, 2022</t>
  </si>
  <si>
    <t>Threshold charge: Mastercard  • • • • 2905. M81659939226</t>
  </si>
  <si>
    <t>231 clicks</t>
  </si>
  <si>
    <t>Aug 5, 2022</t>
  </si>
  <si>
    <t>Aug 4, 2022</t>
  </si>
  <si>
    <t>189 clicks</t>
  </si>
  <si>
    <t>Aug 3, 2022</t>
  </si>
  <si>
    <t>Threshold charge: Mastercard  • • • • 2905. M42780649394</t>
  </si>
  <si>
    <t>161 clicks</t>
  </si>
  <si>
    <t>Aug 2, 2022</t>
  </si>
  <si>
    <t>108 clicks</t>
  </si>
  <si>
    <t>Aug 1, 2022</t>
  </si>
  <si>
    <t>Monthly charge: Mastercard  • • • • 2905. M28843889103</t>
  </si>
  <si>
    <t>128 clicks</t>
  </si>
  <si>
    <t>Jul 31, 2022</t>
  </si>
  <si>
    <t>VAT: Jul 1, 2022 - Jul 31, 2022</t>
  </si>
  <si>
    <t>UK DST Fee: Jul 31, 2022 - Jul 31, 2022</t>
  </si>
  <si>
    <t>Spain Regulatory Operating Cost: Jul 31, 2022 - Jul 31, 2022</t>
  </si>
  <si>
    <t>106 clicks</t>
  </si>
  <si>
    <t>Jul 30, 2022</t>
  </si>
  <si>
    <t>102 clicks</t>
  </si>
  <si>
    <t>Jul 29, 2022</t>
  </si>
  <si>
    <t>76 clicks</t>
  </si>
  <si>
    <t>Jul 28, 2022</t>
  </si>
  <si>
    <t>Threshold charge: Mastercard  • • • • 2905. M96391123595</t>
  </si>
  <si>
    <t>58 clicks</t>
  </si>
  <si>
    <t>Jul 27, 2022</t>
  </si>
  <si>
    <t>111 clicks</t>
  </si>
  <si>
    <t>Jul 26, 2022</t>
  </si>
  <si>
    <t>32 clicks</t>
  </si>
</sst>
</file>

<file path=xl/styles.xml><?xml version="1.0" encoding="utf-8"?>
<styleSheet xmlns="http://schemas.openxmlformats.org/spreadsheetml/2006/main">
  <numFmts count="3">
    <numFmt numFmtId="0" formatCode="General"/>
    <numFmt numFmtId="59" formatCode="[$€-2]0.00"/>
    <numFmt numFmtId="60" formatCode="[$€-2]#,##0.00"/>
  </numFmts>
  <fonts count="3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6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/>
    </xf>
    <xf numFmtId="0" fontId="1" applyNumberFormat="0" applyFont="1" applyFill="0" applyBorder="0" applyAlignment="1" applyProtection="0">
      <alignment horizontal="center" vertical="center"/>
    </xf>
    <xf numFmtId="49" fontId="2" fillId="2" borderId="1" applyNumberFormat="1" applyFont="1" applyFill="1" applyBorder="1" applyAlignment="1" applyProtection="0">
      <alignment vertical="top"/>
    </xf>
    <xf numFmtId="0" fontId="2" fillId="2" borderId="1" applyNumberFormat="0" applyFont="1" applyFill="1" applyBorder="1" applyAlignment="1" applyProtection="0">
      <alignment vertical="top"/>
    </xf>
    <xf numFmtId="49" fontId="2" fillId="3" borderId="2" applyNumberFormat="1" applyFont="1" applyFill="1" applyBorder="1" applyAlignment="1" applyProtection="0">
      <alignment vertical="top"/>
    </xf>
    <xf numFmtId="0" fontId="0" borderId="3" applyNumberFormat="0" applyFont="1" applyFill="0" applyBorder="1" applyAlignment="1" applyProtection="0">
      <alignment vertical="top"/>
    </xf>
    <xf numFmtId="0" fontId="0" borderId="4" applyNumberFormat="0" applyFont="1" applyFill="0" applyBorder="1" applyAlignment="1" applyProtection="0">
      <alignment vertical="top"/>
    </xf>
    <xf numFmtId="49" fontId="2" fillId="3" borderId="5" applyNumberFormat="1" applyFont="1" applyFill="1" applyBorder="1" applyAlignment="1" applyProtection="0">
      <alignment vertical="top"/>
    </xf>
    <xf numFmtId="49" fontId="0" borderId="6" applyNumberFormat="1" applyFont="1" applyFill="0" applyBorder="1" applyAlignment="1" applyProtection="0">
      <alignment vertical="top"/>
    </xf>
    <xf numFmtId="49" fontId="0" borderId="7" applyNumberFormat="1" applyFont="1" applyFill="0" applyBorder="1" applyAlignment="1" applyProtection="0">
      <alignment vertical="top"/>
    </xf>
    <xf numFmtId="59" fontId="0" borderId="7" applyNumberFormat="1" applyFont="1" applyFill="0" applyBorder="1" applyAlignment="1" applyProtection="0">
      <alignment vertical="top"/>
    </xf>
    <xf numFmtId="0" fontId="2" fillId="3" borderId="5" applyNumberFormat="0" applyFont="1" applyFill="1" applyBorder="1" applyAlignment="1" applyProtection="0">
      <alignment vertical="top"/>
    </xf>
    <xf numFmtId="0" fontId="0" borderId="6" applyNumberFormat="0" applyFont="1" applyFill="0" applyBorder="1" applyAlignment="1" applyProtection="0">
      <alignment vertical="top"/>
    </xf>
    <xf numFmtId="0" fontId="0" borderId="7" applyNumberFormat="0" applyFont="1" applyFill="0" applyBorder="1" applyAlignment="1" applyProtection="0">
      <alignment vertical="top"/>
    </xf>
    <xf numFmtId="60" fontId="0" borderId="7" applyNumberFormat="1" applyFont="1" applyFill="0" applyBorder="1" applyAlignment="1" applyProtection="0">
      <alignment vertical="top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G97"/>
  <sheetViews>
    <sheetView workbookViewId="0" showGridLines="0" defaultGridColor="1"/>
  </sheetViews>
  <sheetFormatPr defaultColWidth="8.33333" defaultRowHeight="19.9" customHeight="1" outlineLevelRow="0" outlineLevelCol="0"/>
  <cols>
    <col min="1" max="1" width="28" style="1" customWidth="1"/>
    <col min="2" max="2" width="12.6719" style="1" customWidth="1"/>
    <col min="3" max="3" width="79" style="1" customWidth="1"/>
    <col min="4" max="4" width="10.1719" style="1" customWidth="1"/>
    <col min="5" max="5" width="7.5" style="1" customWidth="1"/>
    <col min="6" max="6" width="8.17188" style="1" customWidth="1"/>
    <col min="7" max="7" width="14" style="1" customWidth="1"/>
    <col min="8" max="16384" width="8.35156" style="1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</row>
    <row r="2" ht="20.25" customHeight="1">
      <c r="A2" t="s" s="3">
        <v>0</v>
      </c>
      <c r="B2" s="4"/>
      <c r="C2" s="4"/>
      <c r="D2" s="4"/>
      <c r="E2" s="4"/>
      <c r="F2" s="4"/>
      <c r="G2" s="4"/>
    </row>
    <row r="3" ht="20.25" customHeight="1">
      <c r="A3" t="s" s="5">
        <v>1</v>
      </c>
      <c r="B3" s="6"/>
      <c r="C3" s="7"/>
      <c r="D3" s="7"/>
      <c r="E3" s="7"/>
      <c r="F3" s="7"/>
      <c r="G3" s="7"/>
    </row>
    <row r="4" ht="20.05" customHeight="1">
      <c r="A4" t="s" s="8">
        <v>2</v>
      </c>
      <c r="B4" t="s" s="9">
        <v>3</v>
      </c>
      <c r="C4" t="s" s="10">
        <v>4</v>
      </c>
      <c r="D4" t="s" s="10">
        <v>5</v>
      </c>
      <c r="E4" t="s" s="10">
        <v>6</v>
      </c>
      <c r="F4" t="s" s="10">
        <v>7</v>
      </c>
      <c r="G4" t="s" s="10">
        <v>8</v>
      </c>
    </row>
    <row r="5" ht="20.05" customHeight="1">
      <c r="A5" t="s" s="8">
        <v>9</v>
      </c>
      <c r="B5" t="s" s="9">
        <v>10</v>
      </c>
      <c r="C5" t="s" s="10">
        <v>11</v>
      </c>
      <c r="D5" t="s" s="10">
        <v>12</v>
      </c>
      <c r="E5" s="11">
        <v>626.71</v>
      </c>
      <c r="F5" t="s" s="10">
        <v>12</v>
      </c>
      <c r="G5" s="11">
        <v>351.53</v>
      </c>
    </row>
    <row r="6" ht="20.05" customHeight="1">
      <c r="A6" t="s" s="8">
        <v>9</v>
      </c>
      <c r="B6" t="s" s="9">
        <v>13</v>
      </c>
      <c r="C6" t="s" s="10">
        <v>14</v>
      </c>
      <c r="D6" t="s" s="10">
        <v>15</v>
      </c>
      <c r="E6" s="11">
        <v>12.01</v>
      </c>
      <c r="F6" s="11">
        <v>0</v>
      </c>
      <c r="G6" s="11">
        <v>-275.18</v>
      </c>
    </row>
    <row r="7" ht="20.05" customHeight="1">
      <c r="A7" t="s" s="8">
        <v>9</v>
      </c>
      <c r="B7" t="s" s="9">
        <v>13</v>
      </c>
      <c r="C7" t="s" s="10">
        <v>16</v>
      </c>
      <c r="D7" t="s" s="10">
        <v>17</v>
      </c>
      <c r="E7" s="11">
        <v>7.77</v>
      </c>
      <c r="F7" s="11">
        <v>0</v>
      </c>
      <c r="G7" s="11">
        <v>-287.19</v>
      </c>
    </row>
    <row r="8" ht="20.05" customHeight="1">
      <c r="A8" t="s" s="8">
        <v>18</v>
      </c>
      <c r="B8" t="s" s="9">
        <v>19</v>
      </c>
      <c r="C8" t="s" s="10">
        <v>20</v>
      </c>
      <c r="D8" t="s" s="10">
        <v>12</v>
      </c>
      <c r="E8" t="s" s="10">
        <v>12</v>
      </c>
      <c r="F8" s="11">
        <v>-500</v>
      </c>
      <c r="G8" s="11">
        <v>-294.96</v>
      </c>
    </row>
    <row r="9" ht="20.05" customHeight="1">
      <c r="A9" t="s" s="8">
        <v>18</v>
      </c>
      <c r="B9" t="s" s="9">
        <v>13</v>
      </c>
      <c r="C9" t="s" s="10">
        <v>16</v>
      </c>
      <c r="D9" t="s" s="10">
        <v>21</v>
      </c>
      <c r="E9" s="11">
        <v>181.54</v>
      </c>
      <c r="F9" s="11">
        <v>0</v>
      </c>
      <c r="G9" s="11">
        <v>205.04</v>
      </c>
    </row>
    <row r="10" ht="20.05" customHeight="1">
      <c r="A10" t="s" s="8">
        <v>18</v>
      </c>
      <c r="B10" t="s" s="9">
        <v>13</v>
      </c>
      <c r="C10" t="s" s="10">
        <v>14</v>
      </c>
      <c r="D10" t="s" s="10">
        <v>22</v>
      </c>
      <c r="E10" s="11">
        <v>140.52</v>
      </c>
      <c r="F10" s="11">
        <v>0</v>
      </c>
      <c r="G10" s="11">
        <v>23.5</v>
      </c>
    </row>
    <row r="11" ht="20.05" customHeight="1">
      <c r="A11" t="s" s="8">
        <v>23</v>
      </c>
      <c r="B11" t="s" s="9">
        <v>19</v>
      </c>
      <c r="C11" t="s" s="10">
        <v>24</v>
      </c>
      <c r="D11" t="s" s="10">
        <v>12</v>
      </c>
      <c r="E11" t="s" s="10">
        <v>12</v>
      </c>
      <c r="F11" s="11">
        <v>-500</v>
      </c>
      <c r="G11" s="11">
        <v>-117.02</v>
      </c>
    </row>
    <row r="12" ht="20.05" customHeight="1">
      <c r="A12" t="s" s="8">
        <v>23</v>
      </c>
      <c r="B12" t="s" s="9">
        <v>19</v>
      </c>
      <c r="C12" t="s" s="10">
        <v>25</v>
      </c>
      <c r="D12" t="s" s="10">
        <v>12</v>
      </c>
      <c r="E12" t="s" s="10">
        <v>12</v>
      </c>
      <c r="F12" s="11">
        <v>-500</v>
      </c>
      <c r="G12" s="11">
        <v>382.98</v>
      </c>
    </row>
    <row r="13" ht="20.05" customHeight="1">
      <c r="A13" t="s" s="8">
        <v>23</v>
      </c>
      <c r="B13" t="s" s="9">
        <v>13</v>
      </c>
      <c r="C13" t="s" s="10">
        <v>16</v>
      </c>
      <c r="D13" t="s" s="10">
        <v>26</v>
      </c>
      <c r="E13" s="11">
        <v>266.43</v>
      </c>
      <c r="F13" s="11">
        <v>-0.43</v>
      </c>
      <c r="G13" s="11">
        <v>882.98</v>
      </c>
    </row>
    <row r="14" ht="20.05" customHeight="1">
      <c r="A14" t="s" s="8">
        <v>23</v>
      </c>
      <c r="B14" t="s" s="9">
        <v>13</v>
      </c>
      <c r="C14" t="s" s="10">
        <v>14</v>
      </c>
      <c r="D14" t="s" s="10">
        <v>27</v>
      </c>
      <c r="E14" s="11">
        <v>144.01</v>
      </c>
      <c r="F14" s="11">
        <v>0</v>
      </c>
      <c r="G14" s="11">
        <v>616.98</v>
      </c>
    </row>
    <row r="15" ht="20.05" customHeight="1">
      <c r="A15" t="s" s="8">
        <v>28</v>
      </c>
      <c r="B15" t="s" s="9">
        <v>19</v>
      </c>
      <c r="C15" t="s" s="10">
        <v>29</v>
      </c>
      <c r="D15" t="s" s="10">
        <v>12</v>
      </c>
      <c r="E15" t="s" s="10">
        <v>12</v>
      </c>
      <c r="F15" s="11">
        <v>0</v>
      </c>
      <c r="G15" s="11">
        <v>472.97</v>
      </c>
    </row>
    <row r="16" ht="20.05" customHeight="1">
      <c r="A16" t="s" s="8">
        <v>28</v>
      </c>
      <c r="B16" t="s" s="9">
        <v>13</v>
      </c>
      <c r="C16" t="s" s="10">
        <v>14</v>
      </c>
      <c r="D16" t="s" s="10">
        <v>30</v>
      </c>
      <c r="E16" s="11">
        <v>105.42</v>
      </c>
      <c r="F16" s="11">
        <v>0</v>
      </c>
      <c r="G16" s="11">
        <v>472.97</v>
      </c>
    </row>
    <row r="17" ht="20.05" customHeight="1">
      <c r="A17" t="s" s="8">
        <v>28</v>
      </c>
      <c r="B17" t="s" s="9">
        <v>13</v>
      </c>
      <c r="C17" t="s" s="10">
        <v>16</v>
      </c>
      <c r="D17" t="s" s="10">
        <v>31</v>
      </c>
      <c r="E17" s="11">
        <v>102.28</v>
      </c>
      <c r="F17" s="11">
        <v>0</v>
      </c>
      <c r="G17" s="11">
        <v>367.55</v>
      </c>
    </row>
    <row r="18" ht="20.05" customHeight="1">
      <c r="A18" t="s" s="8">
        <v>32</v>
      </c>
      <c r="B18" t="s" s="9">
        <v>19</v>
      </c>
      <c r="C18" t="s" s="10">
        <v>33</v>
      </c>
      <c r="D18" t="s" s="10">
        <v>12</v>
      </c>
      <c r="E18" t="s" s="10">
        <v>12</v>
      </c>
      <c r="F18" s="11">
        <v>0</v>
      </c>
      <c r="G18" s="11">
        <v>265.27</v>
      </c>
    </row>
    <row r="19" ht="20.05" customHeight="1">
      <c r="A19" t="s" s="8">
        <v>32</v>
      </c>
      <c r="B19" t="s" s="9">
        <v>13</v>
      </c>
      <c r="C19" t="s" s="10">
        <v>14</v>
      </c>
      <c r="D19" t="s" s="10">
        <v>34</v>
      </c>
      <c r="E19" s="11">
        <v>138.49</v>
      </c>
      <c r="F19" s="11">
        <v>-0.01</v>
      </c>
      <c r="G19" s="11">
        <v>265.27</v>
      </c>
    </row>
    <row r="20" ht="20.05" customHeight="1">
      <c r="A20" t="s" s="8">
        <v>32</v>
      </c>
      <c r="B20" t="s" s="9">
        <v>13</v>
      </c>
      <c r="C20" t="s" s="10">
        <v>16</v>
      </c>
      <c r="D20" t="s" s="10">
        <v>35</v>
      </c>
      <c r="E20" s="11">
        <v>132.76</v>
      </c>
      <c r="F20" s="11">
        <v>0</v>
      </c>
      <c r="G20" s="11">
        <v>126.79</v>
      </c>
    </row>
    <row r="21" ht="20.05" customHeight="1">
      <c r="A21" t="s" s="8">
        <v>36</v>
      </c>
      <c r="B21" t="s" s="9">
        <v>37</v>
      </c>
      <c r="C21" t="s" s="10">
        <v>38</v>
      </c>
      <c r="D21" t="s" s="10">
        <v>12</v>
      </c>
      <c r="E21" t="s" s="10">
        <v>12</v>
      </c>
      <c r="F21" s="11">
        <v>-0.44</v>
      </c>
      <c r="G21" s="11">
        <v>-5.97</v>
      </c>
    </row>
    <row r="22" ht="20.05" customHeight="1">
      <c r="A22" t="s" s="8">
        <v>36</v>
      </c>
      <c r="B22" t="s" s="9">
        <v>13</v>
      </c>
      <c r="C22" t="s" s="10">
        <v>16</v>
      </c>
      <c r="D22" t="s" s="10">
        <v>39</v>
      </c>
      <c r="E22" s="11">
        <v>134.31</v>
      </c>
      <c r="F22" s="11">
        <v>0</v>
      </c>
      <c r="G22" s="11">
        <v>-5.53</v>
      </c>
    </row>
    <row r="23" ht="20.05" customHeight="1">
      <c r="A23" t="s" s="8">
        <v>36</v>
      </c>
      <c r="B23" t="s" s="9">
        <v>13</v>
      </c>
      <c r="C23" t="s" s="10">
        <v>14</v>
      </c>
      <c r="D23" t="s" s="10">
        <v>40</v>
      </c>
      <c r="E23" s="11">
        <v>119.39</v>
      </c>
      <c r="F23" s="11">
        <v>0</v>
      </c>
      <c r="G23" s="11">
        <v>-139.84</v>
      </c>
    </row>
    <row r="24" ht="20.05" customHeight="1">
      <c r="A24" t="s" s="8">
        <v>41</v>
      </c>
      <c r="B24" t="s" s="9">
        <v>19</v>
      </c>
      <c r="C24" t="s" s="10">
        <v>42</v>
      </c>
      <c r="D24" t="s" s="10">
        <v>12</v>
      </c>
      <c r="E24" t="s" s="10">
        <v>12</v>
      </c>
      <c r="F24" s="11">
        <v>-500</v>
      </c>
      <c r="G24" s="11">
        <v>-259.23</v>
      </c>
    </row>
    <row r="25" ht="20.05" customHeight="1">
      <c r="A25" t="s" s="8">
        <v>41</v>
      </c>
      <c r="B25" t="s" s="9">
        <v>13</v>
      </c>
      <c r="C25" t="s" s="10">
        <v>14</v>
      </c>
      <c r="D25" t="s" s="10">
        <v>43</v>
      </c>
      <c r="E25" s="11">
        <v>149.77</v>
      </c>
      <c r="F25" s="11">
        <v>-0.01</v>
      </c>
      <c r="G25" s="11">
        <v>240.77</v>
      </c>
    </row>
    <row r="26" ht="20.05" customHeight="1">
      <c r="A26" t="s" s="8">
        <v>41</v>
      </c>
      <c r="B26" t="s" s="9">
        <v>13</v>
      </c>
      <c r="C26" t="s" s="10">
        <v>16</v>
      </c>
      <c r="D26" t="s" s="10">
        <v>44</v>
      </c>
      <c r="E26" s="11">
        <v>140.07</v>
      </c>
      <c r="F26" s="11">
        <v>0</v>
      </c>
      <c r="G26" s="11">
        <v>91.01000000000001</v>
      </c>
    </row>
    <row r="27" ht="20.05" customHeight="1">
      <c r="A27" t="s" s="8">
        <v>45</v>
      </c>
      <c r="B27" t="s" s="9">
        <v>19</v>
      </c>
      <c r="C27" t="s" s="10">
        <v>46</v>
      </c>
      <c r="D27" t="s" s="10">
        <v>12</v>
      </c>
      <c r="E27" t="s" s="10">
        <v>12</v>
      </c>
      <c r="F27" s="11">
        <v>-500</v>
      </c>
      <c r="G27" s="11">
        <v>-49.06</v>
      </c>
    </row>
    <row r="28" ht="20.05" customHeight="1">
      <c r="A28" t="s" s="8">
        <v>45</v>
      </c>
      <c r="B28" t="s" s="9">
        <v>13</v>
      </c>
      <c r="C28" t="s" s="10">
        <v>14</v>
      </c>
      <c r="D28" t="s" s="10">
        <v>47</v>
      </c>
      <c r="E28" s="11">
        <v>142.1</v>
      </c>
      <c r="F28" s="11">
        <v>-0.01</v>
      </c>
      <c r="G28" s="11">
        <v>450.94</v>
      </c>
    </row>
    <row r="29" ht="20.05" customHeight="1">
      <c r="A29" t="s" s="8">
        <v>45</v>
      </c>
      <c r="B29" t="s" s="9">
        <v>13</v>
      </c>
      <c r="C29" t="s" s="10">
        <v>16</v>
      </c>
      <c r="D29" t="s" s="10">
        <v>48</v>
      </c>
      <c r="E29" s="11">
        <v>142.03</v>
      </c>
      <c r="F29" s="11">
        <v>0</v>
      </c>
      <c r="G29" s="11">
        <v>308.85</v>
      </c>
    </row>
    <row r="30" ht="20.05" customHeight="1">
      <c r="A30" t="s" s="8">
        <v>49</v>
      </c>
      <c r="B30" t="s" s="9">
        <v>13</v>
      </c>
      <c r="C30" t="s" s="10">
        <v>14</v>
      </c>
      <c r="D30" t="s" s="10">
        <v>50</v>
      </c>
      <c r="E30" s="11">
        <v>132.78</v>
      </c>
      <c r="F30" s="11">
        <v>-0.01</v>
      </c>
      <c r="G30" s="11">
        <v>166.82</v>
      </c>
    </row>
    <row r="31" ht="20.05" customHeight="1">
      <c r="A31" t="s" s="8">
        <v>51</v>
      </c>
      <c r="B31" t="s" s="9">
        <v>13</v>
      </c>
      <c r="C31" t="s" s="10">
        <v>14</v>
      </c>
      <c r="D31" t="s" s="10">
        <v>52</v>
      </c>
      <c r="E31" s="11">
        <v>134.43</v>
      </c>
      <c r="F31" s="11">
        <v>0</v>
      </c>
      <c r="G31" s="11">
        <v>34.05</v>
      </c>
    </row>
    <row r="32" ht="20.05" customHeight="1">
      <c r="A32" t="s" s="8">
        <v>53</v>
      </c>
      <c r="B32" t="s" s="9">
        <v>19</v>
      </c>
      <c r="C32" t="s" s="10">
        <v>54</v>
      </c>
      <c r="D32" t="s" s="10">
        <v>12</v>
      </c>
      <c r="E32" t="s" s="10">
        <v>12</v>
      </c>
      <c r="F32" s="11">
        <v>-500</v>
      </c>
      <c r="G32" s="11">
        <v>-100.38</v>
      </c>
    </row>
    <row r="33" ht="20.05" customHeight="1">
      <c r="A33" t="s" s="8">
        <v>53</v>
      </c>
      <c r="B33" t="s" s="9">
        <v>13</v>
      </c>
      <c r="C33" t="s" s="10">
        <v>14</v>
      </c>
      <c r="D33" t="s" s="10">
        <v>55</v>
      </c>
      <c r="E33" s="11">
        <v>131.28</v>
      </c>
      <c r="F33" s="11">
        <v>-0.01</v>
      </c>
      <c r="G33" s="11">
        <v>399.62</v>
      </c>
    </row>
    <row r="34" ht="20.05" customHeight="1">
      <c r="A34" t="s" s="8">
        <v>56</v>
      </c>
      <c r="B34" t="s" s="9">
        <v>13</v>
      </c>
      <c r="C34" t="s" s="10">
        <v>14</v>
      </c>
      <c r="D34" t="s" s="10">
        <v>57</v>
      </c>
      <c r="E34" s="11">
        <v>215.08</v>
      </c>
      <c r="F34" s="11">
        <v>-0.01</v>
      </c>
      <c r="G34" s="11">
        <v>268.35</v>
      </c>
    </row>
    <row r="35" ht="20.05" customHeight="1">
      <c r="A35" t="s" s="8">
        <v>58</v>
      </c>
      <c r="B35" t="s" s="9">
        <v>13</v>
      </c>
      <c r="C35" t="s" s="10">
        <v>14</v>
      </c>
      <c r="D35" t="s" s="10">
        <v>59</v>
      </c>
      <c r="E35" s="11">
        <v>53.29</v>
      </c>
      <c r="F35" s="11">
        <v>-0.01</v>
      </c>
      <c r="G35" s="11">
        <v>53.28</v>
      </c>
    </row>
    <row r="36" ht="20.05" customHeight="1">
      <c r="A36" t="s" s="8">
        <v>60</v>
      </c>
      <c r="B36" t="s" s="9">
        <v>19</v>
      </c>
      <c r="C36" t="s" s="10">
        <v>61</v>
      </c>
      <c r="D36" t="s" s="10">
        <v>12</v>
      </c>
      <c r="E36" t="s" s="10">
        <v>12</v>
      </c>
      <c r="F36" s="11">
        <v>-474.55</v>
      </c>
      <c r="G36" s="11">
        <v>0</v>
      </c>
    </row>
    <row r="37" ht="20.05" customHeight="1">
      <c r="A37" t="s" s="8">
        <v>62</v>
      </c>
      <c r="B37" t="s" s="9">
        <v>10</v>
      </c>
      <c r="C37" t="s" s="10">
        <v>63</v>
      </c>
      <c r="D37" t="s" s="10">
        <v>12</v>
      </c>
      <c r="E37" s="11">
        <v>930.2</v>
      </c>
      <c r="F37" t="s" s="10">
        <v>12</v>
      </c>
      <c r="G37" s="11">
        <v>474.55</v>
      </c>
    </row>
    <row r="38" ht="20.05" customHeight="1">
      <c r="A38" t="s" s="8">
        <v>62</v>
      </c>
      <c r="B38" t="s" s="9">
        <v>10</v>
      </c>
      <c r="C38" t="s" s="10">
        <v>64</v>
      </c>
      <c r="D38" t="s" s="10">
        <v>12</v>
      </c>
      <c r="E38" s="11">
        <v>0.9</v>
      </c>
      <c r="F38" t="s" s="10">
        <v>12</v>
      </c>
      <c r="G38" s="11">
        <v>-455.65</v>
      </c>
    </row>
    <row r="39" ht="20.05" customHeight="1">
      <c r="A39" t="s" s="8">
        <v>62</v>
      </c>
      <c r="B39" t="s" s="9">
        <v>10</v>
      </c>
      <c r="C39" t="s" s="10">
        <v>65</v>
      </c>
      <c r="D39" t="s" s="10">
        <v>12</v>
      </c>
      <c r="E39" s="11">
        <v>0.08</v>
      </c>
      <c r="F39" t="s" s="10">
        <v>12</v>
      </c>
      <c r="G39" s="11">
        <v>-456.55</v>
      </c>
    </row>
    <row r="40" ht="20.05" customHeight="1">
      <c r="A40" t="s" s="8">
        <v>62</v>
      </c>
      <c r="B40" t="s" s="9">
        <v>10</v>
      </c>
      <c r="C40" t="s" s="10">
        <v>66</v>
      </c>
      <c r="D40" t="s" s="10">
        <v>12</v>
      </c>
      <c r="E40" s="11">
        <v>0.06</v>
      </c>
      <c r="F40" t="s" s="10">
        <v>12</v>
      </c>
      <c r="G40" s="11">
        <v>-456.63</v>
      </c>
    </row>
    <row r="41" ht="20.05" customHeight="1">
      <c r="A41" t="s" s="8">
        <v>62</v>
      </c>
      <c r="B41" t="s" s="9">
        <v>10</v>
      </c>
      <c r="C41" t="s" s="10">
        <v>67</v>
      </c>
      <c r="D41" t="s" s="10">
        <v>12</v>
      </c>
      <c r="E41" s="11">
        <v>0.05</v>
      </c>
      <c r="F41" t="s" s="10">
        <v>12</v>
      </c>
      <c r="G41" s="11">
        <v>-456.69</v>
      </c>
    </row>
    <row r="42" ht="20.05" customHeight="1">
      <c r="A42" t="s" s="8">
        <v>62</v>
      </c>
      <c r="B42" t="s" s="9">
        <v>10</v>
      </c>
      <c r="C42" t="s" s="10">
        <v>68</v>
      </c>
      <c r="D42" t="s" s="10">
        <v>12</v>
      </c>
      <c r="E42" s="11">
        <v>0.03</v>
      </c>
      <c r="F42" t="s" s="10">
        <v>12</v>
      </c>
      <c r="G42" s="11">
        <v>-456.74</v>
      </c>
    </row>
    <row r="43" ht="20.05" customHeight="1">
      <c r="A43" t="s" s="8">
        <v>62</v>
      </c>
      <c r="B43" t="s" s="9">
        <v>10</v>
      </c>
      <c r="C43" t="s" s="10">
        <v>69</v>
      </c>
      <c r="D43" t="s" s="10">
        <v>12</v>
      </c>
      <c r="E43" s="11">
        <v>0.03</v>
      </c>
      <c r="F43" t="s" s="10">
        <v>12</v>
      </c>
      <c r="G43" s="11">
        <v>-456.77</v>
      </c>
    </row>
    <row r="44" ht="20.05" customHeight="1">
      <c r="A44" t="s" s="8">
        <v>62</v>
      </c>
      <c r="B44" t="s" s="9">
        <v>10</v>
      </c>
      <c r="C44" t="s" s="10">
        <v>70</v>
      </c>
      <c r="D44" t="s" s="10">
        <v>12</v>
      </c>
      <c r="E44" s="11">
        <v>0.02</v>
      </c>
      <c r="F44" t="s" s="10">
        <v>12</v>
      </c>
      <c r="G44" s="11">
        <v>-456.8</v>
      </c>
    </row>
    <row r="45" ht="20.05" customHeight="1">
      <c r="A45" t="s" s="8">
        <v>62</v>
      </c>
      <c r="B45" t="s" s="9">
        <v>13</v>
      </c>
      <c r="C45" t="s" s="10">
        <v>14</v>
      </c>
      <c r="D45" t="s" s="10">
        <v>71</v>
      </c>
      <c r="E45" s="11">
        <v>84.58</v>
      </c>
      <c r="F45" s="11">
        <v>0</v>
      </c>
      <c r="G45" s="11">
        <v>-456.82</v>
      </c>
    </row>
    <row r="46" ht="20.05" customHeight="1">
      <c r="A46" t="s" s="8">
        <v>72</v>
      </c>
      <c r="B46" t="s" s="9">
        <v>13</v>
      </c>
      <c r="C46" t="s" s="10">
        <v>14</v>
      </c>
      <c r="D46" t="s" s="10">
        <v>73</v>
      </c>
      <c r="E46" s="11">
        <v>124.19</v>
      </c>
      <c r="F46" s="11">
        <v>0</v>
      </c>
      <c r="G46" s="11">
        <v>-541.4</v>
      </c>
    </row>
    <row r="47" ht="20.05" customHeight="1">
      <c r="A47" t="s" s="8">
        <v>74</v>
      </c>
      <c r="B47" t="s" s="9">
        <v>13</v>
      </c>
      <c r="C47" t="s" s="10">
        <v>14</v>
      </c>
      <c r="D47" t="s" s="10">
        <v>75</v>
      </c>
      <c r="E47" s="11">
        <v>139.36</v>
      </c>
      <c r="F47" s="11">
        <v>-0.01</v>
      </c>
      <c r="G47" s="11">
        <v>-665.59</v>
      </c>
    </row>
    <row r="48" ht="20.05" customHeight="1">
      <c r="A48" t="s" s="8">
        <v>76</v>
      </c>
      <c r="B48" t="s" s="9">
        <v>19</v>
      </c>
      <c r="C48" t="s" s="10">
        <v>77</v>
      </c>
      <c r="D48" t="s" s="10">
        <v>12</v>
      </c>
      <c r="E48" t="s" s="10">
        <v>12</v>
      </c>
      <c r="F48" s="11">
        <v>-500</v>
      </c>
      <c r="G48" s="11">
        <v>-804.9400000000001</v>
      </c>
    </row>
    <row r="49" ht="20.05" customHeight="1">
      <c r="A49" t="s" s="8">
        <v>76</v>
      </c>
      <c r="B49" t="s" s="9">
        <v>13</v>
      </c>
      <c r="C49" t="s" s="10">
        <v>14</v>
      </c>
      <c r="D49" t="s" s="10">
        <v>78</v>
      </c>
      <c r="E49" s="11">
        <v>147.71</v>
      </c>
      <c r="F49" s="11">
        <v>0</v>
      </c>
      <c r="G49" s="11">
        <v>-304.94</v>
      </c>
    </row>
    <row r="50" ht="20.05" customHeight="1">
      <c r="A50" t="s" s="8">
        <v>79</v>
      </c>
      <c r="B50" t="s" s="9">
        <v>13</v>
      </c>
      <c r="C50" t="s" s="10">
        <v>14</v>
      </c>
      <c r="D50" t="s" s="10">
        <v>80</v>
      </c>
      <c r="E50" s="11">
        <v>155.83</v>
      </c>
      <c r="F50" s="11">
        <v>0</v>
      </c>
      <c r="G50" s="11">
        <v>-452.65</v>
      </c>
    </row>
    <row r="51" ht="20.05" customHeight="1">
      <c r="A51" t="s" s="8">
        <v>81</v>
      </c>
      <c r="B51" t="s" s="9">
        <v>19</v>
      </c>
      <c r="C51" t="s" s="10">
        <v>82</v>
      </c>
      <c r="D51" t="s" s="10">
        <v>12</v>
      </c>
      <c r="E51" t="s" s="10">
        <v>12</v>
      </c>
      <c r="F51" s="11">
        <v>-500</v>
      </c>
      <c r="G51" s="11">
        <v>-608.48</v>
      </c>
    </row>
    <row r="52" ht="20.05" customHeight="1">
      <c r="A52" t="s" s="8">
        <v>81</v>
      </c>
      <c r="B52" t="s" s="9">
        <v>13</v>
      </c>
      <c r="C52" t="s" s="10">
        <v>14</v>
      </c>
      <c r="D52" t="s" s="10">
        <v>83</v>
      </c>
      <c r="E52" s="11">
        <v>165.11</v>
      </c>
      <c r="F52" s="11">
        <v>-0.02</v>
      </c>
      <c r="G52" s="11">
        <v>-108.48</v>
      </c>
    </row>
    <row r="53" ht="20.05" customHeight="1">
      <c r="A53" t="s" s="8">
        <v>84</v>
      </c>
      <c r="B53" t="s" s="9">
        <v>13</v>
      </c>
      <c r="C53" t="s" s="10">
        <v>14</v>
      </c>
      <c r="D53" t="s" s="10">
        <v>85</v>
      </c>
      <c r="E53" s="11">
        <v>93.51000000000001</v>
      </c>
      <c r="F53" s="11">
        <v>-0.01</v>
      </c>
      <c r="G53" s="11">
        <v>-273.57</v>
      </c>
    </row>
    <row r="54" ht="20.05" customHeight="1">
      <c r="A54" t="s" s="8">
        <v>86</v>
      </c>
      <c r="B54" t="s" s="9">
        <v>13</v>
      </c>
      <c r="C54" t="s" s="10">
        <v>14</v>
      </c>
      <c r="D54" t="s" s="10">
        <v>87</v>
      </c>
      <c r="E54" s="11">
        <v>89.73</v>
      </c>
      <c r="F54" s="11">
        <v>-0.01</v>
      </c>
      <c r="G54" s="11">
        <v>-367.07</v>
      </c>
    </row>
    <row r="55" ht="20.05" customHeight="1">
      <c r="A55" t="s" s="8">
        <v>88</v>
      </c>
      <c r="B55" t="s" s="9">
        <v>13</v>
      </c>
      <c r="C55" t="s" s="10">
        <v>14</v>
      </c>
      <c r="D55" t="s" s="10">
        <v>89</v>
      </c>
      <c r="E55" s="11">
        <v>137.99</v>
      </c>
      <c r="F55" s="11">
        <v>-0.01</v>
      </c>
      <c r="G55" s="11">
        <v>-456.79</v>
      </c>
    </row>
    <row r="56" ht="20.05" customHeight="1">
      <c r="A56" t="s" s="8">
        <v>90</v>
      </c>
      <c r="B56" t="s" s="9">
        <v>19</v>
      </c>
      <c r="C56" t="s" s="10">
        <v>91</v>
      </c>
      <c r="D56" t="s" s="10">
        <v>12</v>
      </c>
      <c r="E56" t="s" s="10">
        <v>12</v>
      </c>
      <c r="F56" s="11">
        <v>-500</v>
      </c>
      <c r="G56" s="11">
        <v>-594.77</v>
      </c>
    </row>
    <row r="57" ht="20.05" customHeight="1">
      <c r="A57" t="s" s="8">
        <v>90</v>
      </c>
      <c r="B57" t="s" s="9">
        <v>13</v>
      </c>
      <c r="C57" t="s" s="10">
        <v>14</v>
      </c>
      <c r="D57" t="s" s="10">
        <v>92</v>
      </c>
      <c r="E57" s="11">
        <v>111.91</v>
      </c>
      <c r="F57" s="11">
        <v>-0.01</v>
      </c>
      <c r="G57" s="11">
        <v>-94.77</v>
      </c>
    </row>
    <row r="58" ht="20.05" customHeight="1">
      <c r="A58" t="s" s="8">
        <v>93</v>
      </c>
      <c r="B58" t="s" s="9">
        <v>13</v>
      </c>
      <c r="C58" t="s" s="10">
        <v>14</v>
      </c>
      <c r="D58" t="s" s="10">
        <v>94</v>
      </c>
      <c r="E58" s="11">
        <v>125.55</v>
      </c>
      <c r="F58" s="11">
        <v>0</v>
      </c>
      <c r="G58" s="11">
        <v>-206.67</v>
      </c>
    </row>
    <row r="59" ht="20.05" customHeight="1">
      <c r="A59" t="s" s="8">
        <v>95</v>
      </c>
      <c r="B59" t="s" s="9">
        <v>13</v>
      </c>
      <c r="C59" t="s" s="10">
        <v>14</v>
      </c>
      <c r="D59" t="s" s="10">
        <v>83</v>
      </c>
      <c r="E59" s="11">
        <v>126.72</v>
      </c>
      <c r="F59" s="11">
        <v>0</v>
      </c>
      <c r="G59" s="11">
        <v>-332.22</v>
      </c>
    </row>
    <row r="60" ht="20.05" customHeight="1">
      <c r="A60" t="s" s="8">
        <v>96</v>
      </c>
      <c r="B60" t="s" s="9">
        <v>19</v>
      </c>
      <c r="C60" t="s" s="10">
        <v>97</v>
      </c>
      <c r="D60" t="s" s="10">
        <v>12</v>
      </c>
      <c r="E60" t="s" s="10">
        <v>12</v>
      </c>
      <c r="F60" s="11">
        <v>-500</v>
      </c>
      <c r="G60" s="11">
        <v>-458.94</v>
      </c>
    </row>
    <row r="61" ht="20.05" customHeight="1">
      <c r="A61" t="s" s="8">
        <v>96</v>
      </c>
      <c r="B61" t="s" s="9">
        <v>13</v>
      </c>
      <c r="C61" t="s" s="10">
        <v>14</v>
      </c>
      <c r="D61" t="s" s="10">
        <v>98</v>
      </c>
      <c r="E61" s="11">
        <v>126.79</v>
      </c>
      <c r="F61" s="11">
        <v>-0.01</v>
      </c>
      <c r="G61" s="11">
        <v>41.06</v>
      </c>
    </row>
    <row r="62" ht="20.05" customHeight="1">
      <c r="A62" t="s" s="8">
        <v>99</v>
      </c>
      <c r="B62" t="s" s="9">
        <v>13</v>
      </c>
      <c r="C62" t="s" s="10">
        <v>14</v>
      </c>
      <c r="D62" t="s" s="10">
        <v>100</v>
      </c>
      <c r="E62" s="11">
        <v>133.14</v>
      </c>
      <c r="F62" s="11">
        <v>0</v>
      </c>
      <c r="G62" s="11">
        <v>-85.72</v>
      </c>
    </row>
    <row r="63" ht="20.05" customHeight="1">
      <c r="A63" t="s" s="8">
        <v>101</v>
      </c>
      <c r="B63" t="s" s="9">
        <v>13</v>
      </c>
      <c r="C63" t="s" s="10">
        <v>14</v>
      </c>
      <c r="D63" t="s" s="10">
        <v>102</v>
      </c>
      <c r="E63" s="11">
        <v>134.33</v>
      </c>
      <c r="F63" s="11">
        <v>0</v>
      </c>
      <c r="G63" s="11">
        <v>-218.86</v>
      </c>
    </row>
    <row r="64" ht="20.05" customHeight="1">
      <c r="A64" t="s" s="8">
        <v>103</v>
      </c>
      <c r="B64" t="s" s="9">
        <v>19</v>
      </c>
      <c r="C64" t="s" s="10">
        <v>104</v>
      </c>
      <c r="D64" t="s" s="10">
        <v>12</v>
      </c>
      <c r="E64" t="s" s="10">
        <v>12</v>
      </c>
      <c r="F64" s="11">
        <v>-500</v>
      </c>
      <c r="G64" s="11">
        <v>-353.19</v>
      </c>
    </row>
    <row r="65" ht="20.05" customHeight="1">
      <c r="A65" t="s" s="8">
        <v>103</v>
      </c>
      <c r="B65" t="s" s="9">
        <v>13</v>
      </c>
      <c r="C65" t="s" s="10">
        <v>14</v>
      </c>
      <c r="D65" t="s" s="10">
        <v>105</v>
      </c>
      <c r="E65" s="11">
        <v>142.53</v>
      </c>
      <c r="F65" s="11">
        <v>0</v>
      </c>
      <c r="G65" s="11">
        <v>146.81</v>
      </c>
    </row>
    <row r="66" ht="20.05" customHeight="1">
      <c r="A66" t="s" s="8">
        <v>106</v>
      </c>
      <c r="B66" t="s" s="9">
        <v>13</v>
      </c>
      <c r="C66" t="s" s="10">
        <v>14</v>
      </c>
      <c r="D66" t="s" s="10">
        <v>107</v>
      </c>
      <c r="E66" s="11">
        <v>141.95</v>
      </c>
      <c r="F66" s="11">
        <v>-0.01</v>
      </c>
      <c r="G66" s="11">
        <v>4.28</v>
      </c>
    </row>
    <row r="67" ht="20.05" customHeight="1">
      <c r="A67" t="s" s="8">
        <v>108</v>
      </c>
      <c r="B67" t="s" s="9">
        <v>13</v>
      </c>
      <c r="C67" t="s" s="10">
        <v>14</v>
      </c>
      <c r="D67" t="s" s="10">
        <v>35</v>
      </c>
      <c r="E67" s="11">
        <v>131.35</v>
      </c>
      <c r="F67" s="11">
        <v>0</v>
      </c>
      <c r="G67" s="11">
        <v>-137.66</v>
      </c>
    </row>
    <row r="68" ht="20.05" customHeight="1">
      <c r="A68" t="s" s="8">
        <v>109</v>
      </c>
      <c r="B68" t="s" s="9">
        <v>19</v>
      </c>
      <c r="C68" t="s" s="10">
        <v>110</v>
      </c>
      <c r="D68" t="s" s="10">
        <v>12</v>
      </c>
      <c r="E68" t="s" s="10">
        <v>12</v>
      </c>
      <c r="F68" s="11">
        <v>-500</v>
      </c>
      <c r="G68" s="11">
        <v>-269.01</v>
      </c>
    </row>
    <row r="69" ht="20.05" customHeight="1">
      <c r="A69" t="s" s="8">
        <v>109</v>
      </c>
      <c r="B69" t="s" s="9">
        <v>13</v>
      </c>
      <c r="C69" t="s" s="10">
        <v>14</v>
      </c>
      <c r="D69" t="s" s="10">
        <v>111</v>
      </c>
      <c r="E69" s="11">
        <v>129.46</v>
      </c>
      <c r="F69" s="11">
        <v>-0.02</v>
      </c>
      <c r="G69" s="11">
        <v>230.99</v>
      </c>
    </row>
    <row r="70" ht="20.05" customHeight="1">
      <c r="A70" t="s" s="8">
        <v>112</v>
      </c>
      <c r="B70" t="s" s="9">
        <v>13</v>
      </c>
      <c r="C70" t="s" s="10">
        <v>14</v>
      </c>
      <c r="D70" t="s" s="10">
        <v>113</v>
      </c>
      <c r="E70" s="11">
        <v>118.7</v>
      </c>
      <c r="F70" s="11">
        <v>-0.03</v>
      </c>
      <c r="G70" s="11">
        <v>101.55</v>
      </c>
    </row>
    <row r="71" ht="20.05" customHeight="1">
      <c r="A71" t="s" s="8">
        <v>114</v>
      </c>
      <c r="B71" t="s" s="9">
        <v>13</v>
      </c>
      <c r="C71" t="s" s="10">
        <v>14</v>
      </c>
      <c r="D71" t="s" s="10">
        <v>35</v>
      </c>
      <c r="E71" s="11">
        <v>132.55</v>
      </c>
      <c r="F71" s="11">
        <v>-0.02</v>
      </c>
      <c r="G71" s="11">
        <v>-17.12</v>
      </c>
    </row>
    <row r="72" ht="20.05" customHeight="1">
      <c r="A72" t="s" s="8">
        <v>115</v>
      </c>
      <c r="B72" t="s" s="9">
        <v>13</v>
      </c>
      <c r="C72" t="s" s="10">
        <v>14</v>
      </c>
      <c r="D72" t="s" s="10">
        <v>116</v>
      </c>
      <c r="E72" s="11">
        <v>125.09</v>
      </c>
      <c r="F72" s="11">
        <v>-0.02</v>
      </c>
      <c r="G72" s="11">
        <v>-149.65</v>
      </c>
    </row>
    <row r="73" ht="20.05" customHeight="1">
      <c r="A73" t="s" s="8">
        <v>117</v>
      </c>
      <c r="B73" t="s" s="9">
        <v>19</v>
      </c>
      <c r="C73" t="s" s="10">
        <v>118</v>
      </c>
      <c r="D73" t="s" s="10">
        <v>12</v>
      </c>
      <c r="E73" t="s" s="10">
        <v>12</v>
      </c>
      <c r="F73" s="11">
        <v>-500</v>
      </c>
      <c r="G73" s="11">
        <v>-274.72</v>
      </c>
    </row>
    <row r="74" ht="20.05" customHeight="1">
      <c r="A74" t="s" s="8">
        <v>117</v>
      </c>
      <c r="B74" t="s" s="9">
        <v>13</v>
      </c>
      <c r="C74" t="s" s="10">
        <v>14</v>
      </c>
      <c r="D74" t="s" s="10">
        <v>119</v>
      </c>
      <c r="E74" s="11">
        <v>136.72</v>
      </c>
      <c r="F74" s="11">
        <v>-0.01</v>
      </c>
      <c r="G74" s="11">
        <v>225.28</v>
      </c>
    </row>
    <row r="75" ht="20.05" customHeight="1">
      <c r="A75" t="s" s="8">
        <v>120</v>
      </c>
      <c r="B75" t="s" s="9">
        <v>13</v>
      </c>
      <c r="C75" t="s" s="10">
        <v>14</v>
      </c>
      <c r="D75" t="s" s="10">
        <v>119</v>
      </c>
      <c r="E75" s="11">
        <v>135.49</v>
      </c>
      <c r="F75" s="11">
        <v>-0.01</v>
      </c>
      <c r="G75" s="11">
        <v>88.56999999999999</v>
      </c>
    </row>
    <row r="76" ht="20.05" customHeight="1">
      <c r="A76" t="s" s="8">
        <v>121</v>
      </c>
      <c r="B76" t="s" s="9">
        <v>13</v>
      </c>
      <c r="C76" t="s" s="10">
        <v>14</v>
      </c>
      <c r="D76" t="s" s="10">
        <v>122</v>
      </c>
      <c r="E76" s="11">
        <v>129.23</v>
      </c>
      <c r="F76" s="11">
        <v>-0.01</v>
      </c>
      <c r="G76" s="11">
        <v>-46.91</v>
      </c>
    </row>
    <row r="77" ht="20.05" customHeight="1">
      <c r="A77" t="s" s="8">
        <v>123</v>
      </c>
      <c r="B77" t="s" s="9">
        <v>19</v>
      </c>
      <c r="C77" t="s" s="10">
        <v>124</v>
      </c>
      <c r="D77" t="s" s="10">
        <v>12</v>
      </c>
      <c r="E77" t="s" s="10">
        <v>12</v>
      </c>
      <c r="F77" s="11">
        <v>-500</v>
      </c>
      <c r="G77" s="11">
        <v>-176.13</v>
      </c>
    </row>
    <row r="78" ht="20.05" customHeight="1">
      <c r="A78" t="s" s="8">
        <v>123</v>
      </c>
      <c r="B78" t="s" s="9">
        <v>13</v>
      </c>
      <c r="C78" t="s" s="10">
        <v>14</v>
      </c>
      <c r="D78" t="s" s="10">
        <v>125</v>
      </c>
      <c r="E78" s="11">
        <v>129.12</v>
      </c>
      <c r="F78" s="11">
        <v>-0.01</v>
      </c>
      <c r="G78" s="11">
        <v>323.87</v>
      </c>
    </row>
    <row r="79" ht="20.05" customHeight="1">
      <c r="A79" t="s" s="8">
        <v>126</v>
      </c>
      <c r="B79" t="s" s="9">
        <v>13</v>
      </c>
      <c r="C79" t="s" s="10">
        <v>14</v>
      </c>
      <c r="D79" t="s" s="10">
        <v>22</v>
      </c>
      <c r="E79" s="11">
        <v>130.1</v>
      </c>
      <c r="F79" s="11">
        <v>-0.02</v>
      </c>
      <c r="G79" s="11">
        <v>194.76</v>
      </c>
    </row>
    <row r="80" ht="20.05" customHeight="1">
      <c r="A80" t="s" s="8">
        <v>127</v>
      </c>
      <c r="B80" t="s" s="9">
        <v>13</v>
      </c>
      <c r="C80" t="s" s="10">
        <v>14</v>
      </c>
      <c r="D80" t="s" s="10">
        <v>128</v>
      </c>
      <c r="E80" s="11">
        <v>131.12</v>
      </c>
      <c r="F80" s="11">
        <v>0</v>
      </c>
      <c r="G80" s="11">
        <v>64.68000000000001</v>
      </c>
    </row>
    <row r="81" ht="20.05" customHeight="1">
      <c r="A81" t="s" s="8">
        <v>129</v>
      </c>
      <c r="B81" t="s" s="9">
        <v>19</v>
      </c>
      <c r="C81" t="s" s="10">
        <v>130</v>
      </c>
      <c r="D81" t="s" s="10">
        <v>12</v>
      </c>
      <c r="E81" t="s" s="10">
        <v>12</v>
      </c>
      <c r="F81" s="11">
        <v>-500</v>
      </c>
      <c r="G81" s="11">
        <v>-66.44</v>
      </c>
    </row>
    <row r="82" ht="20.05" customHeight="1">
      <c r="A82" t="s" s="8">
        <v>129</v>
      </c>
      <c r="B82" t="s" s="9">
        <v>13</v>
      </c>
      <c r="C82" t="s" s="10">
        <v>14</v>
      </c>
      <c r="D82" t="s" s="10">
        <v>131</v>
      </c>
      <c r="E82" s="11">
        <v>143.43</v>
      </c>
      <c r="F82" s="11">
        <v>0</v>
      </c>
      <c r="G82" s="11">
        <v>433.56</v>
      </c>
    </row>
    <row r="83" ht="20.05" customHeight="1">
      <c r="A83" t="s" s="8">
        <v>132</v>
      </c>
      <c r="B83" t="s" s="9">
        <v>13</v>
      </c>
      <c r="C83" t="s" s="10">
        <v>14</v>
      </c>
      <c r="D83" t="s" s="10">
        <v>133</v>
      </c>
      <c r="E83" s="11">
        <v>145.17</v>
      </c>
      <c r="F83" s="11">
        <v>-0.03</v>
      </c>
      <c r="G83" s="11">
        <v>290.13</v>
      </c>
    </row>
    <row r="84" ht="20.05" customHeight="1">
      <c r="A84" t="s" s="8">
        <v>134</v>
      </c>
      <c r="B84" t="s" s="9">
        <v>19</v>
      </c>
      <c r="C84" t="s" s="10">
        <v>135</v>
      </c>
      <c r="D84" t="s" s="10">
        <v>12</v>
      </c>
      <c r="E84" t="s" s="10">
        <v>12</v>
      </c>
      <c r="F84" s="11">
        <v>-477.32</v>
      </c>
      <c r="G84" s="11">
        <v>144.99</v>
      </c>
    </row>
    <row r="85" ht="20.05" customHeight="1">
      <c r="A85" t="s" s="8">
        <v>134</v>
      </c>
      <c r="B85" t="s" s="9">
        <v>13</v>
      </c>
      <c r="C85" t="s" s="10">
        <v>14</v>
      </c>
      <c r="D85" t="s" s="10">
        <v>136</v>
      </c>
      <c r="E85" s="11">
        <v>145</v>
      </c>
      <c r="F85" s="11">
        <v>-0.01</v>
      </c>
      <c r="G85" s="11">
        <v>622.3099999999999</v>
      </c>
    </row>
    <row r="86" ht="20.05" customHeight="1">
      <c r="A86" t="s" s="8">
        <v>137</v>
      </c>
      <c r="B86" t="s" s="9">
        <v>10</v>
      </c>
      <c r="C86" t="s" s="10">
        <v>138</v>
      </c>
      <c r="D86" t="s" s="10">
        <v>12</v>
      </c>
      <c r="E86" s="11">
        <v>182.8</v>
      </c>
      <c r="F86" t="s" s="10">
        <v>12</v>
      </c>
      <c r="G86" s="11">
        <v>477.32</v>
      </c>
    </row>
    <row r="87" ht="20.05" customHeight="1">
      <c r="A87" t="s" s="8">
        <v>137</v>
      </c>
      <c r="B87" t="s" s="9">
        <v>10</v>
      </c>
      <c r="C87" t="s" s="10">
        <v>139</v>
      </c>
      <c r="D87" t="s" s="10">
        <v>12</v>
      </c>
      <c r="E87" s="11">
        <v>0.37</v>
      </c>
      <c r="F87" t="s" s="10">
        <v>12</v>
      </c>
      <c r="G87" s="11">
        <v>294.52</v>
      </c>
    </row>
    <row r="88" ht="20.05" customHeight="1">
      <c r="A88" t="s" s="8">
        <v>137</v>
      </c>
      <c r="B88" t="s" s="9">
        <v>10</v>
      </c>
      <c r="C88" t="s" s="10">
        <v>140</v>
      </c>
      <c r="D88" t="s" s="10">
        <v>12</v>
      </c>
      <c r="E88" s="11">
        <v>0.03</v>
      </c>
      <c r="F88" t="s" s="10">
        <v>12</v>
      </c>
      <c r="G88" s="11">
        <v>294.15</v>
      </c>
    </row>
    <row r="89" ht="20.05" customHeight="1">
      <c r="A89" t="s" s="8">
        <v>137</v>
      </c>
      <c r="B89" t="s" s="9">
        <v>13</v>
      </c>
      <c r="C89" t="s" s="10">
        <v>14</v>
      </c>
      <c r="D89" t="s" s="10">
        <v>141</v>
      </c>
      <c r="E89" s="11">
        <v>112.16</v>
      </c>
      <c r="F89" s="11">
        <v>-0.02</v>
      </c>
      <c r="G89" s="11">
        <v>294.12</v>
      </c>
    </row>
    <row r="90" ht="20.05" customHeight="1">
      <c r="A90" t="s" s="8">
        <v>142</v>
      </c>
      <c r="B90" t="s" s="9">
        <v>13</v>
      </c>
      <c r="C90" t="s" s="10">
        <v>14</v>
      </c>
      <c r="D90" t="s" s="10">
        <v>143</v>
      </c>
      <c r="E90" s="11">
        <v>118.82</v>
      </c>
      <c r="F90" s="11">
        <v>-0.02</v>
      </c>
      <c r="G90" s="11">
        <v>181.98</v>
      </c>
    </row>
    <row r="91" ht="20.05" customHeight="1">
      <c r="A91" t="s" s="8">
        <v>144</v>
      </c>
      <c r="B91" t="s" s="9">
        <v>13</v>
      </c>
      <c r="C91" t="s" s="10">
        <v>14</v>
      </c>
      <c r="D91" t="s" s="10">
        <v>145</v>
      </c>
      <c r="E91" s="11">
        <v>133.19</v>
      </c>
      <c r="F91" s="11">
        <v>-0.01</v>
      </c>
      <c r="G91" s="11">
        <v>63.18</v>
      </c>
    </row>
    <row r="92" ht="20.05" customHeight="1">
      <c r="A92" t="s" s="8">
        <v>146</v>
      </c>
      <c r="B92" t="s" s="9">
        <v>19</v>
      </c>
      <c r="C92" t="s" s="10">
        <v>147</v>
      </c>
      <c r="D92" t="s" s="10">
        <v>12</v>
      </c>
      <c r="E92" t="s" s="10">
        <v>12</v>
      </c>
      <c r="F92" s="11">
        <v>-500</v>
      </c>
      <c r="G92" s="11">
        <v>-70</v>
      </c>
    </row>
    <row r="93" ht="20.05" customHeight="1">
      <c r="A93" t="s" s="8">
        <v>146</v>
      </c>
      <c r="B93" t="s" s="9">
        <v>13</v>
      </c>
      <c r="C93" t="s" s="10">
        <v>14</v>
      </c>
      <c r="D93" t="s" s="10">
        <v>148</v>
      </c>
      <c r="E93" s="11">
        <v>141.46</v>
      </c>
      <c r="F93" s="11">
        <v>-0.01</v>
      </c>
      <c r="G93" s="11">
        <v>430</v>
      </c>
    </row>
    <row r="94" ht="20.05" customHeight="1">
      <c r="A94" t="s" s="8">
        <v>149</v>
      </c>
      <c r="B94" t="s" s="9">
        <v>13</v>
      </c>
      <c r="C94" t="s" s="10">
        <v>14</v>
      </c>
      <c r="D94" t="s" s="10">
        <v>150</v>
      </c>
      <c r="E94" s="11">
        <v>225.69</v>
      </c>
      <c r="F94" s="11">
        <v>-0.02</v>
      </c>
      <c r="G94" s="11">
        <v>288.55</v>
      </c>
    </row>
    <row r="95" ht="20.05" customHeight="1">
      <c r="A95" t="s" s="8">
        <v>151</v>
      </c>
      <c r="B95" t="s" s="9">
        <v>13</v>
      </c>
      <c r="C95" t="s" s="10">
        <v>14</v>
      </c>
      <c r="D95" t="s" s="10">
        <v>152</v>
      </c>
      <c r="E95" s="11">
        <v>63.14</v>
      </c>
      <c r="F95" s="11">
        <v>-0.01</v>
      </c>
      <c r="G95" s="11">
        <v>62.88</v>
      </c>
    </row>
    <row r="96" ht="20.05" customHeight="1">
      <c r="A96" s="12"/>
      <c r="B96" s="13"/>
      <c r="C96" s="14"/>
      <c r="D96" s="14"/>
      <c r="E96" s="15">
        <f>SUM(E5:E95)</f>
        <v>9304.959999999999</v>
      </c>
      <c r="F96" s="15">
        <f>SUM(F5:F95)+F97+G97</f>
        <v>-8953.18</v>
      </c>
      <c r="G96" s="15">
        <f>E96+F96</f>
        <v>351.78</v>
      </c>
    </row>
    <row r="97" ht="20.05" customHeight="1">
      <c r="A97" s="12"/>
      <c r="B97" s="13"/>
      <c r="C97" s="14"/>
      <c r="D97" s="14"/>
      <c r="E97" s="14"/>
      <c r="F97" s="14"/>
      <c r="G97" s="14"/>
    </row>
  </sheetData>
  <mergeCells count="1">
    <mergeCell ref="A1:G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