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Z:\Autres\Temp\Seb\CDS_EID_APSIDE_VILLENEUVE_D_ASCQ\QUAL_MOD_19_Rev02-CDS_EID\3_Activites\31_Donnees_d_entree\311_APS\202508\"/>
    </mc:Choice>
  </mc:AlternateContent>
  <xr:revisionPtr revIDLastSave="0" documentId="13_ncr:1_{1522D803-3F15-48B3-85CF-60350DC499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acturation" sheetId="1" r:id="rId1"/>
    <sheet name="Effectifs" sheetId="2" r:id="rId2"/>
  </sheets>
  <definedNames>
    <definedName name="_xlnm._FilterDatabase" localSheetId="0" hidden="1">Facturation!$A$3:$M$4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K14" i="2"/>
  <c r="D16" i="2" l="1"/>
  <c r="K13" i="2" l="1"/>
  <c r="K3" i="2" l="1"/>
  <c r="F16" i="2"/>
  <c r="K12" i="2" l="1"/>
  <c r="K15" i="2"/>
  <c r="K11" i="2" l="1"/>
  <c r="K10" i="2" l="1"/>
  <c r="K4" i="2" l="1"/>
  <c r="K5" i="2"/>
  <c r="K6" i="2"/>
  <c r="K7" i="2"/>
  <c r="K8" i="2"/>
  <c r="K9" i="2"/>
</calcChain>
</file>

<file path=xl/sharedStrings.xml><?xml version="1.0" encoding="utf-8"?>
<sst xmlns="http://schemas.openxmlformats.org/spreadsheetml/2006/main" count="103" uniqueCount="67">
  <si>
    <t>Numéro Contrat Fournisseur</t>
  </si>
  <si>
    <t>Année CDS</t>
  </si>
  <si>
    <t>Numéro Contrat EID</t>
  </si>
  <si>
    <t>Num 
Avenant</t>
  </si>
  <si>
    <t>APS</t>
  </si>
  <si>
    <t>Total
 APS</t>
  </si>
  <si>
    <t>Prise en compte 
Strasbourg (Contrat Actif)</t>
  </si>
  <si>
    <t>Terminé</t>
  </si>
  <si>
    <t>Date de Début</t>
  </si>
  <si>
    <t>Date de fin
Prévisionnelle</t>
  </si>
  <si>
    <t>Date de fin 
Réelle</t>
  </si>
  <si>
    <t>Ech</t>
  </si>
  <si>
    <t>Gar</t>
  </si>
  <si>
    <t>OK</t>
  </si>
  <si>
    <t/>
  </si>
  <si>
    <t>Collaborateurs</t>
  </si>
  <si>
    <t>Collabs</t>
  </si>
  <si>
    <t>_Thomas Beuraert</t>
  </si>
  <si>
    <t>TB</t>
  </si>
  <si>
    <t>Arnaud MORGAN</t>
  </si>
  <si>
    <t>AM</t>
  </si>
  <si>
    <t>Fabrice RENIER</t>
  </si>
  <si>
    <t>FR</t>
  </si>
  <si>
    <t>Julien BRASKAMP</t>
  </si>
  <si>
    <t>JB</t>
  </si>
  <si>
    <t>Yanis BELAID</t>
  </si>
  <si>
    <t>NB J</t>
  </si>
  <si>
    <t>Maxime MERVEILLE</t>
  </si>
  <si>
    <t>Colin NEMEGHAIRE</t>
  </si>
  <si>
    <t>CN</t>
  </si>
  <si>
    <t>MM</t>
  </si>
  <si>
    <t>YB</t>
  </si>
  <si>
    <t>ABSENCES</t>
  </si>
  <si>
    <t>TJM</t>
  </si>
  <si>
    <t>INACTIVITE</t>
  </si>
  <si>
    <t>Vide</t>
  </si>
  <si>
    <t>Luca GARIC</t>
  </si>
  <si>
    <t>LG</t>
  </si>
  <si>
    <t>Guillaume MEERSDAM</t>
  </si>
  <si>
    <t>GM</t>
  </si>
  <si>
    <t>Benjamin DESSAILLY</t>
  </si>
  <si>
    <t>BD</t>
  </si>
  <si>
    <t>Rémi MARQUILLY</t>
  </si>
  <si>
    <t>RM</t>
  </si>
  <si>
    <t>Sylvain CARTON</t>
  </si>
  <si>
    <t>SC</t>
  </si>
  <si>
    <t>APSIDE-D000-202503.1</t>
  </si>
  <si>
    <t>D000CTR2025000007688</t>
  </si>
  <si>
    <t>D110APS2025000035628
Benjamin Colin 2025T2</t>
  </si>
  <si>
    <t>APSIDE-D000-202504.1</t>
  </si>
  <si>
    <t>D000CTR2025000007762</t>
  </si>
  <si>
    <t>D810APS2025000036001
Luca 2025T2</t>
  </si>
  <si>
    <t>Vincent DERNONCOURT</t>
  </si>
  <si>
    <t>VD</t>
  </si>
  <si>
    <t>APSIDE-L000-202505.1</t>
  </si>
  <si>
    <t>L000CTR2025000007863</t>
  </si>
  <si>
    <t>L520APS2025000036322
Guillaume 2025 T2</t>
  </si>
  <si>
    <t>APSIDE-D000-202505.1</t>
  </si>
  <si>
    <t>D000CTR2025000007883</t>
  </si>
  <si>
    <t>D750APS2025000036498
Fabrice 2025T2</t>
  </si>
  <si>
    <t>APSIDE-D000-202507.1</t>
  </si>
  <si>
    <t>D000CTR2025000007986</t>
  </si>
  <si>
    <t>D210APS2025000037038
Rémi 2025T3</t>
  </si>
  <si>
    <t>D120APS2025000035923
Yanis 2025T2</t>
  </si>
  <si>
    <t>D210APS2025000036005
Rémi 2025T2</t>
  </si>
  <si>
    <t>D120APS2025000037087
Yanis 2025T3</t>
  </si>
  <si>
    <t>+ 6 jours en travaux internes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</si>
</sst>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Fill="0" applyProtection="0"/>
  </cellStyleXfs>
  <cellXfs count="30">
    <xf numFmtId="0" fontId="0" fillId="0" borderId="0" xfId="0"/>
    <xf numFmtId="0" fontId="2" fillId="0" borderId="0" xfId="0" applyFont="1" applyFill="1" applyBorder="1" applyProtection="1"/>
    <xf numFmtId="0" fontId="0" fillId="0" borderId="9" xfId="0" applyBorder="1"/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Protection="1"/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/>
    </xf>
    <xf numFmtId="0" fontId="6" fillId="2" borderId="4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164" fontId="6" fillId="3" borderId="3" xfId="0" applyNumberFormat="1" applyFont="1" applyFill="1" applyBorder="1" applyProtection="1"/>
    <xf numFmtId="0" fontId="0" fillId="0" borderId="10" xfId="0" applyBorder="1"/>
    <xf numFmtId="0" fontId="0" fillId="0" borderId="6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 wrapText="1"/>
    </xf>
    <xf numFmtId="0" fontId="0" fillId="0" borderId="8" xfId="0" applyFill="1" applyBorder="1" applyAlignment="1" applyProtection="1">
      <alignment horizontal="center" vertical="center"/>
    </xf>
    <xf numFmtId="14" fontId="0" fillId="0" borderId="6" xfId="0" applyNumberFormat="1" applyFill="1" applyBorder="1" applyAlignment="1" applyProtection="1">
      <alignment horizontal="center" vertical="center"/>
    </xf>
    <xf numFmtId="14" fontId="0" fillId="0" borderId="8" xfId="0" applyNumberFormat="1" applyFill="1" applyBorder="1" applyAlignment="1" applyProtection="1">
      <alignment horizontal="center" vertical="center"/>
    </xf>
    <xf numFmtId="0" fontId="1" fillId="0" borderId="9" xfId="0" applyFont="1" applyFill="1" applyBorder="1" applyAlignment="1">
      <alignment horizontal="center"/>
    </xf>
    <xf numFmtId="164" fontId="0" fillId="0" borderId="6" xfId="0" applyNumberFormat="1" applyFill="1" applyBorder="1" applyProtection="1"/>
    <xf numFmtId="164" fontId="0" fillId="0" borderId="7" xfId="0" applyNumberFormat="1" applyFill="1" applyBorder="1" applyProtection="1"/>
    <xf numFmtId="0" fontId="0" fillId="0" borderId="0" xfId="0" quotePrefix="1"/>
    <xf numFmtId="17" fontId="4" fillId="2" borderId="1" xfId="0" applyNumberFormat="1" applyFont="1" applyFill="1" applyBorder="1" applyAlignment="1" applyProtection="1">
      <alignment horizontal="center"/>
    </xf>
    <xf numFmtId="17" fontId="4" fillId="2" borderId="2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>
      <alignment horizontal="center"/>
    </xf>
  </cellXfs>
  <cellStyles count="2">
    <cellStyle name="Normal" xfId="0" builtinId="0"/>
    <cellStyle name="Normal 12" xfId="1" xr:uid="{00000000-0005-0000-0000-000001000000}"/>
  </cellStyles>
  <dxfs count="4"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zoomScale="80" zoomScaleNormal="80" workbookViewId="0"/>
  </sheetViews>
  <sheetFormatPr baseColWidth="10" defaultRowHeight="15" x14ac:dyDescent="0.25"/>
  <cols>
    <col min="1" max="1" width="32.7109375" style="1" customWidth="1"/>
    <col min="2" max="2" width="12.5703125" style="1" bestFit="1" customWidth="1"/>
    <col min="3" max="3" width="26.28515625" style="1" bestFit="1" customWidth="1"/>
    <col min="4" max="4" width="8.5703125" style="1" customWidth="1"/>
    <col min="5" max="5" width="34" style="1" customWidth="1"/>
    <col min="6" max="6" width="10" style="1" customWidth="1"/>
    <col min="7" max="7" width="13.7109375" style="1" bestFit="1" customWidth="1"/>
    <col min="8" max="8" width="11.5703125" style="1" bestFit="1" customWidth="1"/>
    <col min="9" max="9" width="12" style="1" bestFit="1" customWidth="1"/>
    <col min="10" max="10" width="17.7109375" style="1" bestFit="1" customWidth="1"/>
    <col min="11" max="11" width="13.42578125" style="1" customWidth="1"/>
    <col min="12" max="13" width="12.85546875" style="1" bestFit="1" customWidth="1"/>
    <col min="14" max="16384" width="11.42578125" style="1"/>
  </cols>
  <sheetData>
    <row r="1" spans="1:13" ht="15.75" thickBot="1" x14ac:dyDescent="0.3"/>
    <row r="2" spans="1:13" ht="19.5" thickBo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27">
        <v>45870</v>
      </c>
      <c r="M2" s="28"/>
    </row>
    <row r="3" spans="1:13" ht="94.5" customHeight="1" thickBot="1" x14ac:dyDescent="0.3">
      <c r="A3" s="6" t="s">
        <v>0</v>
      </c>
      <c r="B3" s="6" t="s">
        <v>1</v>
      </c>
      <c r="C3" s="7" t="s">
        <v>2</v>
      </c>
      <c r="D3" s="8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6" t="s">
        <v>8</v>
      </c>
      <c r="J3" s="6" t="s">
        <v>9</v>
      </c>
      <c r="K3" s="9" t="s">
        <v>10</v>
      </c>
      <c r="L3" s="10" t="s">
        <v>11</v>
      </c>
      <c r="M3" s="11" t="s">
        <v>12</v>
      </c>
    </row>
    <row r="4" spans="1:13" ht="19.5" thickBot="1" x14ac:dyDescent="0.3">
      <c r="A4" s="12"/>
      <c r="B4" s="12"/>
      <c r="C4" s="13"/>
      <c r="D4" s="13"/>
      <c r="E4" s="14"/>
      <c r="F4" s="14"/>
      <c r="G4" s="14"/>
      <c r="H4" s="14"/>
      <c r="I4" s="12"/>
      <c r="J4" s="12"/>
      <c r="K4" s="14"/>
      <c r="L4" s="15">
        <f>SUM(L5:L12)</f>
        <v>47105.599999999999</v>
      </c>
      <c r="M4" s="15">
        <f>SUM(M5:M12)</f>
        <v>9648</v>
      </c>
    </row>
    <row r="5" spans="1:13" ht="30" x14ac:dyDescent="0.25">
      <c r="A5" s="17" t="s">
        <v>46</v>
      </c>
      <c r="B5" s="17">
        <v>2025</v>
      </c>
      <c r="C5" s="18" t="s">
        <v>47</v>
      </c>
      <c r="D5" s="18" t="s">
        <v>35</v>
      </c>
      <c r="E5" s="19" t="s">
        <v>48</v>
      </c>
      <c r="F5" s="20">
        <v>200</v>
      </c>
      <c r="G5" s="20" t="s">
        <v>13</v>
      </c>
      <c r="H5" s="20" t="s">
        <v>14</v>
      </c>
      <c r="I5" s="21">
        <v>45717</v>
      </c>
      <c r="J5" s="21">
        <v>45869</v>
      </c>
      <c r="K5" s="22" t="s">
        <v>14</v>
      </c>
      <c r="L5" s="24">
        <v>12480</v>
      </c>
      <c r="M5" s="25">
        <v>0</v>
      </c>
    </row>
    <row r="6" spans="1:13" ht="30" x14ac:dyDescent="0.25">
      <c r="A6" s="17" t="s">
        <v>49</v>
      </c>
      <c r="B6" s="17">
        <v>2025</v>
      </c>
      <c r="C6" s="18" t="s">
        <v>50</v>
      </c>
      <c r="D6" s="18" t="s">
        <v>35</v>
      </c>
      <c r="E6" s="19" t="s">
        <v>63</v>
      </c>
      <c r="F6" s="20">
        <v>60</v>
      </c>
      <c r="G6" s="20" t="s">
        <v>13</v>
      </c>
      <c r="H6" s="20" t="s">
        <v>14</v>
      </c>
      <c r="I6" s="21">
        <v>45717</v>
      </c>
      <c r="J6" s="21">
        <v>45869</v>
      </c>
      <c r="K6" s="22" t="s">
        <v>14</v>
      </c>
      <c r="L6" s="24">
        <v>0</v>
      </c>
      <c r="M6" s="25">
        <v>4824</v>
      </c>
    </row>
    <row r="7" spans="1:13" ht="30" x14ac:dyDescent="0.25">
      <c r="A7" s="17" t="s">
        <v>49</v>
      </c>
      <c r="B7" s="17">
        <v>2025</v>
      </c>
      <c r="C7" s="18" t="s">
        <v>50</v>
      </c>
      <c r="D7" s="18" t="s">
        <v>35</v>
      </c>
      <c r="E7" s="19" t="s">
        <v>51</v>
      </c>
      <c r="F7" s="20">
        <v>100</v>
      </c>
      <c r="G7" s="20" t="s">
        <v>13</v>
      </c>
      <c r="H7" s="20" t="s">
        <v>14</v>
      </c>
      <c r="I7" s="21">
        <v>45748</v>
      </c>
      <c r="J7" s="21">
        <v>45900</v>
      </c>
      <c r="K7" s="22" t="s">
        <v>14</v>
      </c>
      <c r="L7" s="24">
        <v>6432</v>
      </c>
      <c r="M7" s="25">
        <v>0</v>
      </c>
    </row>
    <row r="8" spans="1:13" ht="30" x14ac:dyDescent="0.25">
      <c r="A8" s="17" t="s">
        <v>49</v>
      </c>
      <c r="B8" s="17">
        <v>2025</v>
      </c>
      <c r="C8" s="18" t="s">
        <v>50</v>
      </c>
      <c r="D8" s="18" t="s">
        <v>35</v>
      </c>
      <c r="E8" s="19" t="s">
        <v>64</v>
      </c>
      <c r="F8" s="20">
        <v>60</v>
      </c>
      <c r="G8" s="20" t="s">
        <v>13</v>
      </c>
      <c r="H8" s="20" t="s">
        <v>14</v>
      </c>
      <c r="I8" s="21">
        <v>45748</v>
      </c>
      <c r="J8" s="21">
        <v>45869</v>
      </c>
      <c r="K8" s="22" t="s">
        <v>14</v>
      </c>
      <c r="L8" s="24">
        <v>0</v>
      </c>
      <c r="M8" s="25">
        <v>4824</v>
      </c>
    </row>
    <row r="9" spans="1:13" ht="30" x14ac:dyDescent="0.25">
      <c r="A9" s="17" t="s">
        <v>54</v>
      </c>
      <c r="B9" s="17">
        <v>2025</v>
      </c>
      <c r="C9" s="18" t="s">
        <v>55</v>
      </c>
      <c r="D9" s="18" t="s">
        <v>35</v>
      </c>
      <c r="E9" s="19" t="s">
        <v>56</v>
      </c>
      <c r="F9" s="20">
        <v>83</v>
      </c>
      <c r="G9" s="20" t="s">
        <v>13</v>
      </c>
      <c r="H9" s="20" t="s">
        <v>14</v>
      </c>
      <c r="I9" s="21">
        <v>45778</v>
      </c>
      <c r="J9" s="21">
        <v>45930</v>
      </c>
      <c r="K9" s="22" t="s">
        <v>14</v>
      </c>
      <c r="L9" s="24">
        <v>8897.6</v>
      </c>
      <c r="M9" s="25">
        <v>0</v>
      </c>
    </row>
    <row r="10" spans="1:13" ht="30" x14ac:dyDescent="0.25">
      <c r="A10" s="17" t="s">
        <v>57</v>
      </c>
      <c r="B10" s="17">
        <v>2025</v>
      </c>
      <c r="C10" s="18" t="s">
        <v>58</v>
      </c>
      <c r="D10" s="18" t="s">
        <v>35</v>
      </c>
      <c r="E10" s="19" t="s">
        <v>59</v>
      </c>
      <c r="F10" s="20">
        <v>80</v>
      </c>
      <c r="G10" s="20" t="s">
        <v>13</v>
      </c>
      <c r="H10" s="20" t="s">
        <v>14</v>
      </c>
      <c r="I10" s="21">
        <v>45778</v>
      </c>
      <c r="J10" s="21">
        <v>45930</v>
      </c>
      <c r="K10" s="22" t="s">
        <v>14</v>
      </c>
      <c r="L10" s="24">
        <v>6432</v>
      </c>
      <c r="M10" s="25">
        <v>0</v>
      </c>
    </row>
    <row r="11" spans="1:13" ht="30" x14ac:dyDescent="0.25">
      <c r="A11" s="17" t="s">
        <v>60</v>
      </c>
      <c r="B11" s="17">
        <v>2025</v>
      </c>
      <c r="C11" s="18" t="s">
        <v>61</v>
      </c>
      <c r="D11" s="18" t="s">
        <v>35</v>
      </c>
      <c r="E11" s="19" t="s">
        <v>62</v>
      </c>
      <c r="F11" s="20">
        <v>60</v>
      </c>
      <c r="G11" s="20" t="s">
        <v>13</v>
      </c>
      <c r="H11" s="20" t="s">
        <v>14</v>
      </c>
      <c r="I11" s="21">
        <v>45839</v>
      </c>
      <c r="J11" s="21">
        <v>45961</v>
      </c>
      <c r="K11" s="22" t="s">
        <v>14</v>
      </c>
      <c r="L11" s="24">
        <v>6432</v>
      </c>
      <c r="M11" s="25">
        <v>0</v>
      </c>
    </row>
    <row r="12" spans="1:13" ht="30" x14ac:dyDescent="0.25">
      <c r="A12" s="17" t="s">
        <v>60</v>
      </c>
      <c r="B12" s="17">
        <v>2025</v>
      </c>
      <c r="C12" s="18" t="s">
        <v>61</v>
      </c>
      <c r="D12" s="18" t="s">
        <v>35</v>
      </c>
      <c r="E12" s="19" t="s">
        <v>65</v>
      </c>
      <c r="F12" s="20">
        <v>60</v>
      </c>
      <c r="G12" s="20" t="s">
        <v>13</v>
      </c>
      <c r="H12" s="20" t="s">
        <v>14</v>
      </c>
      <c r="I12" s="21">
        <v>45839</v>
      </c>
      <c r="J12" s="21">
        <v>45961</v>
      </c>
      <c r="K12" s="22" t="s">
        <v>14</v>
      </c>
      <c r="L12" s="24">
        <v>6432</v>
      </c>
      <c r="M12" s="25">
        <v>0</v>
      </c>
    </row>
  </sheetData>
  <autoFilter ref="A3:M4" xr:uid="{00000000-0009-0000-0000-000000000000}"/>
  <mergeCells count="1">
    <mergeCell ref="L2:M2"/>
  </mergeCells>
  <conditionalFormatting sqref="G5:H5">
    <cfRule type="cellIs" dxfId="3" priority="58" operator="equal">
      <formula>"OK"</formula>
    </cfRule>
  </conditionalFormatting>
  <conditionalFormatting sqref="A5:M5">
    <cfRule type="expression" dxfId="2" priority="75">
      <formula>MOD(ROW(),2)=1</formula>
    </cfRule>
  </conditionalFormatting>
  <conditionalFormatting sqref="G6:H12">
    <cfRule type="cellIs" dxfId="1" priority="1" operator="equal">
      <formula>"OK"</formula>
    </cfRule>
  </conditionalFormatting>
  <conditionalFormatting sqref="A6:M12">
    <cfRule type="expression" dxfId="0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6"/>
  <sheetViews>
    <sheetView workbookViewId="0"/>
  </sheetViews>
  <sheetFormatPr baseColWidth="10" defaultRowHeight="15" x14ac:dyDescent="0.25"/>
  <cols>
    <col min="2" max="2" width="20.85546875" customWidth="1"/>
    <col min="10" max="10" width="43.42578125" customWidth="1"/>
  </cols>
  <sheetData>
    <row r="1" spans="2:11" x14ac:dyDescent="0.25">
      <c r="F1" s="23" t="s">
        <v>33</v>
      </c>
      <c r="G1" s="23" t="s">
        <v>33</v>
      </c>
      <c r="H1" s="23" t="s">
        <v>34</v>
      </c>
    </row>
    <row r="2" spans="2:11" x14ac:dyDescent="0.25">
      <c r="B2" s="3" t="s">
        <v>15</v>
      </c>
      <c r="C2" s="3" t="s">
        <v>16</v>
      </c>
      <c r="D2" s="3" t="s">
        <v>26</v>
      </c>
      <c r="F2" s="23">
        <v>390</v>
      </c>
      <c r="G2" s="23">
        <v>402</v>
      </c>
      <c r="H2" s="23">
        <v>402</v>
      </c>
      <c r="I2" s="23" t="s">
        <v>32</v>
      </c>
    </row>
    <row r="3" spans="2:11" x14ac:dyDescent="0.25">
      <c r="B3" s="2" t="s">
        <v>17</v>
      </c>
      <c r="C3" s="4" t="s">
        <v>18</v>
      </c>
      <c r="D3" s="2">
        <v>7</v>
      </c>
      <c r="F3" s="2"/>
      <c r="G3" s="2">
        <v>7</v>
      </c>
      <c r="H3" s="2"/>
      <c r="I3" s="2">
        <v>7</v>
      </c>
      <c r="J3" s="26" t="s">
        <v>66</v>
      </c>
      <c r="K3">
        <f t="shared" ref="K3:K15" si="0">SUM(F3:I3)</f>
        <v>14</v>
      </c>
    </row>
    <row r="4" spans="2:11" x14ac:dyDescent="0.25">
      <c r="B4" s="2" t="s">
        <v>19</v>
      </c>
      <c r="C4" s="4" t="s">
        <v>20</v>
      </c>
      <c r="D4" s="2">
        <v>0</v>
      </c>
      <c r="F4" s="2"/>
      <c r="G4" s="2"/>
      <c r="H4" s="2"/>
      <c r="I4" s="2"/>
      <c r="K4">
        <f t="shared" si="0"/>
        <v>0</v>
      </c>
    </row>
    <row r="5" spans="2:11" x14ac:dyDescent="0.25">
      <c r="B5" s="2" t="s">
        <v>40</v>
      </c>
      <c r="C5" s="4" t="s">
        <v>41</v>
      </c>
      <c r="D5" s="2">
        <v>14</v>
      </c>
      <c r="F5" s="2">
        <v>14</v>
      </c>
      <c r="G5" s="2"/>
      <c r="H5" s="2"/>
      <c r="I5" s="2">
        <v>6</v>
      </c>
      <c r="K5">
        <f t="shared" si="0"/>
        <v>20</v>
      </c>
    </row>
    <row r="6" spans="2:11" x14ac:dyDescent="0.25">
      <c r="B6" s="2" t="s">
        <v>28</v>
      </c>
      <c r="C6" s="4" t="s">
        <v>29</v>
      </c>
      <c r="D6" s="2">
        <v>6</v>
      </c>
      <c r="F6" s="2">
        <v>4</v>
      </c>
      <c r="G6" s="2">
        <v>2</v>
      </c>
      <c r="H6" s="2"/>
      <c r="I6" s="2">
        <v>14</v>
      </c>
      <c r="K6">
        <f t="shared" si="0"/>
        <v>20</v>
      </c>
    </row>
    <row r="7" spans="2:11" x14ac:dyDescent="0.25">
      <c r="B7" s="2" t="s">
        <v>21</v>
      </c>
      <c r="C7" s="4" t="s">
        <v>22</v>
      </c>
      <c r="D7" s="2">
        <v>10</v>
      </c>
      <c r="F7" s="2"/>
      <c r="G7" s="2">
        <v>10</v>
      </c>
      <c r="H7" s="2"/>
      <c r="I7" s="2">
        <v>10</v>
      </c>
      <c r="K7">
        <f t="shared" si="0"/>
        <v>20</v>
      </c>
    </row>
    <row r="8" spans="2:11" x14ac:dyDescent="0.25">
      <c r="B8" s="2" t="s">
        <v>38</v>
      </c>
      <c r="C8" s="4" t="s">
        <v>39</v>
      </c>
      <c r="D8" s="2">
        <v>6</v>
      </c>
      <c r="F8" s="2"/>
      <c r="G8" s="2">
        <v>6</v>
      </c>
      <c r="H8" s="2"/>
      <c r="I8" s="2">
        <v>14</v>
      </c>
      <c r="K8">
        <f t="shared" si="0"/>
        <v>20</v>
      </c>
    </row>
    <row r="9" spans="2:11" x14ac:dyDescent="0.25">
      <c r="B9" s="2" t="s">
        <v>23</v>
      </c>
      <c r="C9" s="4" t="s">
        <v>24</v>
      </c>
      <c r="D9" s="2">
        <v>0</v>
      </c>
      <c r="F9" s="2"/>
      <c r="G9" s="2"/>
      <c r="H9" s="2"/>
      <c r="I9" s="2"/>
      <c r="K9">
        <f t="shared" si="0"/>
        <v>0</v>
      </c>
    </row>
    <row r="10" spans="2:11" x14ac:dyDescent="0.25">
      <c r="B10" s="2" t="s">
        <v>36</v>
      </c>
      <c r="C10" s="4" t="s">
        <v>37</v>
      </c>
      <c r="D10" s="2">
        <v>20</v>
      </c>
      <c r="F10" s="2"/>
      <c r="G10" s="2">
        <v>20</v>
      </c>
      <c r="H10" s="2"/>
      <c r="I10" s="2"/>
      <c r="K10">
        <f t="shared" si="0"/>
        <v>20</v>
      </c>
    </row>
    <row r="11" spans="2:11" x14ac:dyDescent="0.25">
      <c r="B11" s="2" t="s">
        <v>27</v>
      </c>
      <c r="C11" s="4" t="s">
        <v>30</v>
      </c>
      <c r="D11" s="2">
        <v>0</v>
      </c>
      <c r="F11" s="2"/>
      <c r="G11" s="2"/>
      <c r="H11" s="2"/>
      <c r="I11" s="2"/>
      <c r="K11">
        <f t="shared" si="0"/>
        <v>0</v>
      </c>
    </row>
    <row r="12" spans="2:11" x14ac:dyDescent="0.25">
      <c r="B12" s="2" t="s">
        <v>42</v>
      </c>
      <c r="C12" s="4" t="s">
        <v>43</v>
      </c>
      <c r="D12" s="2">
        <v>9</v>
      </c>
      <c r="F12" s="2"/>
      <c r="G12" s="2">
        <v>9</v>
      </c>
      <c r="H12" s="2"/>
      <c r="I12" s="2">
        <v>11</v>
      </c>
      <c r="K12">
        <f t="shared" si="0"/>
        <v>20</v>
      </c>
    </row>
    <row r="13" spans="2:11" x14ac:dyDescent="0.25">
      <c r="B13" s="2" t="s">
        <v>25</v>
      </c>
      <c r="C13" s="4" t="s">
        <v>31</v>
      </c>
      <c r="D13" s="2">
        <v>2</v>
      </c>
      <c r="F13" s="2"/>
      <c r="G13" s="2">
        <v>2</v>
      </c>
      <c r="H13" s="2"/>
      <c r="I13" s="2">
        <v>18</v>
      </c>
      <c r="K13">
        <f t="shared" si="0"/>
        <v>20</v>
      </c>
    </row>
    <row r="14" spans="2:11" x14ac:dyDescent="0.25">
      <c r="B14" s="2" t="s">
        <v>44</v>
      </c>
      <c r="C14" s="4" t="s">
        <v>45</v>
      </c>
      <c r="D14" s="2">
        <v>13</v>
      </c>
      <c r="F14" s="2"/>
      <c r="G14" s="2"/>
      <c r="H14" s="2">
        <v>13</v>
      </c>
      <c r="I14" s="2">
        <v>7</v>
      </c>
      <c r="K14">
        <f t="shared" si="0"/>
        <v>20</v>
      </c>
    </row>
    <row r="15" spans="2:11" x14ac:dyDescent="0.25">
      <c r="B15" s="2" t="s">
        <v>52</v>
      </c>
      <c r="C15" s="4" t="s">
        <v>53</v>
      </c>
      <c r="D15" s="2">
        <v>20</v>
      </c>
      <c r="F15" s="2"/>
      <c r="G15" s="2"/>
      <c r="H15" s="2">
        <v>20</v>
      </c>
      <c r="I15" s="2"/>
      <c r="K15">
        <f t="shared" si="0"/>
        <v>20</v>
      </c>
    </row>
    <row r="16" spans="2:11" x14ac:dyDescent="0.25">
      <c r="D16" s="16">
        <f>SUM(D3:D15)</f>
        <v>107</v>
      </c>
      <c r="F16" s="29">
        <f>SUM(F3:H15)</f>
        <v>107</v>
      </c>
      <c r="G16" s="29"/>
      <c r="H16" s="29"/>
    </row>
  </sheetData>
  <sortState xmlns:xlrd2="http://schemas.microsoft.com/office/spreadsheetml/2017/richdata2" ref="B4:D15">
    <sortCondition ref="B4"/>
  </sortState>
  <mergeCells count="1">
    <mergeCell ref="F16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Facturation</vt:lpstr>
      <vt:lpstr>Effectifs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BEURAERT Thomas (PRESTA EXT)</dc:creator>
  <cp:lastModifiedBy>BEURAERT Thomas (PRESTA EXT)</cp:lastModifiedBy>
  <dcterms:created xsi:type="dcterms:W3CDTF">2022-03-31T09:21:05Z</dcterms:created>
  <dcterms:modified xsi:type="dcterms:W3CDTF">2025-08-29T07:11:08Z</dcterms:modified>
</cp:coreProperties>
</file>