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mac/PycharmProjects/TEDSA/"/>
    </mc:Choice>
  </mc:AlternateContent>
  <xr:revisionPtr revIDLastSave="0" documentId="13_ncr:1_{B9F35618-2306-9E4D-AEBD-DC6244D9585A}" xr6:coauthVersionLast="47" xr6:coauthVersionMax="47" xr10:uidLastSave="{00000000-0000-0000-0000-000000000000}"/>
  <bookViews>
    <workbookView xWindow="9620" yWindow="500" windowWidth="19180" windowHeight="15880" xr2:uid="{D29971F3-94DB-6D43-A2F2-083A19EF39BF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C6" i="1"/>
  <c r="D6" i="1"/>
  <c r="E6" i="1"/>
  <c r="B6" i="1"/>
  <c r="F3" i="1"/>
  <c r="G3" i="1" s="1"/>
  <c r="F4" i="1"/>
  <c r="G4" i="1" s="1"/>
  <c r="F5" i="1"/>
  <c r="F6" i="1" s="1"/>
  <c r="G5" i="1" l="1"/>
  <c r="G6" i="1" s="1"/>
</calcChain>
</file>

<file path=xl/sharedStrings.xml><?xml version="1.0" encoding="utf-8"?>
<sst xmlns="http://schemas.openxmlformats.org/spreadsheetml/2006/main" count="22" uniqueCount="9">
  <si>
    <t>SUB1=5</t>
  </si>
  <si>
    <t>SUB1=6</t>
  </si>
  <si>
    <t>SUB1=7</t>
  </si>
  <si>
    <t>DSMCRIT=5</t>
  </si>
  <si>
    <t>DSMCRIT=12</t>
  </si>
  <si>
    <t>Other SUB1</t>
  </si>
  <si>
    <t>Other DSM</t>
  </si>
  <si>
    <t>Subtotal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</si>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</sst>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2CEA-0C4A-9741-96C2-B62DCE4DA259}">
  <dimension ref="A1:G7"/>
  <sheetViews>
    <sheetView tabSelected="1" workbookViewId="0">
      <selection activeCell="C11" sqref="C11"/>
    </sheetView>
  </sheetViews>
  <sheetFormatPr baseColWidth="10" defaultRowHeight="16" x14ac:dyDescent="0.2"/>
  <cols>
    <col min="1" max="1" width="11.5" customWidth="1"/>
    <col min="2" max="2" width="9" customWidth="1"/>
    <col min="3" max="3" width="8.83203125" customWidth="1"/>
    <col min="4" max="4" width="9.6640625" customWidth="1"/>
    <col min="5" max="6" width="10.8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7</v>
      </c>
    </row>
    <row r="2" spans="1:7" x14ac:dyDescent="0.2">
      <c r="A2" t="s">
        <v>3</v>
      </c>
      <c r="B2" s="1">
        <v>258691</v>
      </c>
      <c r="C2" s="1">
        <v>1477</v>
      </c>
      <c r="D2" s="1">
        <v>80705</v>
      </c>
      <c r="E2" s="1">
        <v>32645</v>
      </c>
      <c r="F2" s="1">
        <v>29746</v>
      </c>
      <c r="G2" s="1">
        <v>403264</v>
      </c>
    </row>
    <row r="3" spans="1:7" x14ac:dyDescent="0.2">
      <c r="A3" t="s">
        <v>4</v>
      </c>
      <c r="B3" s="1">
        <v>10048</v>
      </c>
      <c r="C3">
        <v>0</v>
      </c>
      <c r="D3" s="1">
        <v>4864</v>
      </c>
      <c r="E3" s="1">
        <v>3126</v>
      </c>
      <c r="F3" s="1">
        <v>2492</v>
      </c>
      <c r="G3" s="1">
        <v>20530</v>
      </c>
    </row>
    <row r="4" spans="1:7" x14ac:dyDescent="0.2">
      <c r="A4" t="s">
        <v>6</v>
      </c>
      <c r="B4" s="1">
        <v>63040</v>
      </c>
      <c r="C4">
        <v>0</v>
      </c>
      <c r="E4" s="1">
        <v>812099</v>
      </c>
      <c r="F4" s="1">
        <v>85109</v>
      </c>
      <c r="G4" s="1">
        <v>960248</v>
      </c>
    </row>
    <row r="5" spans="1:7" x14ac:dyDescent="0.2">
      <c r="A5" t="s">
        <v>8</v>
      </c>
      <c r="B5" s="1">
        <v>0</v>
      </c>
      <c r="C5">
        <v>0</v>
      </c>
      <c r="D5" s="1">
        <v>22257</v>
      </c>
      <c r="E5" s="1">
        <v>0</v>
      </c>
      <c r="F5">
        <v>458008</v>
      </c>
      <c r="G5" s="1">
        <v>480265</v>
      </c>
    </row>
    <row r="6" spans="1:7" x14ac:dyDescent="0.2">
      <c r="A6" t="s">
        <v>7</v>
      </c>
      <c r="B6" s="1">
        <v>331779</v>
      </c>
      <c r="C6" s="1">
        <v>1477</v>
      </c>
      <c r="D6" s="1">
        <v>107826</v>
      </c>
      <c r="E6" s="1">
        <v>847870</v>
      </c>
      <c r="F6" s="1">
        <v>575355</v>
      </c>
      <c r="G6" s="1">
        <v>1864307</v>
      </c>
    </row>
    <row r="7" spans="1:7" x14ac:dyDescent="0.2">
      <c r="F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E3A4-4739-274B-9EDA-8AB3A8ADFC5C}">
  <dimension ref="A1:G7"/>
  <sheetViews>
    <sheetView workbookViewId="0">
      <selection activeCell="C15" sqref="C15"/>
    </sheetView>
  </sheetViews>
  <sheetFormatPr baseColWidth="10" defaultRowHeight="16" x14ac:dyDescent="0.2"/>
  <cols>
    <col min="1" max="1" width="11.5" customWidth="1"/>
    <col min="2" max="2" width="9" customWidth="1"/>
    <col min="3" max="3" width="8.83203125" customWidth="1"/>
    <col min="4" max="4" width="9.6640625" customWidth="1"/>
    <col min="5" max="6" width="10.8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5</v>
      </c>
      <c r="F1" t="s">
        <v>8</v>
      </c>
      <c r="G1" t="s">
        <v>7</v>
      </c>
    </row>
    <row r="2" spans="1:7" x14ac:dyDescent="0.2">
      <c r="A2" t="s">
        <v>3</v>
      </c>
      <c r="B2" s="1">
        <v>258691</v>
      </c>
      <c r="C2" s="1">
        <v>1477</v>
      </c>
      <c r="D2" s="1">
        <v>80705</v>
      </c>
      <c r="E2" s="1">
        <v>32645</v>
      </c>
      <c r="F2" s="1">
        <v>29746</v>
      </c>
      <c r="G2" s="1">
        <f>SUM(B2:F2)</f>
        <v>403264</v>
      </c>
    </row>
    <row r="3" spans="1:7" x14ac:dyDescent="0.2">
      <c r="A3" t="s">
        <v>4</v>
      </c>
      <c r="B3" s="1">
        <v>10048</v>
      </c>
      <c r="C3">
        <v>0</v>
      </c>
      <c r="D3" s="1">
        <v>4864</v>
      </c>
      <c r="E3" s="1">
        <v>3126</v>
      </c>
      <c r="F3" s="1">
        <f>2480+12</f>
        <v>2492</v>
      </c>
      <c r="G3" s="1">
        <f t="shared" ref="G3:G5" si="0">SUM(B3:F3)</f>
        <v>20530</v>
      </c>
    </row>
    <row r="4" spans="1:7" x14ac:dyDescent="0.2">
      <c r="A4" t="s">
        <v>6</v>
      </c>
      <c r="B4" s="1">
        <v>63040</v>
      </c>
      <c r="C4">
        <v>0</v>
      </c>
      <c r="E4" s="1">
        <v>812099</v>
      </c>
      <c r="F4" s="1">
        <f>67808+16865+436</f>
        <v>85109</v>
      </c>
      <c r="G4" s="1">
        <f t="shared" si="0"/>
        <v>960248</v>
      </c>
    </row>
    <row r="5" spans="1:7" x14ac:dyDescent="0.2">
      <c r="A5" t="s">
        <v>8</v>
      </c>
      <c r="B5" s="1">
        <v>0</v>
      </c>
      <c r="C5">
        <v>0</v>
      </c>
      <c r="D5" s="1">
        <v>22257</v>
      </c>
      <c r="E5" s="1">
        <v>0</v>
      </c>
      <c r="F5">
        <f>341061+106509+9792+646</f>
        <v>458008</v>
      </c>
      <c r="G5" s="1">
        <f t="shared" si="0"/>
        <v>480265</v>
      </c>
    </row>
    <row r="6" spans="1:7" x14ac:dyDescent="0.2">
      <c r="A6" t="s">
        <v>7</v>
      </c>
      <c r="B6" s="1">
        <f>SUM(B2:B5)</f>
        <v>331779</v>
      </c>
      <c r="C6" s="1">
        <f t="shared" ref="C6:G6" si="1">SUM(C2:C5)</f>
        <v>1477</v>
      </c>
      <c r="D6" s="1">
        <f t="shared" si="1"/>
        <v>107826</v>
      </c>
      <c r="E6" s="1">
        <f t="shared" si="1"/>
        <v>847870</v>
      </c>
      <c r="F6" s="1">
        <f t="shared" si="1"/>
        <v>575355</v>
      </c>
      <c r="G6" s="1">
        <f t="shared" si="1"/>
        <v>1864307</v>
      </c>
    </row>
    <row r="7" spans="1:7" x14ac:dyDescent="0.2">
      <c r="F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Weinandy</dc:creator>
  <cp:lastModifiedBy>Thomas Weinandy</cp:lastModifiedBy>
  <dcterms:created xsi:type="dcterms:W3CDTF">2022-05-17T22:59:27Z</dcterms:created>
  <dcterms:modified xsi:type="dcterms:W3CDTF">2022-05-18T00:10:43Z</dcterms:modified>
</cp:coreProperties>
</file>