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tomco\Documents\Ecole\2A\S3\Secrétariat\"/>
    </mc:Choice>
  </mc:AlternateContent>
  <xr:revisionPtr revIDLastSave="0" documentId="13_ncr:1_{8A60604C-438D-49C1-8500-92E500704D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RMundcFlw6jk6BGjeJQK4ykmluQ=="/>
    </ext>
  </extLst>
</workbook>
</file>

<file path=xl/calcChain.xml><?xml version="1.0" encoding="utf-8"?>
<calcChain xmlns="http://schemas.openxmlformats.org/spreadsheetml/2006/main">
  <c r="O16" i="1" l="1"/>
  <c r="O14" i="1"/>
  <c r="O13" i="1"/>
  <c r="C13" i="1"/>
  <c r="C14" i="1"/>
  <c r="F28" i="1"/>
  <c r="S43" i="1" s="1"/>
  <c r="E28" i="1"/>
  <c r="O44" i="1" s="1"/>
  <c r="S20" i="1"/>
  <c r="S19" i="1"/>
  <c r="S18" i="1"/>
  <c r="S17" i="1"/>
  <c r="S16" i="1"/>
  <c r="S15" i="1"/>
  <c r="S14" i="1"/>
  <c r="S13" i="1"/>
  <c r="O21" i="1"/>
  <c r="O20" i="1"/>
  <c r="O19" i="1"/>
  <c r="O18" i="1"/>
  <c r="O17" i="1"/>
  <c r="O15" i="1"/>
  <c r="K13" i="1"/>
  <c r="K20" i="1"/>
  <c r="D28" i="1"/>
  <c r="K43" i="1" s="1"/>
  <c r="C28" i="1"/>
  <c r="G37" i="1" s="1"/>
  <c r="B28" i="1"/>
  <c r="C40" i="1" s="1"/>
  <c r="K19" i="1"/>
  <c r="K18" i="1"/>
  <c r="K17" i="1"/>
  <c r="K16" i="1"/>
  <c r="K15" i="1"/>
  <c r="K14" i="1"/>
  <c r="G24" i="1"/>
  <c r="G23" i="1"/>
  <c r="G22" i="1"/>
  <c r="G21" i="1"/>
  <c r="C21" i="1"/>
  <c r="G20" i="1"/>
  <c r="G19" i="1"/>
  <c r="G18" i="1"/>
  <c r="G17" i="1"/>
  <c r="G16" i="1"/>
  <c r="G15" i="1"/>
  <c r="G14" i="1"/>
  <c r="C22" i="1"/>
  <c r="C20" i="1"/>
  <c r="C23" i="1"/>
  <c r="C19" i="1"/>
  <c r="C18" i="1"/>
  <c r="C17" i="1"/>
  <c r="C16" i="1"/>
  <c r="C15" i="1"/>
  <c r="E29" i="1" l="1" a="1"/>
  <c r="E29" i="1" s="1"/>
  <c r="E30" i="1" s="1"/>
  <c r="G13" i="1"/>
  <c r="C29" i="1" s="1" a="1"/>
  <c r="C29" i="1" s="1"/>
  <c r="C30" i="1" s="1"/>
  <c r="O37" i="1"/>
  <c r="O40" i="1"/>
  <c r="S36" i="1"/>
  <c r="S37" i="1"/>
  <c r="S39" i="1"/>
  <c r="S40" i="1"/>
  <c r="S42" i="1"/>
  <c r="O38" i="1"/>
  <c r="O39" i="1"/>
  <c r="S38" i="1"/>
  <c r="F29" i="1" a="1"/>
  <c r="F29" i="1" s="1"/>
  <c r="F30" i="1" s="1"/>
  <c r="C45" i="1"/>
  <c r="O41" i="1"/>
  <c r="C41" i="1"/>
  <c r="O42" i="1"/>
  <c r="S41" i="1"/>
  <c r="C39" i="1"/>
  <c r="O43" i="1"/>
  <c r="D29" i="1" a="1"/>
  <c r="D29" i="1" s="1"/>
  <c r="D30" i="1" s="1"/>
  <c r="O36" i="1"/>
  <c r="C46" i="1"/>
  <c r="C38" i="1"/>
  <c r="G43" i="1"/>
  <c r="K42" i="1"/>
  <c r="G44" i="1"/>
  <c r="G42" i="1"/>
  <c r="C44" i="1"/>
  <c r="C36" i="1"/>
  <c r="G41" i="1"/>
  <c r="K40" i="1"/>
  <c r="C37" i="1"/>
  <c r="K41" i="1"/>
  <c r="C43" i="1"/>
  <c r="G36" i="1"/>
  <c r="G40" i="1"/>
  <c r="K39" i="1"/>
  <c r="K36" i="1"/>
  <c r="C42" i="1"/>
  <c r="G47" i="1"/>
  <c r="G39" i="1"/>
  <c r="K38" i="1"/>
  <c r="G46" i="1"/>
  <c r="G38" i="1"/>
  <c r="K37" i="1"/>
  <c r="G45" i="1"/>
  <c r="B29" i="1" a="1"/>
  <c r="B29" i="1" s="1"/>
  <c r="B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<sst xmlns="http://schemas.openxmlformats.org/spreadsheetml/2006/main" count="177" uniqueCount="48">
  <si>
    <t>Calcul des notes (BUT Infocom-Com' des Orgas) - savoir si les UE sont validées</t>
  </si>
  <si>
    <t>⚠️ Rentrez vos notes dans le premier tableau, celles-ci se rentreront automatique dans les tableaux des UE. Pensez à rentrer toutes les notes, sinon cela compte comme des 0.</t>
  </si>
  <si>
    <t>Rentrer les notes</t>
  </si>
  <si>
    <t>Matière</t>
  </si>
  <si>
    <t>TIC</t>
  </si>
  <si>
    <t>PPP</t>
  </si>
  <si>
    <t>Anglais</t>
  </si>
  <si>
    <t>LV2</t>
  </si>
  <si>
    <t>Note</t>
  </si>
  <si>
    <t>UE 1.1 - Décrypter</t>
  </si>
  <si>
    <t>UE 1.2 - Partager</t>
  </si>
  <si>
    <t>UE 1.3 - Concevoir une strat'</t>
  </si>
  <si>
    <t>UE 1.4 - Elaborer des moyens</t>
  </si>
  <si>
    <t>UE 1.5 - Piloter les relations</t>
  </si>
  <si>
    <t>Coefficient</t>
  </si>
  <si>
    <t>Récapitulatif</t>
  </si>
  <si>
    <t>UE1.1</t>
  </si>
  <si>
    <t>UE1.2</t>
  </si>
  <si>
    <t>UE1.3</t>
  </si>
  <si>
    <t>UE1.4</t>
  </si>
  <si>
    <t>UE1.5</t>
  </si>
  <si>
    <t>Total coef'</t>
  </si>
  <si>
    <t>Note finale</t>
  </si>
  <si>
    <t>Réussite</t>
  </si>
  <si>
    <t>Culture numérique</t>
  </si>
  <si>
    <t>Linguistique/sémio.</t>
  </si>
  <si>
    <t>Expression écr/orale</t>
  </si>
  <si>
    <t>Design graphique</t>
  </si>
  <si>
    <t>Gestion de projet</t>
  </si>
  <si>
    <t>[Web]Marketing</t>
  </si>
  <si>
    <t>Communication interne</t>
  </si>
  <si>
    <t>Edition Web</t>
  </si>
  <si>
    <t>Ecriture Pro.</t>
  </si>
  <si>
    <t>Plan média</t>
  </si>
  <si>
    <t>SAE concev. un éven.</t>
  </si>
  <si>
    <t>SAE Projet éditorial</t>
  </si>
  <si>
    <t>SAE recom. &amp; et. marché</t>
  </si>
  <si>
    <t>SAE Création</t>
  </si>
  <si>
    <t>SAE Etu. Marketing</t>
  </si>
  <si>
    <t>SAE Portfolio</t>
  </si>
  <si>
    <t>Pourcentage</t>
  </si>
  <si>
    <t>Calcul des pourcentages de matières par rapport aux UE</t>
  </si>
  <si>
    <t>UE 3.1 - Décrypter</t>
  </si>
  <si>
    <t>UE 3.2 - Partager</t>
  </si>
  <si>
    <t>UE 3.3 - Concevoir une strat'</t>
  </si>
  <si>
    <t>UE 3.4 - Elaborer des moyens</t>
  </si>
  <si>
    <t>UE 3.5 - Piloter les relations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</si>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</sst>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</font>
    <font>
      <b/>
      <sz val="14"/>
      <color theme="1"/>
      <name val="Arial"/>
    </font>
    <font>
      <sz val="10"/>
      <color theme="1"/>
      <name val="Arial"/>
    </font>
    <font>
      <sz val="12"/>
      <color rgb="FFFF0000"/>
      <name val="Arial"/>
    </font>
    <font>
      <sz val="10"/>
      <color rgb="FFFF0000"/>
      <name val="Arial"/>
    </font>
    <font>
      <sz val="12"/>
      <color theme="0"/>
      <name val="Arial"/>
    </font>
    <font>
      <sz val="11"/>
      <name val="Calibri"/>
    </font>
    <font>
      <sz val="12"/>
      <color theme="1"/>
      <name val="Arial"/>
    </font>
    <font>
      <sz val="10"/>
      <color theme="1"/>
      <name val="Calibri"/>
    </font>
    <font>
      <sz val="11"/>
      <color theme="0"/>
      <name val="Calibri"/>
    </font>
    <font>
      <sz val="10"/>
      <color theme="1"/>
      <name val="Arial"/>
      <family val="2"/>
    </font>
    <font>
      <b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theme="8" tint="0.79998168889431442"/>
        <bgColor rgb="FFDEEAF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/>
    <xf numFmtId="0" fontId="2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0" borderId="0" xfId="0" applyFont="1"/>
    <xf numFmtId="0" fontId="2" fillId="3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vertical="center"/>
    </xf>
    <xf numFmtId="0" fontId="8" fillId="4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3" borderId="1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/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/>
    </xf>
    <xf numFmtId="0" fontId="0" fillId="6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10" fillId="3" borderId="18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9" fontId="0" fillId="4" borderId="9" xfId="0" applyNumberFormat="1" applyFill="1" applyBorder="1" applyAlignment="1">
      <alignment horizontal="center" vertical="center"/>
    </xf>
    <xf numFmtId="9" fontId="0" fillId="4" borderId="26" xfId="0" applyNumberForma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/>
    </xf>
    <xf numFmtId="0" fontId="6" fillId="0" borderId="14" xfId="0" applyFont="1" applyBorder="1"/>
    <xf numFmtId="0" fontId="6" fillId="0" borderId="15" xfId="0" applyFont="1" applyBorder="1"/>
    <xf numFmtId="0" fontId="9" fillId="2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C1" workbookViewId="0">
      <selection activeCell="J9" sqref="J9"/>
    </sheetView>
  </sheetViews>
  <sheetFormatPr baseColWidth="10" defaultColWidth="14.44140625" defaultRowHeight="15" customHeight="1"/>
  <cols>
    <col min="1" max="1" width="18.6640625" customWidth="1"/>
    <col min="2" max="2" width="19.5546875" customWidth="1"/>
    <col min="3" max="5" width="18.6640625" customWidth="1"/>
    <col min="6" max="7" width="20.44140625" customWidth="1"/>
    <col min="8" max="8" width="18" customWidth="1"/>
    <col min="9" max="9" width="18.6640625" customWidth="1"/>
    <col min="10" max="10" width="20" customWidth="1"/>
    <col min="11" max="11" width="18.6640625" customWidth="1"/>
    <col min="12" max="12" width="21" customWidth="1"/>
    <col min="13" max="13" width="20.6640625" customWidth="1"/>
    <col min="14" max="14" width="21.109375" customWidth="1"/>
    <col min="15" max="15" width="19.6640625" customWidth="1"/>
    <col min="16" max="17" width="18.6640625" customWidth="1"/>
    <col min="18" max="18" width="20.6640625" customWidth="1"/>
    <col min="19" max="19" width="18.6640625" customWidth="1"/>
    <col min="20" max="26" width="10.6640625" customWidth="1"/>
  </cols>
  <sheetData>
    <row r="1" spans="1:26" ht="15.75" customHeight="1">
      <c r="A1" s="72" t="s">
        <v>0</v>
      </c>
      <c r="B1" s="73"/>
      <c r="C1" s="73"/>
      <c r="D1" s="73"/>
      <c r="E1" s="73"/>
      <c r="F1" s="73"/>
      <c r="G1" s="73"/>
      <c r="H1" s="73"/>
    </row>
    <row r="2" spans="1:26" ht="15.75" customHeight="1">
      <c r="A2" s="1"/>
      <c r="B2" s="1"/>
      <c r="C2" s="1"/>
      <c r="D2" s="1"/>
      <c r="E2" s="1"/>
      <c r="F2" s="1"/>
      <c r="G2" s="1"/>
      <c r="H2" s="1"/>
    </row>
    <row r="3" spans="1:26" ht="15.75" customHeight="1">
      <c r="A3" s="74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75" t="s">
        <v>2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7"/>
      <c r="O5" s="5"/>
      <c r="P5" s="5"/>
      <c r="Q5" s="5"/>
      <c r="R5" s="5"/>
      <c r="S5" s="5"/>
    </row>
    <row r="6" spans="1:26" ht="14.25" customHeight="1">
      <c r="A6" s="6" t="s">
        <v>3</v>
      </c>
      <c r="B6" s="7" t="s">
        <v>25</v>
      </c>
      <c r="C6" s="7" t="s">
        <v>4</v>
      </c>
      <c r="D6" s="7" t="s">
        <v>24</v>
      </c>
      <c r="E6" s="7" t="s">
        <v>5</v>
      </c>
      <c r="F6" s="7" t="s">
        <v>6</v>
      </c>
      <c r="G6" s="7" t="s">
        <v>7</v>
      </c>
      <c r="H6" s="7" t="s">
        <v>26</v>
      </c>
      <c r="I6" s="7" t="s">
        <v>47</v>
      </c>
      <c r="J6" s="7" t="s">
        <v>47</v>
      </c>
      <c r="K6" s="7" t="s">
        <v>27</v>
      </c>
      <c r="L6" s="7" t="s">
        <v>28</v>
      </c>
      <c r="M6" s="7" t="s">
        <v>29</v>
      </c>
      <c r="N6" s="8" t="s">
        <v>30</v>
      </c>
    </row>
    <row r="7" spans="1:26" ht="14.25" customHeight="1">
      <c r="A7" s="9" t="s">
        <v>8</v>
      </c>
      <c r="B7" s="10"/>
      <c r="C7" s="10"/>
      <c r="D7" s="10"/>
      <c r="E7" s="10"/>
      <c r="F7" s="10"/>
      <c r="G7" s="10"/>
      <c r="H7" s="10"/>
      <c r="I7" s="11" t="s">
        <v>47</v>
      </c>
      <c r="J7" s="11" t="s">
        <v>47</v>
      </c>
      <c r="K7" s="11"/>
      <c r="L7" s="11"/>
      <c r="M7" s="11"/>
      <c r="N7" s="12"/>
      <c r="O7" s="13"/>
      <c r="P7" s="13"/>
      <c r="Q7" s="13"/>
      <c r="R7" s="13"/>
      <c r="S7" s="13"/>
    </row>
    <row r="8" spans="1:26" ht="14.25" customHeight="1">
      <c r="A8" s="14" t="s">
        <v>3</v>
      </c>
      <c r="B8" s="15" t="s">
        <v>31</v>
      </c>
      <c r="C8" s="42" t="s">
        <v>32</v>
      </c>
      <c r="D8" s="15" t="s">
        <v>33</v>
      </c>
      <c r="E8" s="15" t="s">
        <v>34</v>
      </c>
      <c r="F8" s="15" t="s">
        <v>36</v>
      </c>
      <c r="G8" s="15" t="s">
        <v>35</v>
      </c>
      <c r="H8" s="15" t="s">
        <v>37</v>
      </c>
      <c r="I8" s="15" t="s">
        <v>38</v>
      </c>
      <c r="J8" s="15" t="s">
        <v>39</v>
      </c>
      <c r="K8" s="15"/>
      <c r="L8" s="15"/>
      <c r="M8" s="15"/>
      <c r="N8" s="16"/>
      <c r="O8" s="13"/>
      <c r="P8" s="13"/>
      <c r="Q8" s="13"/>
      <c r="R8" s="13"/>
      <c r="S8" s="13"/>
    </row>
    <row r="9" spans="1:26" ht="14.25" customHeight="1" thickBot="1">
      <c r="A9" s="17" t="s">
        <v>8</v>
      </c>
      <c r="B9" s="18"/>
      <c r="C9" s="18"/>
      <c r="D9" s="18"/>
      <c r="E9" s="18"/>
      <c r="F9" s="18"/>
      <c r="G9" s="18"/>
      <c r="H9" s="18"/>
      <c r="I9" s="19"/>
      <c r="J9" s="19"/>
      <c r="K9" s="20"/>
      <c r="L9" s="19"/>
      <c r="M9" s="20"/>
      <c r="N9" s="21"/>
      <c r="O9" s="13"/>
      <c r="P9" s="13"/>
      <c r="Q9" s="13"/>
      <c r="R9" s="13"/>
      <c r="S9" s="13"/>
    </row>
    <row r="10" spans="1:26" ht="14.25" customHeight="1" thickBot="1">
      <c r="A10" s="22"/>
      <c r="B10" s="22"/>
      <c r="C10" s="22"/>
      <c r="D10" s="22"/>
      <c r="E10" s="22"/>
      <c r="F10" s="22"/>
      <c r="G10" s="22"/>
      <c r="H10" s="22"/>
    </row>
    <row r="11" spans="1:26" ht="14.25" customHeight="1">
      <c r="A11" s="68" t="s">
        <v>42</v>
      </c>
      <c r="B11" s="69"/>
      <c r="C11" s="70"/>
      <c r="E11" s="68" t="s">
        <v>43</v>
      </c>
      <c r="F11" s="69"/>
      <c r="G11" s="70"/>
      <c r="I11" s="68" t="s">
        <v>44</v>
      </c>
      <c r="J11" s="69"/>
      <c r="K11" s="70"/>
      <c r="M11" s="68" t="s">
        <v>45</v>
      </c>
      <c r="N11" s="69"/>
      <c r="O11" s="70"/>
      <c r="Q11" s="68" t="s">
        <v>46</v>
      </c>
      <c r="R11" s="69"/>
      <c r="S11" s="70"/>
    </row>
    <row r="12" spans="1:26" ht="14.25" customHeight="1">
      <c r="A12" s="23" t="s">
        <v>14</v>
      </c>
      <c r="B12" s="45" t="s">
        <v>3</v>
      </c>
      <c r="C12" s="24" t="s">
        <v>8</v>
      </c>
      <c r="E12" s="48" t="s">
        <v>14</v>
      </c>
      <c r="F12" s="49" t="s">
        <v>3</v>
      </c>
      <c r="G12" s="50" t="s">
        <v>8</v>
      </c>
      <c r="I12" s="48" t="s">
        <v>14</v>
      </c>
      <c r="J12" s="49" t="s">
        <v>3</v>
      </c>
      <c r="K12" s="50" t="s">
        <v>8</v>
      </c>
      <c r="M12" s="48" t="s">
        <v>14</v>
      </c>
      <c r="N12" s="49" t="s">
        <v>3</v>
      </c>
      <c r="O12" s="50" t="s">
        <v>8</v>
      </c>
      <c r="Q12" s="48" t="s">
        <v>14</v>
      </c>
      <c r="R12" s="49" t="s">
        <v>3</v>
      </c>
      <c r="S12" s="50" t="s">
        <v>8</v>
      </c>
    </row>
    <row r="13" spans="1:26" ht="14.25" customHeight="1">
      <c r="A13" s="41">
        <v>8</v>
      </c>
      <c r="B13" s="15" t="s">
        <v>4</v>
      </c>
      <c r="C13" s="26">
        <f>C7</f>
        <v>0</v>
      </c>
      <c r="E13" s="51">
        <v>6</v>
      </c>
      <c r="F13" s="52" t="s">
        <v>25</v>
      </c>
      <c r="G13" s="53">
        <f>B$7</f>
        <v>0</v>
      </c>
      <c r="I13" s="51">
        <v>10</v>
      </c>
      <c r="J13" s="52" t="s">
        <v>29</v>
      </c>
      <c r="K13" s="53">
        <f>M7</f>
        <v>0</v>
      </c>
      <c r="M13" s="25">
        <v>12</v>
      </c>
      <c r="N13" s="15" t="s">
        <v>27</v>
      </c>
      <c r="O13" s="26">
        <f>K7</f>
        <v>0</v>
      </c>
      <c r="Q13" s="25">
        <v>10</v>
      </c>
      <c r="R13" s="15" t="s">
        <v>28</v>
      </c>
      <c r="S13" s="26">
        <f>L7</f>
        <v>0</v>
      </c>
    </row>
    <row r="14" spans="1:26" ht="14.25" customHeight="1">
      <c r="A14" s="41">
        <v>8</v>
      </c>
      <c r="B14" s="15" t="s">
        <v>25</v>
      </c>
      <c r="C14" s="26">
        <f>B7</f>
        <v>0</v>
      </c>
      <c r="E14" s="51">
        <v>6</v>
      </c>
      <c r="F14" s="52" t="s">
        <v>4</v>
      </c>
      <c r="G14" s="53">
        <f>C7</f>
        <v>0</v>
      </c>
      <c r="I14" s="51">
        <v>10</v>
      </c>
      <c r="J14" s="52" t="s">
        <v>30</v>
      </c>
      <c r="K14" s="53">
        <f>N7</f>
        <v>0</v>
      </c>
      <c r="M14" s="25">
        <v>10</v>
      </c>
      <c r="N14" s="15" t="s">
        <v>28</v>
      </c>
      <c r="O14" s="26">
        <f>L7</f>
        <v>0</v>
      </c>
      <c r="Q14" s="25">
        <v>10</v>
      </c>
      <c r="R14" s="15" t="s">
        <v>29</v>
      </c>
      <c r="S14" s="26">
        <f>M7</f>
        <v>0</v>
      </c>
    </row>
    <row r="15" spans="1:26" ht="14.25" customHeight="1">
      <c r="A15" s="41">
        <v>8</v>
      </c>
      <c r="B15" s="15" t="s">
        <v>24</v>
      </c>
      <c r="C15" s="26">
        <f>D7</f>
        <v>0</v>
      </c>
      <c r="E15" s="51">
        <v>6</v>
      </c>
      <c r="F15" s="52" t="s">
        <v>24</v>
      </c>
      <c r="G15" s="53">
        <f>D7</f>
        <v>0</v>
      </c>
      <c r="I15" s="51">
        <v>10</v>
      </c>
      <c r="J15" s="52" t="s">
        <v>31</v>
      </c>
      <c r="K15" s="53">
        <f>B9</f>
        <v>0</v>
      </c>
      <c r="M15" s="25">
        <v>10</v>
      </c>
      <c r="N15" s="15" t="s">
        <v>31</v>
      </c>
      <c r="O15" s="26">
        <f>B9</f>
        <v>0</v>
      </c>
      <c r="Q15" s="25">
        <v>10</v>
      </c>
      <c r="R15" s="15" t="s">
        <v>30</v>
      </c>
      <c r="S15" s="26">
        <f>N7</f>
        <v>0</v>
      </c>
    </row>
    <row r="16" spans="1:26" ht="14.25" customHeight="1">
      <c r="A16" s="41">
        <v>8</v>
      </c>
      <c r="B16" s="15" t="s">
        <v>5</v>
      </c>
      <c r="C16" s="26">
        <f>E7</f>
        <v>0</v>
      </c>
      <c r="E16" s="51">
        <v>2</v>
      </c>
      <c r="F16" s="52" t="s">
        <v>5</v>
      </c>
      <c r="G16" s="53">
        <f>E7</f>
        <v>0</v>
      </c>
      <c r="I16" s="51">
        <v>10</v>
      </c>
      <c r="J16" s="52" t="s">
        <v>32</v>
      </c>
      <c r="K16" s="53">
        <f>C9</f>
        <v>0</v>
      </c>
      <c r="M16" s="25">
        <v>10</v>
      </c>
      <c r="N16" s="15" t="s">
        <v>33</v>
      </c>
      <c r="O16" s="26">
        <f>D9</f>
        <v>0</v>
      </c>
      <c r="Q16" s="25">
        <v>10</v>
      </c>
      <c r="R16" s="15" t="s">
        <v>33</v>
      </c>
      <c r="S16" s="26">
        <f>D9</f>
        <v>0</v>
      </c>
    </row>
    <row r="17" spans="1:19" ht="14.25" customHeight="1">
      <c r="A17" s="41">
        <v>2</v>
      </c>
      <c r="B17" s="15" t="s">
        <v>28</v>
      </c>
      <c r="C17" s="26">
        <f>L7</f>
        <v>0</v>
      </c>
      <c r="E17" s="51">
        <v>6</v>
      </c>
      <c r="F17" s="52" t="s">
        <v>6</v>
      </c>
      <c r="G17" s="53">
        <f>F7</f>
        <v>0</v>
      </c>
      <c r="I17" s="51">
        <v>6</v>
      </c>
      <c r="J17" s="52" t="s">
        <v>35</v>
      </c>
      <c r="K17" s="53">
        <f>G9</f>
        <v>0</v>
      </c>
      <c r="M17" s="25">
        <v>4</v>
      </c>
      <c r="N17" s="15" t="s">
        <v>36</v>
      </c>
      <c r="O17" s="26">
        <f>E9</f>
        <v>0</v>
      </c>
      <c r="Q17" s="25">
        <v>6</v>
      </c>
      <c r="R17" s="15" t="s">
        <v>36</v>
      </c>
      <c r="S17" s="26">
        <f>F9</f>
        <v>0</v>
      </c>
    </row>
    <row r="18" spans="1:19" ht="14.25" customHeight="1">
      <c r="A18" s="41">
        <v>2</v>
      </c>
      <c r="B18" s="16" t="s">
        <v>30</v>
      </c>
      <c r="C18" s="26">
        <f>N7</f>
        <v>0</v>
      </c>
      <c r="E18" s="51">
        <v>6</v>
      </c>
      <c r="F18" s="52" t="s">
        <v>7</v>
      </c>
      <c r="G18" s="53">
        <f>G7</f>
        <v>0</v>
      </c>
      <c r="I18" s="51">
        <v>6</v>
      </c>
      <c r="J18" s="59" t="s">
        <v>37</v>
      </c>
      <c r="K18" s="53">
        <f>H9</f>
        <v>0</v>
      </c>
      <c r="M18" s="25">
        <v>2</v>
      </c>
      <c r="N18" s="15" t="s">
        <v>35</v>
      </c>
      <c r="O18" s="26">
        <f>G9</f>
        <v>0</v>
      </c>
      <c r="Q18" s="25">
        <v>4</v>
      </c>
      <c r="R18" s="15" t="s">
        <v>35</v>
      </c>
      <c r="S18" s="26">
        <f>G9</f>
        <v>0</v>
      </c>
    </row>
    <row r="19" spans="1:19" ht="14.25" customHeight="1">
      <c r="A19" s="41">
        <v>2</v>
      </c>
      <c r="B19" s="15" t="s">
        <v>32</v>
      </c>
      <c r="C19" s="30">
        <f>C9</f>
        <v>0</v>
      </c>
      <c r="E19" s="51">
        <v>6</v>
      </c>
      <c r="F19" s="52" t="s">
        <v>26</v>
      </c>
      <c r="G19" s="53">
        <f>H7</f>
        <v>0</v>
      </c>
      <c r="I19" s="51">
        <v>4</v>
      </c>
      <c r="J19" s="52" t="s">
        <v>38</v>
      </c>
      <c r="K19" s="53">
        <f>I9</f>
        <v>0</v>
      </c>
      <c r="M19" s="25">
        <v>4</v>
      </c>
      <c r="N19" s="15" t="s">
        <v>37</v>
      </c>
      <c r="O19" s="62">
        <f>H9</f>
        <v>0</v>
      </c>
      <c r="Q19" s="25">
        <v>6</v>
      </c>
      <c r="R19" s="15" t="s">
        <v>37</v>
      </c>
      <c r="S19" s="43">
        <f>H9</f>
        <v>0</v>
      </c>
    </row>
    <row r="20" spans="1:19" ht="14.25" customHeight="1" thickBot="1">
      <c r="A20" s="46">
        <v>4</v>
      </c>
      <c r="B20" s="15" t="s">
        <v>34</v>
      </c>
      <c r="C20" s="43">
        <f>E9</f>
        <v>0</v>
      </c>
      <c r="E20" s="51">
        <v>2</v>
      </c>
      <c r="F20" s="52" t="s">
        <v>32</v>
      </c>
      <c r="G20" s="54">
        <f>C9</f>
        <v>0</v>
      </c>
      <c r="I20" s="60">
        <v>4</v>
      </c>
      <c r="J20" s="61" t="s">
        <v>39</v>
      </c>
      <c r="K20" s="58">
        <f>J9</f>
        <v>0</v>
      </c>
      <c r="M20" s="25">
        <v>4</v>
      </c>
      <c r="N20" s="15" t="s">
        <v>38</v>
      </c>
      <c r="O20" s="62">
        <f>I9</f>
        <v>0</v>
      </c>
      <c r="Q20" s="27">
        <v>4</v>
      </c>
      <c r="R20" s="28" t="s">
        <v>39</v>
      </c>
      <c r="S20" s="44">
        <f>J9</f>
        <v>0</v>
      </c>
    </row>
    <row r="21" spans="1:19" ht="14.25" customHeight="1" thickBot="1">
      <c r="A21" s="46">
        <v>6</v>
      </c>
      <c r="B21" s="15" t="s">
        <v>36</v>
      </c>
      <c r="C21" s="43">
        <f>F9</f>
        <v>0</v>
      </c>
      <c r="E21" s="51">
        <v>6</v>
      </c>
      <c r="F21" s="52" t="s">
        <v>34</v>
      </c>
      <c r="G21" s="55">
        <f>E9</f>
        <v>0</v>
      </c>
      <c r="I21" s="31"/>
      <c r="K21" s="31"/>
      <c r="M21" s="27">
        <v>4</v>
      </c>
      <c r="N21" s="28" t="s">
        <v>39</v>
      </c>
      <c r="O21" s="63">
        <f>J9</f>
        <v>0</v>
      </c>
    </row>
    <row r="22" spans="1:19" ht="14.25" customHeight="1">
      <c r="A22" s="46">
        <v>6</v>
      </c>
      <c r="B22" s="15" t="s">
        <v>35</v>
      </c>
      <c r="C22" s="43">
        <f>G9</f>
        <v>0</v>
      </c>
      <c r="E22" s="51">
        <v>6</v>
      </c>
      <c r="F22" s="52" t="s">
        <v>36</v>
      </c>
      <c r="G22" s="55">
        <f>F9</f>
        <v>0</v>
      </c>
      <c r="I22" s="31"/>
      <c r="J22" s="31"/>
      <c r="K22" s="31"/>
    </row>
    <row r="23" spans="1:19" ht="14.25" customHeight="1" thickBot="1">
      <c r="A23" s="47">
        <v>6</v>
      </c>
      <c r="B23" s="28" t="s">
        <v>39</v>
      </c>
      <c r="C23" s="44">
        <f>J9</f>
        <v>0</v>
      </c>
      <c r="E23" s="51">
        <v>4</v>
      </c>
      <c r="F23" s="52" t="s">
        <v>35</v>
      </c>
      <c r="G23" s="55">
        <f>G9</f>
        <v>0</v>
      </c>
      <c r="I23" s="31"/>
      <c r="J23" s="31"/>
      <c r="K23" s="31"/>
    </row>
    <row r="24" spans="1:19" ht="14.25" customHeight="1" thickBot="1">
      <c r="A24" s="31"/>
      <c r="B24" s="31"/>
      <c r="C24" s="31"/>
      <c r="E24" s="56">
        <v>4</v>
      </c>
      <c r="F24" s="57" t="s">
        <v>39</v>
      </c>
      <c r="G24" s="58">
        <f>J9</f>
        <v>0</v>
      </c>
      <c r="I24" s="31"/>
      <c r="J24" s="31"/>
      <c r="K24" s="31"/>
    </row>
    <row r="25" spans="1:19" ht="14.25" customHeight="1" thickBot="1">
      <c r="A25" s="31"/>
      <c r="B25" s="31"/>
      <c r="C25" s="31"/>
    </row>
    <row r="26" spans="1:19" ht="14.25" customHeight="1">
      <c r="A26" s="71" t="s">
        <v>15</v>
      </c>
      <c r="B26" s="69"/>
      <c r="C26" s="69"/>
      <c r="D26" s="69"/>
      <c r="E26" s="69"/>
      <c r="F26" s="70"/>
    </row>
    <row r="27" spans="1:19" ht="14.25" customHeight="1">
      <c r="A27" s="32"/>
      <c r="B27" s="33" t="s">
        <v>16</v>
      </c>
      <c r="C27" s="33" t="s">
        <v>17</v>
      </c>
      <c r="D27" s="33" t="s">
        <v>18</v>
      </c>
      <c r="E27" s="33" t="s">
        <v>19</v>
      </c>
      <c r="F27" s="34" t="s">
        <v>20</v>
      </c>
    </row>
    <row r="28" spans="1:19" ht="14.25" customHeight="1">
      <c r="A28" s="35" t="s">
        <v>21</v>
      </c>
      <c r="B28" s="36">
        <f>SUM(A13:A23)</f>
        <v>60</v>
      </c>
      <c r="C28" s="36">
        <f>SUM(E13:E24)</f>
        <v>60</v>
      </c>
      <c r="D28" s="36">
        <f>SUM(I13:I20)</f>
        <v>60</v>
      </c>
      <c r="E28" s="36">
        <f>SUM(M13:M21)</f>
        <v>60</v>
      </c>
      <c r="F28" s="26">
        <f>SUM(Q13:Q20)</f>
        <v>60</v>
      </c>
    </row>
    <row r="29" spans="1:19" ht="14.25" customHeight="1">
      <c r="A29" s="35" t="s">
        <v>22</v>
      </c>
      <c r="B29" s="36" cm="1">
        <f t="array" ref="B29">SUM(C13:C23*A13:A23/B28)</f>
        <v>0</v>
      </c>
      <c r="C29" s="36" cm="1">
        <f t="array" ref="C29">SUM(G13:G24*E13:E24/C28)</f>
        <v>0</v>
      </c>
      <c r="D29" s="36" cm="1">
        <f t="array" ref="D29">SUM(K13:K20*I13:I20/D28)</f>
        <v>0</v>
      </c>
      <c r="E29" s="37" cm="1">
        <f t="array" ref="E29">SUM(O13:O21*M13:M21/D28)</f>
        <v>0</v>
      </c>
      <c r="F29" s="26" cm="1">
        <f t="array" ref="F29">SUM(S13:S20*Q13:Q20/D28)</f>
        <v>0</v>
      </c>
    </row>
    <row r="30" spans="1:19" ht="14.25" customHeight="1">
      <c r="A30" s="38" t="s">
        <v>23</v>
      </c>
      <c r="B30" s="39" t="str">
        <f t="shared" ref="B30:F30" si="0">IF(B29&lt;10,"Non","Oui")</f>
        <v>Non</v>
      </c>
      <c r="C30" s="39" t="str">
        <f>IF(C29&lt;10,"Non","Oui")</f>
        <v>Non</v>
      </c>
      <c r="D30" s="39" t="str">
        <f t="shared" si="0"/>
        <v>Non</v>
      </c>
      <c r="E30" s="39" t="str">
        <f t="shared" si="0"/>
        <v>Non</v>
      </c>
      <c r="F30" s="29" t="str">
        <f t="shared" si="0"/>
        <v>Non</v>
      </c>
    </row>
    <row r="31" spans="1:19" ht="14.25" customHeight="1">
      <c r="A31" s="31"/>
      <c r="B31" s="40"/>
      <c r="C31" s="31"/>
    </row>
    <row r="32" spans="1:19" ht="14.25" customHeight="1">
      <c r="A32" s="78" t="s">
        <v>41</v>
      </c>
      <c r="B32" s="73"/>
      <c r="C32" s="73"/>
      <c r="D32" s="73"/>
      <c r="E32" s="73"/>
      <c r="F32" s="73"/>
      <c r="G32" s="73"/>
      <c r="H32" s="73"/>
    </row>
    <row r="33" spans="1:19" ht="14.25" customHeight="1" thickBot="1">
      <c r="D33" s="31"/>
    </row>
    <row r="34" spans="1:19" ht="14.25" customHeight="1" thickBot="1">
      <c r="A34" s="68" t="s">
        <v>9</v>
      </c>
      <c r="B34" s="69"/>
      <c r="C34" s="70"/>
      <c r="E34" s="68" t="s">
        <v>10</v>
      </c>
      <c r="F34" s="69"/>
      <c r="G34" s="70"/>
      <c r="I34" s="68" t="s">
        <v>11</v>
      </c>
      <c r="J34" s="69"/>
      <c r="K34" s="70"/>
      <c r="M34" s="68" t="s">
        <v>12</v>
      </c>
      <c r="N34" s="69"/>
      <c r="O34" s="70"/>
      <c r="Q34" s="68" t="s">
        <v>13</v>
      </c>
      <c r="R34" s="69"/>
      <c r="S34" s="70"/>
    </row>
    <row r="35" spans="1:19" ht="14.25" customHeight="1">
      <c r="A35" s="23" t="s">
        <v>14</v>
      </c>
      <c r="B35" s="45" t="s">
        <v>3</v>
      </c>
      <c r="C35" s="64" t="s">
        <v>40</v>
      </c>
      <c r="E35" s="48" t="s">
        <v>14</v>
      </c>
      <c r="F35" s="49" t="s">
        <v>3</v>
      </c>
      <c r="G35" s="64" t="s">
        <v>40</v>
      </c>
      <c r="I35" s="48" t="s">
        <v>14</v>
      </c>
      <c r="J35" s="49" t="s">
        <v>3</v>
      </c>
      <c r="K35" s="64" t="s">
        <v>40</v>
      </c>
      <c r="M35" s="48" t="s">
        <v>14</v>
      </c>
      <c r="N35" s="49" t="s">
        <v>3</v>
      </c>
      <c r="O35" s="64" t="s">
        <v>40</v>
      </c>
      <c r="Q35" s="48" t="s">
        <v>14</v>
      </c>
      <c r="R35" s="49" t="s">
        <v>3</v>
      </c>
      <c r="S35" s="65" t="s">
        <v>40</v>
      </c>
    </row>
    <row r="36" spans="1:19" ht="14.25" customHeight="1">
      <c r="A36" s="41">
        <v>8</v>
      </c>
      <c r="B36" s="15" t="s">
        <v>4</v>
      </c>
      <c r="C36" s="66">
        <f>$A36/$B$28</f>
        <v>0.13333333333333333</v>
      </c>
      <c r="E36" s="51">
        <v>6</v>
      </c>
      <c r="F36" s="52" t="s">
        <v>25</v>
      </c>
      <c r="G36" s="67">
        <f>$E36/$C$28</f>
        <v>0.1</v>
      </c>
      <c r="I36" s="51">
        <v>10</v>
      </c>
      <c r="J36" s="52" t="s">
        <v>29</v>
      </c>
      <c r="K36" s="67">
        <f>$I36/$D$28</f>
        <v>0.16666666666666666</v>
      </c>
      <c r="M36" s="25">
        <v>12</v>
      </c>
      <c r="N36" s="15" t="s">
        <v>27</v>
      </c>
      <c r="O36" s="66">
        <f>$M36/$E$28</f>
        <v>0.2</v>
      </c>
      <c r="Q36" s="25">
        <v>10</v>
      </c>
      <c r="R36" s="15" t="s">
        <v>28</v>
      </c>
      <c r="S36" s="66">
        <f>$Q36/$F$28</f>
        <v>0.16666666666666666</v>
      </c>
    </row>
    <row r="37" spans="1:19" ht="14.25" customHeight="1">
      <c r="A37" s="41">
        <v>8</v>
      </c>
      <c r="B37" s="15" t="s">
        <v>25</v>
      </c>
      <c r="C37" s="66">
        <f t="shared" ref="C37:C46" si="1">$A37/$B$28</f>
        <v>0.13333333333333333</v>
      </c>
      <c r="E37" s="51">
        <v>6</v>
      </c>
      <c r="F37" s="52" t="s">
        <v>4</v>
      </c>
      <c r="G37" s="67">
        <f t="shared" ref="G37:G47" si="2">$E37/$C$28</f>
        <v>0.1</v>
      </c>
      <c r="I37" s="51">
        <v>10</v>
      </c>
      <c r="J37" s="52" t="s">
        <v>30</v>
      </c>
      <c r="K37" s="67">
        <f t="shared" ref="K37:K42" si="3">$I37/$D$28</f>
        <v>0.16666666666666666</v>
      </c>
      <c r="M37" s="25">
        <v>10</v>
      </c>
      <c r="N37" s="15" t="s">
        <v>28</v>
      </c>
      <c r="O37" s="66">
        <f t="shared" ref="O37:O44" si="4">$M37/$E$28</f>
        <v>0.16666666666666666</v>
      </c>
      <c r="Q37" s="25">
        <v>10</v>
      </c>
      <c r="R37" s="15" t="s">
        <v>29</v>
      </c>
      <c r="S37" s="66">
        <f t="shared" ref="S37:S43" si="5">$Q37/$F$28</f>
        <v>0.16666666666666666</v>
      </c>
    </row>
    <row r="38" spans="1:19" ht="14.25" customHeight="1">
      <c r="A38" s="41">
        <v>8</v>
      </c>
      <c r="B38" s="15" t="s">
        <v>24</v>
      </c>
      <c r="C38" s="66">
        <f t="shared" si="1"/>
        <v>0.13333333333333333</v>
      </c>
      <c r="E38" s="51">
        <v>6</v>
      </c>
      <c r="F38" s="52" t="s">
        <v>24</v>
      </c>
      <c r="G38" s="67">
        <f t="shared" si="2"/>
        <v>0.1</v>
      </c>
      <c r="I38" s="51">
        <v>10</v>
      </c>
      <c r="J38" s="52" t="s">
        <v>31</v>
      </c>
      <c r="K38" s="67">
        <f t="shared" si="3"/>
        <v>0.16666666666666666</v>
      </c>
      <c r="M38" s="25">
        <v>10</v>
      </c>
      <c r="N38" s="15" t="s">
        <v>31</v>
      </c>
      <c r="O38" s="66">
        <f t="shared" si="4"/>
        <v>0.16666666666666666</v>
      </c>
      <c r="Q38" s="25">
        <v>10</v>
      </c>
      <c r="R38" s="15" t="s">
        <v>30</v>
      </c>
      <c r="S38" s="66">
        <f t="shared" si="5"/>
        <v>0.16666666666666666</v>
      </c>
    </row>
    <row r="39" spans="1:19" ht="14.25" customHeight="1">
      <c r="A39" s="41">
        <v>8</v>
      </c>
      <c r="B39" s="15" t="s">
        <v>5</v>
      </c>
      <c r="C39" s="66">
        <f t="shared" si="1"/>
        <v>0.13333333333333333</v>
      </c>
      <c r="E39" s="51">
        <v>2</v>
      </c>
      <c r="F39" s="52" t="s">
        <v>5</v>
      </c>
      <c r="G39" s="67">
        <f t="shared" si="2"/>
        <v>3.3333333333333333E-2</v>
      </c>
      <c r="I39" s="51">
        <v>10</v>
      </c>
      <c r="J39" s="52" t="s">
        <v>32</v>
      </c>
      <c r="K39" s="67">
        <f t="shared" si="3"/>
        <v>0.16666666666666666</v>
      </c>
      <c r="M39" s="25">
        <v>10</v>
      </c>
      <c r="N39" s="15" t="s">
        <v>33</v>
      </c>
      <c r="O39" s="66">
        <f t="shared" si="4"/>
        <v>0.16666666666666666</v>
      </c>
      <c r="Q39" s="25">
        <v>10</v>
      </c>
      <c r="R39" s="15" t="s">
        <v>33</v>
      </c>
      <c r="S39" s="66">
        <f t="shared" si="5"/>
        <v>0.16666666666666666</v>
      </c>
    </row>
    <row r="40" spans="1:19" ht="14.25" customHeight="1">
      <c r="A40" s="41">
        <v>2</v>
      </c>
      <c r="B40" s="15" t="s">
        <v>28</v>
      </c>
      <c r="C40" s="66">
        <f t="shared" si="1"/>
        <v>3.3333333333333333E-2</v>
      </c>
      <c r="E40" s="51">
        <v>6</v>
      </c>
      <c r="F40" s="52" t="s">
        <v>6</v>
      </c>
      <c r="G40" s="67">
        <f t="shared" si="2"/>
        <v>0.1</v>
      </c>
      <c r="I40" s="51">
        <v>6</v>
      </c>
      <c r="J40" s="52" t="s">
        <v>35</v>
      </c>
      <c r="K40" s="67">
        <f t="shared" si="3"/>
        <v>0.1</v>
      </c>
      <c r="M40" s="25">
        <v>4</v>
      </c>
      <c r="N40" s="15" t="s">
        <v>36</v>
      </c>
      <c r="O40" s="66">
        <f t="shared" si="4"/>
        <v>6.6666666666666666E-2</v>
      </c>
      <c r="Q40" s="25">
        <v>6</v>
      </c>
      <c r="R40" s="15" t="s">
        <v>36</v>
      </c>
      <c r="S40" s="66">
        <f t="shared" si="5"/>
        <v>0.1</v>
      </c>
    </row>
    <row r="41" spans="1:19" ht="14.25" customHeight="1">
      <c r="A41" s="41">
        <v>2</v>
      </c>
      <c r="B41" s="16" t="s">
        <v>30</v>
      </c>
      <c r="C41" s="66">
        <f t="shared" si="1"/>
        <v>3.3333333333333333E-2</v>
      </c>
      <c r="E41" s="51">
        <v>6</v>
      </c>
      <c r="F41" s="52" t="s">
        <v>7</v>
      </c>
      <c r="G41" s="67">
        <f t="shared" si="2"/>
        <v>0.1</v>
      </c>
      <c r="I41" s="51">
        <v>6</v>
      </c>
      <c r="J41" s="59" t="s">
        <v>37</v>
      </c>
      <c r="K41" s="67">
        <f t="shared" si="3"/>
        <v>0.1</v>
      </c>
      <c r="M41" s="25">
        <v>2</v>
      </c>
      <c r="N41" s="15" t="s">
        <v>35</v>
      </c>
      <c r="O41" s="66">
        <f t="shared" si="4"/>
        <v>3.3333333333333333E-2</v>
      </c>
      <c r="Q41" s="25">
        <v>4</v>
      </c>
      <c r="R41" s="15" t="s">
        <v>35</v>
      </c>
      <c r="S41" s="66">
        <f t="shared" si="5"/>
        <v>6.6666666666666666E-2</v>
      </c>
    </row>
    <row r="42" spans="1:19" ht="14.25" customHeight="1">
      <c r="A42" s="41">
        <v>2</v>
      </c>
      <c r="B42" s="15" t="s">
        <v>32</v>
      </c>
      <c r="C42" s="66">
        <f t="shared" si="1"/>
        <v>3.3333333333333333E-2</v>
      </c>
      <c r="E42" s="51">
        <v>6</v>
      </c>
      <c r="F42" s="52" t="s">
        <v>26</v>
      </c>
      <c r="G42" s="67">
        <f t="shared" si="2"/>
        <v>0.1</v>
      </c>
      <c r="I42" s="51">
        <v>4</v>
      </c>
      <c r="J42" s="52" t="s">
        <v>38</v>
      </c>
      <c r="K42" s="67">
        <f t="shared" si="3"/>
        <v>6.6666666666666666E-2</v>
      </c>
      <c r="M42" s="25">
        <v>4</v>
      </c>
      <c r="N42" s="15" t="s">
        <v>37</v>
      </c>
      <c r="O42" s="66">
        <f t="shared" si="4"/>
        <v>6.6666666666666666E-2</v>
      </c>
      <c r="Q42" s="25">
        <v>6</v>
      </c>
      <c r="R42" s="15" t="s">
        <v>37</v>
      </c>
      <c r="S42" s="66">
        <f t="shared" si="5"/>
        <v>0.1</v>
      </c>
    </row>
    <row r="43" spans="1:19" ht="14.25" customHeight="1" thickBot="1">
      <c r="A43" s="46">
        <v>4</v>
      </c>
      <c r="B43" s="15" t="s">
        <v>34</v>
      </c>
      <c r="C43" s="66">
        <f t="shared" si="1"/>
        <v>6.6666666666666666E-2</v>
      </c>
      <c r="E43" s="51">
        <v>2</v>
      </c>
      <c r="F43" s="52" t="s">
        <v>32</v>
      </c>
      <c r="G43" s="67">
        <f t="shared" si="2"/>
        <v>3.3333333333333333E-2</v>
      </c>
      <c r="I43" s="60">
        <v>4</v>
      </c>
      <c r="J43" s="61" t="s">
        <v>39</v>
      </c>
      <c r="K43" s="67">
        <f>$I43/$D$28</f>
        <v>6.6666666666666666E-2</v>
      </c>
      <c r="M43" s="25">
        <v>4</v>
      </c>
      <c r="N43" s="15" t="s">
        <v>38</v>
      </c>
      <c r="O43" s="66">
        <f t="shared" si="4"/>
        <v>6.6666666666666666E-2</v>
      </c>
      <c r="Q43" s="27">
        <v>4</v>
      </c>
      <c r="R43" s="28" t="s">
        <v>39</v>
      </c>
      <c r="S43" s="66">
        <f t="shared" si="5"/>
        <v>6.6666666666666666E-2</v>
      </c>
    </row>
    <row r="44" spans="1:19" ht="14.25" customHeight="1" thickBot="1">
      <c r="A44" s="46">
        <v>6</v>
      </c>
      <c r="B44" s="15" t="s">
        <v>36</v>
      </c>
      <c r="C44" s="66">
        <f t="shared" si="1"/>
        <v>0.1</v>
      </c>
      <c r="E44" s="51">
        <v>6</v>
      </c>
      <c r="F44" s="52" t="s">
        <v>34</v>
      </c>
      <c r="G44" s="67">
        <f t="shared" si="2"/>
        <v>0.1</v>
      </c>
      <c r="I44" s="31"/>
      <c r="K44" s="31"/>
      <c r="M44" s="27">
        <v>4</v>
      </c>
      <c r="N44" s="28" t="s">
        <v>39</v>
      </c>
      <c r="O44" s="66">
        <f t="shared" si="4"/>
        <v>6.6666666666666666E-2</v>
      </c>
    </row>
    <row r="45" spans="1:19" ht="14.25" customHeight="1">
      <c r="A45" s="46">
        <v>6</v>
      </c>
      <c r="B45" s="15" t="s">
        <v>35</v>
      </c>
      <c r="C45" s="66">
        <f t="shared" si="1"/>
        <v>0.1</v>
      </c>
      <c r="E45" s="51">
        <v>6</v>
      </c>
      <c r="F45" s="52" t="s">
        <v>36</v>
      </c>
      <c r="G45" s="67">
        <f t="shared" si="2"/>
        <v>0.1</v>
      </c>
      <c r="I45" s="31"/>
      <c r="J45" s="31"/>
      <c r="K45" s="31"/>
    </row>
    <row r="46" spans="1:19" ht="14.25" customHeight="1" thickBot="1">
      <c r="A46" s="47">
        <v>6</v>
      </c>
      <c r="B46" s="28" t="s">
        <v>39</v>
      </c>
      <c r="C46" s="66">
        <f t="shared" si="1"/>
        <v>0.1</v>
      </c>
      <c r="E46" s="51">
        <v>4</v>
      </c>
      <c r="F46" s="52" t="s">
        <v>35</v>
      </c>
      <c r="G46" s="67">
        <f t="shared" si="2"/>
        <v>6.6666666666666666E-2</v>
      </c>
      <c r="I46" s="31"/>
      <c r="J46" s="31"/>
      <c r="K46" s="31"/>
    </row>
    <row r="47" spans="1:19" ht="14.25" customHeight="1" thickBot="1">
      <c r="A47" s="31"/>
      <c r="B47" s="31"/>
      <c r="C47" s="31"/>
      <c r="E47" s="56">
        <v>4</v>
      </c>
      <c r="F47" s="57" t="s">
        <v>39</v>
      </c>
      <c r="G47" s="67">
        <f t="shared" si="2"/>
        <v>6.6666666666666666E-2</v>
      </c>
      <c r="I47" s="31"/>
      <c r="J47" s="31"/>
      <c r="K47" s="31"/>
    </row>
    <row r="48" spans="1:19" ht="14.25" customHeight="1">
      <c r="A48" s="31"/>
      <c r="B48" s="31"/>
      <c r="C48" s="31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5">
    <mergeCell ref="Q34:S34"/>
    <mergeCell ref="Q11:S11"/>
    <mergeCell ref="A11:C11"/>
    <mergeCell ref="A26:F26"/>
    <mergeCell ref="A1:H1"/>
    <mergeCell ref="A3:N3"/>
    <mergeCell ref="A5:N5"/>
    <mergeCell ref="E11:G11"/>
    <mergeCell ref="I11:K11"/>
    <mergeCell ref="M11:O11"/>
    <mergeCell ref="A32:H32"/>
    <mergeCell ref="A34:C34"/>
    <mergeCell ref="E34:G34"/>
    <mergeCell ref="I34:K34"/>
    <mergeCell ref="M34:O34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COLLET</dc:creator>
  <cp:lastModifiedBy>Tom COLLET</cp:lastModifiedBy>
  <dcterms:created xsi:type="dcterms:W3CDTF">2022-01-15T17:26:37Z</dcterms:created>
  <dcterms:modified xsi:type="dcterms:W3CDTF">2023-01-12T15:56:48Z</dcterms:modified>
</cp:coreProperties>
</file>