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aacov/Desktop/university/thesis/BPParticleFilter/matlab/"/>
    </mc:Choice>
  </mc:AlternateContent>
  <xr:revisionPtr revIDLastSave="0" documentId="8_{591F30F7-5064-F74D-9B48-B67AF2253529}" xr6:coauthVersionLast="40" xr6:coauthVersionMax="40" xr10:uidLastSave="{00000000-0000-0000-0000-000000000000}"/>
  <bookViews>
    <workbookView xWindow="2780" yWindow="1560" windowWidth="28040" windowHeight="17440" xr2:uid="{F5438FF8-32BD-8142-96DE-9EF2C2D307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C41" i="1"/>
  <c r="B41" i="1"/>
  <c r="D40" i="1"/>
  <c r="C40" i="1"/>
  <c r="B40" i="1"/>
  <c r="D39" i="1"/>
  <c r="C39" i="1"/>
  <c r="B39" i="1"/>
  <c r="D37" i="1"/>
  <c r="C37" i="1"/>
  <c r="B37" i="1"/>
  <c r="D36" i="1"/>
  <c r="C36" i="1"/>
  <c r="B36" i="1"/>
  <c r="D35" i="1"/>
  <c r="C35" i="1"/>
  <c r="B35" i="1"/>
  <c r="D33" i="1"/>
  <c r="C33" i="1"/>
  <c r="B33" i="1"/>
  <c r="D32" i="1"/>
  <c r="C32" i="1"/>
  <c r="B32" i="1"/>
  <c r="B31" i="1"/>
  <c r="C31" i="1"/>
  <c r="D31" i="1"/>
  <c r="H36" i="1"/>
  <c r="I36" i="1"/>
  <c r="G36" i="1"/>
  <c r="J35" i="1"/>
  <c r="H35" i="1"/>
  <c r="I35" i="1"/>
  <c r="G35" i="1"/>
  <c r="D38" i="1"/>
  <c r="C38" i="1"/>
  <c r="B38" i="1"/>
  <c r="D34" i="1"/>
  <c r="C34" i="1"/>
  <c r="B34" i="1"/>
  <c r="D30" i="1"/>
  <c r="C30" i="1"/>
  <c r="B30" i="1"/>
  <c r="H28" i="1"/>
  <c r="I28" i="1"/>
  <c r="H29" i="1"/>
  <c r="I29" i="1"/>
  <c r="I27" i="1"/>
  <c r="H27" i="1"/>
  <c r="G28" i="1"/>
  <c r="G29" i="1"/>
  <c r="G27" i="1"/>
  <c r="D29" i="1"/>
  <c r="C29" i="1"/>
  <c r="B29" i="1"/>
  <c r="D28" i="1"/>
  <c r="C28" i="1"/>
  <c r="B28" i="1"/>
  <c r="D27" i="1"/>
  <c r="C27" i="1"/>
  <c r="B27" i="1"/>
  <c r="D26" i="1"/>
  <c r="C26" i="1"/>
  <c r="B26" i="1"/>
  <c r="N29" i="1"/>
  <c r="N28" i="1"/>
  <c r="N27" i="1"/>
  <c r="N26" i="1"/>
  <c r="L29" i="1"/>
  <c r="L28" i="1"/>
  <c r="L27" i="1"/>
  <c r="L26" i="1"/>
  <c r="M29" i="1"/>
  <c r="M28" i="1"/>
  <c r="M27" i="1"/>
  <c r="M26" i="1"/>
  <c r="I26" i="1"/>
  <c r="H26" i="1"/>
  <c r="G26" i="1"/>
  <c r="G8" i="1"/>
  <c r="F8" i="1"/>
  <c r="C8" i="1"/>
  <c r="B8" i="1"/>
</calcChain>
</file>

<file path=xl/sharedStrings.xml><?xml version="1.0" encoding="utf-8"?>
<sst xmlns="http://schemas.openxmlformats.org/spreadsheetml/2006/main" count="81" uniqueCount="23">
  <si>
    <t>Good</t>
  </si>
  <si>
    <t>Fault1</t>
  </si>
  <si>
    <t>Fault2</t>
  </si>
  <si>
    <t>Fault3</t>
  </si>
  <si>
    <t>GoodGoodGood</t>
  </si>
  <si>
    <t>GoodGoodFault1</t>
  </si>
  <si>
    <t>GoodGoodFault2</t>
  </si>
  <si>
    <t>GoodGoodFault3</t>
  </si>
  <si>
    <t>GoodFault1Good</t>
  </si>
  <si>
    <t>GoodFault1Fault1</t>
  </si>
  <si>
    <t>GoodFault1Fault2</t>
  </si>
  <si>
    <t>GoodFault1Fault3</t>
  </si>
  <si>
    <t>GoodFault2Good</t>
  </si>
  <si>
    <t>GoodFault2Fault1</t>
  </si>
  <si>
    <t>GoodFault2Fault2</t>
  </si>
  <si>
    <t>GoodFault2Fault3</t>
  </si>
  <si>
    <t>GoodFault3Good</t>
  </si>
  <si>
    <t>GoodFault3Fault1</t>
  </si>
  <si>
    <t>GoodFault3Fault2</t>
  </si>
  <si>
    <t>GoodFault3Fault3</t>
  </si>
  <si>
    <t>Hot</t>
  </si>
  <si>
    <t>Cold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</si>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</sst>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B8B0-7AD1-1B43-830C-9BDA3F2B5925}">
  <dimension ref="A1:Q41"/>
  <sheetViews>
    <sheetView tabSelected="1" topLeftCell="A4" workbookViewId="0">
      <selection activeCell="K36" sqref="K36"/>
    </sheetView>
  </sheetViews>
  <sheetFormatPr baseColWidth="10" defaultRowHeight="16" x14ac:dyDescent="0.2"/>
  <cols>
    <col min="1" max="1" width="17.33203125" customWidth="1"/>
    <col min="17" max="17" width="10.8320312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7" x14ac:dyDescent="0.2">
      <c r="A2" t="s">
        <v>0</v>
      </c>
      <c r="B2">
        <v>0.98</v>
      </c>
      <c r="C2">
        <v>0.02</v>
      </c>
      <c r="D2">
        <v>0</v>
      </c>
      <c r="E2">
        <v>0</v>
      </c>
      <c r="G2" t="s">
        <v>0</v>
      </c>
      <c r="H2">
        <v>0.98</v>
      </c>
      <c r="I2">
        <v>0.02</v>
      </c>
      <c r="J2">
        <v>0</v>
      </c>
      <c r="K2">
        <v>0</v>
      </c>
    </row>
    <row r="3" spans="1:17" x14ac:dyDescent="0.2">
      <c r="A3" t="s">
        <v>1</v>
      </c>
      <c r="B3">
        <v>0</v>
      </c>
      <c r="C3">
        <v>0</v>
      </c>
      <c r="D3">
        <v>1</v>
      </c>
      <c r="E3">
        <v>0</v>
      </c>
      <c r="G3" t="s">
        <v>1</v>
      </c>
      <c r="H3">
        <v>0</v>
      </c>
      <c r="I3">
        <v>0</v>
      </c>
      <c r="J3">
        <v>1</v>
      </c>
      <c r="K3">
        <v>0</v>
      </c>
    </row>
    <row r="4" spans="1:17" x14ac:dyDescent="0.2">
      <c r="A4" t="s">
        <v>2</v>
      </c>
      <c r="B4">
        <v>0</v>
      </c>
      <c r="C4">
        <v>0</v>
      </c>
      <c r="D4">
        <v>0</v>
      </c>
      <c r="E4">
        <v>1</v>
      </c>
      <c r="G4" t="s">
        <v>2</v>
      </c>
      <c r="H4">
        <v>0</v>
      </c>
      <c r="I4">
        <v>0</v>
      </c>
      <c r="J4">
        <v>0</v>
      </c>
      <c r="K4">
        <v>1</v>
      </c>
    </row>
    <row r="5" spans="1:17" x14ac:dyDescent="0.2">
      <c r="A5" t="s">
        <v>3</v>
      </c>
      <c r="B5">
        <v>1</v>
      </c>
      <c r="C5">
        <v>0</v>
      </c>
      <c r="D5">
        <v>0</v>
      </c>
      <c r="E5">
        <v>0</v>
      </c>
      <c r="G5" t="s">
        <v>3</v>
      </c>
      <c r="H5">
        <v>1</v>
      </c>
      <c r="I5">
        <v>0</v>
      </c>
      <c r="J5">
        <v>0</v>
      </c>
      <c r="K5">
        <v>0</v>
      </c>
    </row>
    <row r="7" spans="1:17" x14ac:dyDescent="0.2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</row>
    <row r="8" spans="1:17" x14ac:dyDescent="0.2">
      <c r="A8" t="s">
        <v>4</v>
      </c>
      <c r="B8">
        <f>B2*H2</f>
        <v>0.96039999999999992</v>
      </c>
      <c r="C8">
        <f>B2*I2</f>
        <v>1.9599999999999999E-2</v>
      </c>
      <c r="D8">
        <v>0</v>
      </c>
      <c r="E8">
        <v>0</v>
      </c>
      <c r="F8">
        <f>C2*H2</f>
        <v>1.9599999999999999E-2</v>
      </c>
      <c r="G8">
        <f>C2*I2</f>
        <v>4.0000000000000002E-4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5</v>
      </c>
      <c r="B9">
        <v>0</v>
      </c>
      <c r="C9">
        <v>0</v>
      </c>
      <c r="D9">
        <v>0.98</v>
      </c>
      <c r="E9">
        <v>0</v>
      </c>
      <c r="F9">
        <v>0</v>
      </c>
      <c r="G9">
        <v>0</v>
      </c>
      <c r="H9">
        <v>0.02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t="s">
        <v>6</v>
      </c>
      <c r="B10">
        <v>0</v>
      </c>
      <c r="C10">
        <v>0</v>
      </c>
      <c r="D10">
        <v>0</v>
      </c>
      <c r="E10">
        <v>0.98</v>
      </c>
      <c r="F10">
        <v>0</v>
      </c>
      <c r="G10">
        <v>0</v>
      </c>
      <c r="H10">
        <v>0</v>
      </c>
      <c r="I10">
        <v>0.02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7</v>
      </c>
      <c r="B11" s="1">
        <v>0.98</v>
      </c>
      <c r="C11" s="1">
        <v>0</v>
      </c>
      <c r="D11" s="1">
        <v>0</v>
      </c>
      <c r="E11" s="1">
        <v>0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0.98</v>
      </c>
      <c r="K12">
        <v>0.02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0.98</v>
      </c>
      <c r="O16">
        <v>0.02</v>
      </c>
      <c r="P16">
        <v>0</v>
      </c>
      <c r="Q16">
        <v>0</v>
      </c>
    </row>
    <row r="17" spans="1:17" x14ac:dyDescent="0.2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2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 x14ac:dyDescent="0.2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x14ac:dyDescent="0.2">
      <c r="A20" t="s">
        <v>16</v>
      </c>
      <c r="B20">
        <v>0.98</v>
      </c>
      <c r="C20">
        <v>0.02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17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t="s">
        <v>18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19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x14ac:dyDescent="0.2">
      <c r="B25" t="s">
        <v>20</v>
      </c>
      <c r="C25" t="s">
        <v>21</v>
      </c>
      <c r="D25" t="s">
        <v>22</v>
      </c>
      <c r="G25" t="s">
        <v>20</v>
      </c>
      <c r="H25" t="s">
        <v>21</v>
      </c>
      <c r="I25" t="s">
        <v>22</v>
      </c>
      <c r="L25" t="s">
        <v>20</v>
      </c>
      <c r="M25" t="s">
        <v>21</v>
      </c>
      <c r="N25" t="s">
        <v>22</v>
      </c>
    </row>
    <row r="26" spans="1:17" x14ac:dyDescent="0.2">
      <c r="A26" t="s">
        <v>4</v>
      </c>
      <c r="B26" s="2">
        <f>1/3</f>
        <v>0.33333333333333331</v>
      </c>
      <c r="C26" s="2">
        <f>1/3</f>
        <v>0.33333333333333331</v>
      </c>
      <c r="D26" s="2">
        <f>1/3</f>
        <v>0.33333333333333331</v>
      </c>
      <c r="F26" t="s">
        <v>0</v>
      </c>
      <c r="G26" s="2">
        <f>1/3</f>
        <v>0.33333333333333331</v>
      </c>
      <c r="H26" s="2">
        <f>1/3</f>
        <v>0.33333333333333331</v>
      </c>
      <c r="I26" s="2">
        <f>1/3</f>
        <v>0.33333333333333331</v>
      </c>
      <c r="J26" s="3"/>
      <c r="K26" t="s">
        <v>0</v>
      </c>
      <c r="L26" s="2">
        <f>1/3</f>
        <v>0.33333333333333331</v>
      </c>
      <c r="M26" s="2">
        <f>1/3</f>
        <v>0.33333333333333331</v>
      </c>
      <c r="N26" s="2">
        <f>1/3</f>
        <v>0.33333333333333331</v>
      </c>
    </row>
    <row r="27" spans="1:17" x14ac:dyDescent="0.2">
      <c r="A27" t="s">
        <v>5</v>
      </c>
      <c r="B27" s="2">
        <f xml:space="preserve"> (1/3)*0.1+0.9*0.5</f>
        <v>0.48333333333333334</v>
      </c>
      <c r="C27" s="2">
        <f>(1/3)*0.1</f>
        <v>3.3333333333333333E-2</v>
      </c>
      <c r="D27" s="2">
        <f xml:space="preserve"> (1/3)*0.1+0.9*0.5</f>
        <v>0.48333333333333334</v>
      </c>
      <c r="F27" t="s">
        <v>1</v>
      </c>
      <c r="G27" s="2">
        <f>(1/3)*0.2</f>
        <v>6.6666666666666666E-2</v>
      </c>
      <c r="H27" s="2">
        <f xml:space="preserve"> (1/3)*0.2+0.8*0.5</f>
        <v>0.46666666666666667</v>
      </c>
      <c r="I27" s="2">
        <f xml:space="preserve"> (1/3)*0.2+0.8*0.5</f>
        <v>0.46666666666666667</v>
      </c>
      <c r="J27" s="3"/>
      <c r="K27" t="s">
        <v>1</v>
      </c>
      <c r="L27" s="2">
        <f xml:space="preserve"> (1/3)*0.1+0.9*0.5</f>
        <v>0.48333333333333334</v>
      </c>
      <c r="M27" s="2">
        <f>(1/3)*0.1</f>
        <v>3.3333333333333333E-2</v>
      </c>
      <c r="N27" s="2">
        <f xml:space="preserve"> (1/3)*0.1+0.9*0.5</f>
        <v>0.48333333333333334</v>
      </c>
    </row>
    <row r="28" spans="1:17" x14ac:dyDescent="0.2">
      <c r="A28" t="s">
        <v>6</v>
      </c>
      <c r="B28" s="2">
        <f xml:space="preserve"> (1/3)*0.1+0.9*0.5</f>
        <v>0.48333333333333334</v>
      </c>
      <c r="C28" s="2">
        <f>(1/3)*0.1</f>
        <v>3.3333333333333333E-2</v>
      </c>
      <c r="D28" s="2">
        <f xml:space="preserve"> (1/3)*0.1+0.9*0.5</f>
        <v>0.48333333333333334</v>
      </c>
      <c r="F28" t="s">
        <v>2</v>
      </c>
      <c r="G28" s="2">
        <f t="shared" ref="G28:G29" si="0">(1/3)*0.2</f>
        <v>6.6666666666666666E-2</v>
      </c>
      <c r="H28" s="2">
        <f t="shared" ref="H28:I29" si="1" xml:space="preserve"> (1/3)*0.2+0.8*0.5</f>
        <v>0.46666666666666667</v>
      </c>
      <c r="I28" s="2">
        <f t="shared" si="1"/>
        <v>0.46666666666666667</v>
      </c>
      <c r="J28" s="3"/>
      <c r="K28" t="s">
        <v>2</v>
      </c>
      <c r="L28" s="2">
        <f xml:space="preserve"> (1/3)*0.1+0.9*0.5</f>
        <v>0.48333333333333334</v>
      </c>
      <c r="M28" s="2">
        <f>(1/3)*0.1</f>
        <v>3.3333333333333333E-2</v>
      </c>
      <c r="N28" s="2">
        <f xml:space="preserve"> (1/3)*0.1+0.9*0.5</f>
        <v>0.48333333333333334</v>
      </c>
    </row>
    <row r="29" spans="1:17" x14ac:dyDescent="0.2">
      <c r="A29" t="s">
        <v>7</v>
      </c>
      <c r="B29" s="2">
        <f xml:space="preserve"> (1/3)*0.1+0.9*0.5</f>
        <v>0.48333333333333334</v>
      </c>
      <c r="C29" s="2">
        <f>(1/3)*0.1</f>
        <v>3.3333333333333333E-2</v>
      </c>
      <c r="D29" s="2">
        <f xml:space="preserve"> (1/3)*0.1+0.9*0.5</f>
        <v>0.48333333333333334</v>
      </c>
      <c r="F29" t="s">
        <v>3</v>
      </c>
      <c r="G29" s="2">
        <f t="shared" si="0"/>
        <v>6.6666666666666666E-2</v>
      </c>
      <c r="H29" s="2">
        <f t="shared" si="1"/>
        <v>0.46666666666666667</v>
      </c>
      <c r="I29" s="2">
        <f t="shared" si="1"/>
        <v>0.46666666666666667</v>
      </c>
      <c r="J29" s="3"/>
      <c r="K29" t="s">
        <v>3</v>
      </c>
      <c r="L29" s="2">
        <f xml:space="preserve"> (1/3)*0.1+0.9*0.5</f>
        <v>0.48333333333333334</v>
      </c>
      <c r="M29" s="2">
        <f>(1/3)*0.1</f>
        <v>3.3333333333333333E-2</v>
      </c>
      <c r="N29" s="2">
        <f xml:space="preserve"> (1/3)*0.1+0.9*0.5</f>
        <v>0.48333333333333334</v>
      </c>
    </row>
    <row r="30" spans="1:17" x14ac:dyDescent="0.2">
      <c r="A30" t="s">
        <v>8</v>
      </c>
      <c r="B30" s="2">
        <f>(1/3)*0.2</f>
        <v>6.6666666666666666E-2</v>
      </c>
      <c r="C30" s="2">
        <f xml:space="preserve"> (1/3)*0.2+0.8*0.5</f>
        <v>0.46666666666666667</v>
      </c>
      <c r="D30" s="2">
        <f xml:space="preserve"> (1/3)*0.2+0.8*0.5</f>
        <v>0.46666666666666667</v>
      </c>
    </row>
    <row r="31" spans="1:17" x14ac:dyDescent="0.2">
      <c r="A31" t="s">
        <v>9</v>
      </c>
      <c r="B31">
        <f>0.18*0.5 + 0.02*(1/3)</f>
        <v>9.6666666666666665E-2</v>
      </c>
      <c r="C31">
        <f>0.08*0.5 + 0.02*(1/3)</f>
        <v>4.6666666666666669E-2</v>
      </c>
      <c r="D31">
        <f>0.8*0.9 + 0.08*0.5 + 0.18*0.5 + 0.02*(1/3)</f>
        <v>0.8566666666666668</v>
      </c>
    </row>
    <row r="32" spans="1:17" x14ac:dyDescent="0.2">
      <c r="A32" t="s">
        <v>10</v>
      </c>
      <c r="B32">
        <f>0.18*0.5 + 0.02*(1/3)</f>
        <v>9.6666666666666665E-2</v>
      </c>
      <c r="C32">
        <f>0.08*0.5 + 0.02*(1/3)</f>
        <v>4.6666666666666669E-2</v>
      </c>
      <c r="D32">
        <f>0.8*0.9 + 0.08*0.5 + 0.18*0.5 + 0.02*(1/3)</f>
        <v>0.8566666666666668</v>
      </c>
    </row>
    <row r="33" spans="1:10" x14ac:dyDescent="0.2">
      <c r="A33" t="s">
        <v>11</v>
      </c>
      <c r="B33">
        <f>0.18*0.5 + 0.02*(1/3)</f>
        <v>9.6666666666666665E-2</v>
      </c>
      <c r="C33">
        <f>0.08*0.5 + 0.02*(1/3)</f>
        <v>4.6666666666666669E-2</v>
      </c>
      <c r="D33">
        <f>0.8*0.9 + 0.08*0.5 + 0.18*0.5 + 0.02*(1/3)</f>
        <v>0.8566666666666668</v>
      </c>
    </row>
    <row r="34" spans="1:10" x14ac:dyDescent="0.2">
      <c r="A34" t="s">
        <v>12</v>
      </c>
      <c r="B34" s="2">
        <f>(1/3)*0.2</f>
        <v>6.6666666666666666E-2</v>
      </c>
      <c r="C34" s="2">
        <f xml:space="preserve"> (1/3)*0.2+0.8*0.5</f>
        <v>0.46666666666666667</v>
      </c>
      <c r="D34" s="2">
        <f xml:space="preserve"> (1/3)*0.2+0.8*0.5</f>
        <v>0.46666666666666667</v>
      </c>
    </row>
    <row r="35" spans="1:10" x14ac:dyDescent="0.2">
      <c r="A35" t="s">
        <v>13</v>
      </c>
      <c r="B35">
        <f>0.18*0.5 + 0.02*(1/3)</f>
        <v>9.6666666666666665E-2</v>
      </c>
      <c r="C35">
        <f>0.08*0.5 + 0.02*(1/3)</f>
        <v>4.6666666666666669E-2</v>
      </c>
      <c r="D35">
        <f>0.8*0.9 + 0.08*0.5 + 0.18*0.5 + 0.02*(1/3)</f>
        <v>0.8566666666666668</v>
      </c>
      <c r="G35">
        <f>G27*L27</f>
        <v>3.2222222222222222E-2</v>
      </c>
      <c r="H35">
        <f t="shared" ref="H35:I35" si="2">H27*M27</f>
        <v>1.5555555555555555E-2</v>
      </c>
      <c r="I35">
        <f t="shared" si="2"/>
        <v>0.22555555555555556</v>
      </c>
      <c r="J35">
        <f>SUM(G35:I35)</f>
        <v>0.27333333333333332</v>
      </c>
    </row>
    <row r="36" spans="1:10" x14ac:dyDescent="0.2">
      <c r="A36" t="s">
        <v>14</v>
      </c>
      <c r="B36">
        <f>0.18*0.5 + 0.02*(1/3)</f>
        <v>9.6666666666666665E-2</v>
      </c>
      <c r="C36">
        <f>0.08*0.5 + 0.02*(1/3)</f>
        <v>4.6666666666666669E-2</v>
      </c>
      <c r="D36">
        <f>0.8*0.9 + 0.08*0.5 + 0.18*0.5 + 0.02*(1/3)</f>
        <v>0.8566666666666668</v>
      </c>
      <c r="G36">
        <f>G35/$J$35</f>
        <v>0.11788617886178862</v>
      </c>
      <c r="H36">
        <f t="shared" ref="H36:I36" si="3">H35/$J$35</f>
        <v>5.6910569105691061E-2</v>
      </c>
      <c r="I36">
        <f t="shared" si="3"/>
        <v>0.82520325203252043</v>
      </c>
    </row>
    <row r="37" spans="1:10" x14ac:dyDescent="0.2">
      <c r="A37" t="s">
        <v>15</v>
      </c>
      <c r="B37">
        <f>0.18*0.5 + 0.02*(1/3)</f>
        <v>9.6666666666666665E-2</v>
      </c>
      <c r="C37">
        <f>0.08*0.5 + 0.02*(1/3)</f>
        <v>4.6666666666666669E-2</v>
      </c>
      <c r="D37">
        <f>0.8*0.9 + 0.08*0.5 + 0.18*0.5 + 0.02*(1/3)</f>
        <v>0.8566666666666668</v>
      </c>
    </row>
    <row r="38" spans="1:10" x14ac:dyDescent="0.2">
      <c r="A38" t="s">
        <v>16</v>
      </c>
      <c r="B38" s="2">
        <f>(1/3)*0.2</f>
        <v>6.6666666666666666E-2</v>
      </c>
      <c r="C38" s="2">
        <f xml:space="preserve"> (1/3)*0.2+0.8*0.5</f>
        <v>0.46666666666666667</v>
      </c>
      <c r="D38" s="2">
        <f xml:space="preserve"> (1/3)*0.2+0.8*0.5</f>
        <v>0.46666666666666667</v>
      </c>
    </row>
    <row r="39" spans="1:10" x14ac:dyDescent="0.2">
      <c r="A39" t="s">
        <v>17</v>
      </c>
      <c r="B39">
        <f>0.18*0.5 + 0.02*(1/3)</f>
        <v>9.6666666666666665E-2</v>
      </c>
      <c r="C39">
        <f>0.08*0.5 + 0.02*(1/3)</f>
        <v>4.6666666666666669E-2</v>
      </c>
      <c r="D39">
        <f>0.8*0.9 + 0.08*0.5 + 0.18*0.5 + 0.02*(1/3)</f>
        <v>0.8566666666666668</v>
      </c>
    </row>
    <row r="40" spans="1:10" x14ac:dyDescent="0.2">
      <c r="A40" t="s">
        <v>18</v>
      </c>
      <c r="B40">
        <f>0.18*0.5 + 0.02*(1/3)</f>
        <v>9.6666666666666665E-2</v>
      </c>
      <c r="C40">
        <f>0.08*0.5 + 0.02*(1/3)</f>
        <v>4.6666666666666669E-2</v>
      </c>
      <c r="D40">
        <f>0.8*0.9 + 0.08*0.5 + 0.18*0.5 + 0.02*(1/3)</f>
        <v>0.8566666666666668</v>
      </c>
    </row>
    <row r="41" spans="1:10" x14ac:dyDescent="0.2">
      <c r="A41" t="s">
        <v>19</v>
      </c>
      <c r="B41">
        <f>0.18*0.5 + 0.02*(1/3)</f>
        <v>9.6666666666666665E-2</v>
      </c>
      <c r="C41">
        <f>0.08*0.5 + 0.02*(1/3)</f>
        <v>4.6666666666666669E-2</v>
      </c>
      <c r="D41">
        <f>0.8*0.9 + 0.08*0.5 + 0.18*0.5 + 0.02*(1/3)</f>
        <v>0.8566666666666668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Yaacov</dc:creator>
  <cp:lastModifiedBy>Tom Yaacov</cp:lastModifiedBy>
  <dcterms:created xsi:type="dcterms:W3CDTF">2018-12-02T12:00:53Z</dcterms:created>
  <dcterms:modified xsi:type="dcterms:W3CDTF">2018-12-02T18:33:57Z</dcterms:modified>
</cp:coreProperties>
</file>