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4"/>
  <workbookPr/>
  <mc:AlternateContent xmlns:mc="http://schemas.openxmlformats.org/markup-compatibility/2006">
    <mc:Choice Requires="x15">
      <x15ac:absPath xmlns:x15ac="http://schemas.microsoft.com/office/spreadsheetml/2010/11/ac" url="D:\work\__my_github\dhrystone_score\"/>
    </mc:Choice>
  </mc:AlternateContent>
  <xr:revisionPtr revIDLastSave="0" documentId="8_{F880D61C-5908-4480-A1BB-3CF933D53473}" xr6:coauthVersionLast="36" xr6:coauthVersionMax="36" xr10:uidLastSave="{00000000-0000-0000-0000-000000000000}"/>
  <bookViews>
    <workbookView xWindow="2844" yWindow="0" windowWidth="22008" windowHeight="10536" xr2:uid="{00000000-000D-0000-FFFF-FFFF00000000}"/>
  </bookViews>
  <sheets>
    <sheet name="results" sheetId="1" r:id="rId1"/>
  </sheets>
  <definedNames>
    <definedName name="_xlnm._FilterDatabase" localSheetId="0" hidden="1">results!$A$1:$G$42</definedName>
  </definedNames>
  <calcPr calcId="181029"/>
</workbook>
</file>

<file path=xl/calcChain.xml><?xml version="1.0" encoding="utf-8"?>
<calcChain xmlns="http://schemas.openxmlformats.org/spreadsheetml/2006/main">
  <c r="E50" i="1" l="1"/>
  <c r="F50" i="1" s="1"/>
  <c r="E52" i="1"/>
  <c r="F52" i="1" s="1"/>
  <c r="E51" i="1"/>
  <c r="F51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<sst xmlns="http://schemas.openxmlformats.org/spreadsheetml/2006/main" count="108" uniqueCount="36">
  <si>
    <t>MCU</t>
  </si>
  <si>
    <t>Opt</t>
  </si>
  <si>
    <t>Freq/MHz</t>
  </si>
  <si>
    <t>Time/ms</t>
  </si>
  <si>
    <t>DMIPS</t>
  </si>
  <si>
    <t>DMIPS/MHz</t>
  </si>
  <si>
    <t>AMD R5-3600X</t>
  </si>
  <si>
    <t>O3</t>
  </si>
  <si>
    <t>Os</t>
  </si>
  <si>
    <t>BCM2835(RPi Zero)</t>
  </si>
  <si>
    <t>GD32E503CET6(oc)</t>
  </si>
  <si>
    <t>GD32VF103CBT6</t>
  </si>
  <si>
    <t>GD32EPRTVDT6(oc)</t>
  </si>
  <si>
    <t>GD32FFPRTGU6(oc)</t>
  </si>
  <si>
    <t>GD32F350CBT6(oc)</t>
  </si>
  <si>
    <t>GD32E503CET6</t>
  </si>
  <si>
    <t>STM32F407VET6</t>
  </si>
  <si>
    <t>GD32FFPRTGU6</t>
  </si>
  <si>
    <t>GD32E103CBT6</t>
  </si>
  <si>
    <t>GD32F350CBT6</t>
  </si>
  <si>
    <t>STM32F401RET6</t>
  </si>
  <si>
    <t>ESP8266</t>
  </si>
  <si>
    <t>STM32F103VET6</t>
  </si>
  <si>
    <t>GD32E230C8T6</t>
  </si>
  <si>
    <t>STM32F070CBT6</t>
  </si>
  <si>
    <t>STM32L051C8T6</t>
  </si>
  <si>
    <t>ATMEGA328P</t>
  </si>
  <si>
    <t>STM8L151G6U6</t>
  </si>
  <si>
    <t>fast</t>
  </si>
  <si>
    <t>STM8S003F3U6</t>
  </si>
  <si>
    <t>compact</t>
  </si>
  <si>
    <t>STC8A8K64S4A</t>
  </si>
  <si>
    <t>opt-code-speed</t>
  </si>
  <si>
    <t>NRF24LE1</t>
  </si>
  <si>
    <t>opt-code-size</t>
  </si>
  <si>
    <t>CH552E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</si>
</sst>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charset val="134"/>
      <scheme val="minor"/>
    </font>
    <font>
      <sz val="12"/>
      <color theme="1"/>
      <name val="Liberation Mono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2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>
      <alignment vertical="center"/>
    </xf>
    <xf numFmtId="1" fontId="1" fillId="0" borderId="0" xfId="0" applyNumberFormat="1" applyFont="1" applyAlignment="1"/>
    <xf numFmtId="1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workbookViewId="0">
      <selection activeCell="I11" sqref="I11"/>
    </sheetView>
  </sheetViews>
  <sheetFormatPr defaultColWidth="8.88671875" defaultRowHeight="16.2"/>
  <cols>
    <col min="1" max="1" width="24" style="1" customWidth="1"/>
    <col min="2" max="2" width="19.88671875" style="1" customWidth="1"/>
    <col min="3" max="3" width="13.88671875" style="1" customWidth="1"/>
    <col min="4" max="4" width="12.5546875" style="2" customWidth="1"/>
    <col min="5" max="5" width="9.88671875" style="2" bestFit="1" customWidth="1"/>
    <col min="6" max="6" width="15.33203125" style="2" customWidth="1"/>
    <col min="7" max="7" width="5.5546875" style="1" customWidth="1"/>
    <col min="8" max="16384" width="8.88671875" style="1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s="1" t="s">
        <v>6</v>
      </c>
      <c r="B2" s="1" t="s">
        <v>7</v>
      </c>
      <c r="C2" s="1">
        <v>4350</v>
      </c>
      <c r="D2" s="2">
        <v>2.3400000000000001E-2</v>
      </c>
      <c r="E2" s="6">
        <f>1000/D2/1.757</f>
        <v>24322.733486080102</v>
      </c>
      <c r="F2" s="2">
        <f>E2/C2</f>
        <v>5.5914329853057705</v>
      </c>
    </row>
    <row r="3" spans="1:6">
      <c r="A3" s="1" t="s">
        <v>6</v>
      </c>
      <c r="B3" s="1" t="s">
        <v>8</v>
      </c>
      <c r="C3" s="1">
        <v>4350</v>
      </c>
      <c r="D3" s="2">
        <v>0.05</v>
      </c>
      <c r="E3" s="6">
        <f>1000/D3/1.757</f>
        <v>11383.039271485488</v>
      </c>
      <c r="F3" s="2">
        <f>E3/C3</f>
        <v>2.6167906371231004</v>
      </c>
    </row>
    <row r="4" spans="1:6">
      <c r="A4" s="1" t="s">
        <v>9</v>
      </c>
      <c r="B4" s="1" t="s">
        <v>7</v>
      </c>
      <c r="C4" s="1">
        <v>800</v>
      </c>
      <c r="D4" s="2">
        <v>0.32900000000000001</v>
      </c>
      <c r="E4" s="7">
        <f>1000/D4/1.757</f>
        <v>1729.9451780373081</v>
      </c>
      <c r="F4" s="2">
        <f>E4/C4</f>
        <v>2.1624314725466349</v>
      </c>
    </row>
    <row r="5" spans="1:6">
      <c r="A5" s="1" t="s">
        <v>9</v>
      </c>
      <c r="B5" s="1" t="s">
        <v>8</v>
      </c>
      <c r="C5" s="1">
        <v>800</v>
      </c>
      <c r="D5" s="2">
        <v>0.68300000000000005</v>
      </c>
      <c r="E5" s="7">
        <f>1000/D5/1.757</f>
        <v>833.31180611167554</v>
      </c>
      <c r="F5" s="2">
        <f>E5/C5</f>
        <v>1.0416397576395944</v>
      </c>
    </row>
    <row r="6" spans="1:6">
      <c r="A6" s="1" t="s">
        <v>10</v>
      </c>
      <c r="B6" s="1" t="s">
        <v>7</v>
      </c>
      <c r="C6" s="1">
        <v>272</v>
      </c>
      <c r="D6" s="2">
        <v>1.4</v>
      </c>
      <c r="E6" s="6">
        <f>1000/D6/1.757</f>
        <v>406.53711683876742</v>
      </c>
      <c r="F6" s="2">
        <f>E6/C6</f>
        <v>1.4946217530837038</v>
      </c>
    </row>
    <row r="7" spans="1:6">
      <c r="A7" s="1" t="s">
        <v>11</v>
      </c>
      <c r="B7" s="1" t="s">
        <v>7</v>
      </c>
      <c r="C7" s="1">
        <v>192</v>
      </c>
      <c r="D7" s="2">
        <v>1.49</v>
      </c>
      <c r="E7" s="6">
        <f>1000/D7/1.757</f>
        <v>381.98118360689551</v>
      </c>
      <c r="F7" s="2">
        <f>E7/C7</f>
        <v>1.9894853312859142</v>
      </c>
    </row>
    <row r="8" spans="1:6">
      <c r="A8" s="1" t="s">
        <v>12</v>
      </c>
      <c r="B8" s="1" t="s">
        <v>7</v>
      </c>
      <c r="C8" s="1">
        <v>240</v>
      </c>
      <c r="D8" s="2">
        <v>1.59</v>
      </c>
      <c r="E8" s="6">
        <f>1000/D8/1.757</f>
        <v>357.95720979514107</v>
      </c>
      <c r="F8" s="2">
        <f>E8/C8</f>
        <v>1.4914883741464211</v>
      </c>
    </row>
    <row r="9" spans="1:6">
      <c r="A9" s="1" t="s">
        <v>13</v>
      </c>
      <c r="B9" s="1" t="s">
        <v>7</v>
      </c>
      <c r="C9" s="1">
        <v>280</v>
      </c>
      <c r="D9" s="2">
        <v>1.76</v>
      </c>
      <c r="E9" s="6">
        <f>1000/D9/1.757</f>
        <v>323.38179748538312</v>
      </c>
      <c r="F9" s="2">
        <f>E9/C9</f>
        <v>1.1549349910192255</v>
      </c>
    </row>
    <row r="10" spans="1:6">
      <c r="A10" s="1" t="s">
        <v>14</v>
      </c>
      <c r="B10" s="1" t="s">
        <v>7</v>
      </c>
      <c r="C10" s="1">
        <v>280</v>
      </c>
      <c r="D10" s="2">
        <v>1.8</v>
      </c>
      <c r="E10" s="6">
        <f>1000/D10/1.757</f>
        <v>316.19553531904131</v>
      </c>
      <c r="F10" s="2">
        <f>E10/C10</f>
        <v>1.1292697689965761</v>
      </c>
    </row>
    <row r="11" spans="1:6">
      <c r="A11" s="1" t="s">
        <v>15</v>
      </c>
      <c r="B11" s="1" t="s">
        <v>7</v>
      </c>
      <c r="C11" s="1">
        <v>176</v>
      </c>
      <c r="D11" s="2">
        <v>2.15</v>
      </c>
      <c r="E11" s="6">
        <f>1000/D11/1.757</f>
        <v>264.72184352291833</v>
      </c>
      <c r="F11" s="2">
        <f>E11/C11</f>
        <v>1.5041013836529451</v>
      </c>
    </row>
    <row r="12" spans="1:6">
      <c r="A12" s="1" t="s">
        <v>16</v>
      </c>
      <c r="B12" s="1" t="s">
        <v>7</v>
      </c>
      <c r="C12" s="1">
        <v>168</v>
      </c>
      <c r="D12" s="2">
        <v>2.59</v>
      </c>
      <c r="E12" s="6">
        <f>1000/D12/1.757</f>
        <v>219.74979288582023</v>
      </c>
      <c r="F12" s="2">
        <f>E12/C12</f>
        <v>1.3080344814632157</v>
      </c>
    </row>
    <row r="13" spans="1:6">
      <c r="A13" s="1" t="s">
        <v>11</v>
      </c>
      <c r="B13" s="1" t="s">
        <v>7</v>
      </c>
      <c r="C13" s="1">
        <v>108</v>
      </c>
      <c r="D13" s="2">
        <v>2.66</v>
      </c>
      <c r="E13" s="6">
        <f>1000/D13/1.757</f>
        <v>213.96690359935124</v>
      </c>
      <c r="F13" s="2">
        <f>E13/C13</f>
        <v>1.9811750333273264</v>
      </c>
    </row>
    <row r="14" spans="1:6">
      <c r="A14" s="1" t="s">
        <v>17</v>
      </c>
      <c r="B14" s="1" t="s">
        <v>7</v>
      </c>
      <c r="C14" s="1">
        <v>168</v>
      </c>
      <c r="D14" s="2">
        <v>2.93</v>
      </c>
      <c r="E14" s="6">
        <f>1000/D14/1.757</f>
        <v>194.24981691954756</v>
      </c>
      <c r="F14" s="2">
        <f>E14/C14</f>
        <v>1.1562489102354021</v>
      </c>
    </row>
    <row r="15" spans="1:6">
      <c r="A15" s="1" t="s">
        <v>18</v>
      </c>
      <c r="B15" s="1" t="s">
        <v>7</v>
      </c>
      <c r="C15" s="1">
        <v>120</v>
      </c>
      <c r="D15" s="2">
        <v>3.77</v>
      </c>
      <c r="E15" s="6">
        <f>1000/D15/1.757</f>
        <v>150.96869060325579</v>
      </c>
      <c r="F15" s="2">
        <f>E15/C15</f>
        <v>1.2580724216937982</v>
      </c>
    </row>
    <row r="16" spans="1:6">
      <c r="A16" s="1" t="s">
        <v>15</v>
      </c>
      <c r="B16" s="1" t="s">
        <v>8</v>
      </c>
      <c r="C16" s="1">
        <v>176</v>
      </c>
      <c r="D16" s="2">
        <v>4.1900000000000004</v>
      </c>
      <c r="E16" s="6">
        <f>1000/D16/1.757</f>
        <v>135.83579082918243</v>
      </c>
      <c r="F16" s="2">
        <f>E16/C16</f>
        <v>0.7717942660749002</v>
      </c>
    </row>
    <row r="17" spans="1:6">
      <c r="A17" s="1" t="s">
        <v>19</v>
      </c>
      <c r="B17" s="1" t="s">
        <v>7</v>
      </c>
      <c r="C17" s="1">
        <v>108</v>
      </c>
      <c r="D17" s="2">
        <v>4.57</v>
      </c>
      <c r="E17" s="6">
        <f>1000/D17/1.757</f>
        <v>124.54091106658082</v>
      </c>
      <c r="F17" s="2">
        <f>E17/C17</f>
        <v>1.1531565839498223</v>
      </c>
    </row>
    <row r="18" spans="1:6">
      <c r="A18" s="1" t="s">
        <v>16</v>
      </c>
      <c r="B18" s="1" t="s">
        <v>8</v>
      </c>
      <c r="C18" s="1">
        <v>168</v>
      </c>
      <c r="D18" s="2">
        <v>4.84</v>
      </c>
      <c r="E18" s="6">
        <f>1000/D18/1.757</f>
        <v>117.5933809037757</v>
      </c>
      <c r="F18" s="2">
        <f>E18/C18</f>
        <v>0.69996060061771248</v>
      </c>
    </row>
    <row r="19" spans="1:6">
      <c r="A19" s="1" t="s">
        <v>20</v>
      </c>
      <c r="B19" s="1" t="s">
        <v>7</v>
      </c>
      <c r="C19" s="1">
        <v>84</v>
      </c>
      <c r="D19" s="2">
        <v>5.21</v>
      </c>
      <c r="E19" s="6">
        <f>1000/D19/1.757</f>
        <v>109.24221949602196</v>
      </c>
      <c r="F19" s="2">
        <f>E19/C19</f>
        <v>1.3005026130478805</v>
      </c>
    </row>
    <row r="20" spans="1:6">
      <c r="A20" s="1" t="s">
        <v>11</v>
      </c>
      <c r="B20" s="1" t="s">
        <v>8</v>
      </c>
      <c r="C20" s="1">
        <v>108</v>
      </c>
      <c r="D20" s="2">
        <v>6</v>
      </c>
      <c r="E20" s="4">
        <f>1000/D20/1.757</f>
        <v>94.858660595712394</v>
      </c>
      <c r="F20" s="2">
        <f>E20/C20</f>
        <v>0.87832093144178147</v>
      </c>
    </row>
    <row r="21" spans="1:6">
      <c r="A21" s="1" t="s">
        <v>21</v>
      </c>
      <c r="B21" s="1" t="s">
        <v>7</v>
      </c>
      <c r="C21" s="1">
        <v>80</v>
      </c>
      <c r="D21" s="2">
        <v>6.38</v>
      </c>
      <c r="E21" s="5">
        <f>1000/D21/1.757</f>
        <v>89.208771720105702</v>
      </c>
      <c r="F21" s="2">
        <f>E21/C21</f>
        <v>1.1151096465013213</v>
      </c>
    </row>
    <row r="22" spans="1:6">
      <c r="A22" s="1" t="s">
        <v>18</v>
      </c>
      <c r="B22" s="1" t="s">
        <v>8</v>
      </c>
      <c r="C22" s="1">
        <v>120</v>
      </c>
      <c r="D22" s="2">
        <v>8.11</v>
      </c>
      <c r="E22" s="4">
        <f>1000/D22/1.757</f>
        <v>70.179033732956157</v>
      </c>
      <c r="F22" s="2">
        <f>E22/C22</f>
        <v>0.58482528110796794</v>
      </c>
    </row>
    <row r="23" spans="1:6">
      <c r="A23" s="1" t="s">
        <v>22</v>
      </c>
      <c r="B23" s="1" t="s">
        <v>7</v>
      </c>
      <c r="C23" s="1">
        <v>72</v>
      </c>
      <c r="D23" s="2">
        <v>8.7100000000000009</v>
      </c>
      <c r="E23" s="4">
        <f>1000/D23/1.757</f>
        <v>65.344657126782351</v>
      </c>
      <c r="F23" s="2">
        <f>E23/C23</f>
        <v>0.90756468231642151</v>
      </c>
    </row>
    <row r="24" spans="1:6">
      <c r="A24" s="1" t="s">
        <v>20</v>
      </c>
      <c r="B24" s="1" t="s">
        <v>8</v>
      </c>
      <c r="C24" s="1">
        <v>84</v>
      </c>
      <c r="D24" s="2">
        <v>9.19</v>
      </c>
      <c r="E24" s="4">
        <f>1000/D24/1.757</f>
        <v>61.931660889474905</v>
      </c>
      <c r="F24" s="2">
        <f>E24/C24</f>
        <v>0.73728167725565363</v>
      </c>
    </row>
    <row r="25" spans="1:6">
      <c r="A25" s="1" t="s">
        <v>23</v>
      </c>
      <c r="B25" s="1" t="s">
        <v>7</v>
      </c>
      <c r="C25" s="1">
        <v>72</v>
      </c>
      <c r="D25" s="5">
        <v>10.44</v>
      </c>
      <c r="E25" s="4">
        <f>1000/D25/1.757</f>
        <v>54.516471606731265</v>
      </c>
      <c r="F25" s="2">
        <f>E25/C25</f>
        <v>0.75717321676015648</v>
      </c>
    </row>
    <row r="26" spans="1:6">
      <c r="A26" s="1" t="s">
        <v>21</v>
      </c>
      <c r="B26" s="1" t="s">
        <v>8</v>
      </c>
      <c r="C26" s="1">
        <v>80</v>
      </c>
      <c r="D26" s="5">
        <v>12.2</v>
      </c>
      <c r="E26" s="5">
        <f>1000/D26/1.757</f>
        <v>46.651800292973313</v>
      </c>
      <c r="F26" s="2">
        <f>E26/C26</f>
        <v>0.58314750366216639</v>
      </c>
    </row>
    <row r="27" spans="1:6">
      <c r="A27" s="1" t="s">
        <v>24</v>
      </c>
      <c r="B27" s="1" t="s">
        <v>7</v>
      </c>
      <c r="C27" s="1">
        <v>48</v>
      </c>
      <c r="D27" s="5">
        <v>14.9</v>
      </c>
      <c r="E27" s="4">
        <f>1000/D27/1.757</f>
        <v>38.198118360689556</v>
      </c>
      <c r="F27" s="2">
        <f>E27/C27</f>
        <v>0.7957941325143657</v>
      </c>
    </row>
    <row r="28" spans="1:6">
      <c r="A28" s="1" t="s">
        <v>22</v>
      </c>
      <c r="B28" s="1" t="s">
        <v>8</v>
      </c>
      <c r="C28" s="1">
        <v>72</v>
      </c>
      <c r="D28" s="5">
        <v>18.329999999999998</v>
      </c>
      <c r="E28" s="4">
        <f>1000/D28/1.757</f>
        <v>31.050298067336303</v>
      </c>
      <c r="F28" s="2">
        <f>E28/C28</f>
        <v>0.43125413982411531</v>
      </c>
    </row>
    <row r="29" spans="1:6">
      <c r="A29" s="1" t="s">
        <v>23</v>
      </c>
      <c r="B29" s="1" t="s">
        <v>8</v>
      </c>
      <c r="C29" s="1">
        <v>72</v>
      </c>
      <c r="D29" s="5">
        <v>19.02</v>
      </c>
      <c r="E29" s="4">
        <f>1000/D29/1.757</f>
        <v>29.923867695808326</v>
      </c>
      <c r="F29" s="2">
        <f>E29/C29</f>
        <v>0.4156092735528934</v>
      </c>
    </row>
    <row r="30" spans="1:6">
      <c r="A30" s="1" t="s">
        <v>25</v>
      </c>
      <c r="B30" s="1" t="s">
        <v>7</v>
      </c>
      <c r="C30" s="1">
        <v>32</v>
      </c>
      <c r="D30" s="5">
        <v>25.3</v>
      </c>
      <c r="E30" s="5">
        <f>1000/D30/1.757</f>
        <v>22.496125042461436</v>
      </c>
      <c r="F30" s="2">
        <f>E30/C30</f>
        <v>0.70300390757691988</v>
      </c>
    </row>
    <row r="31" spans="1:6">
      <c r="A31" s="1" t="s">
        <v>16</v>
      </c>
      <c r="B31" s="1" t="s">
        <v>7</v>
      </c>
      <c r="C31" s="1">
        <v>16</v>
      </c>
      <c r="D31" s="5">
        <v>27</v>
      </c>
      <c r="E31" s="4">
        <f>1000/D31/1.757</f>
        <v>21.079702354602755</v>
      </c>
      <c r="F31" s="2">
        <f>E31/C31</f>
        <v>1.3174813971626722</v>
      </c>
    </row>
    <row r="32" spans="1:6">
      <c r="A32" s="1" t="s">
        <v>20</v>
      </c>
      <c r="B32" s="1" t="s">
        <v>7</v>
      </c>
      <c r="C32" s="1">
        <v>16</v>
      </c>
      <c r="D32" s="5">
        <v>27.23</v>
      </c>
      <c r="E32" s="4">
        <f>1000/D32/1.757</f>
        <v>20.901651251350508</v>
      </c>
      <c r="F32" s="2">
        <f>E32/C32</f>
        <v>1.3063532032094067</v>
      </c>
    </row>
    <row r="33" spans="1:6">
      <c r="A33" s="1" t="s">
        <v>24</v>
      </c>
      <c r="B33" s="1" t="s">
        <v>8</v>
      </c>
      <c r="C33" s="1">
        <v>48</v>
      </c>
      <c r="D33" s="5">
        <v>27.52</v>
      </c>
      <c r="E33" s="4">
        <f>1000/D33/1.757</f>
        <v>20.681394025227995</v>
      </c>
      <c r="F33" s="2">
        <f>E33/C33</f>
        <v>0.43086237552558321</v>
      </c>
    </row>
    <row r="34" spans="1:6">
      <c r="A34" s="1" t="s">
        <v>25</v>
      </c>
      <c r="B34" s="1" t="s">
        <v>7</v>
      </c>
      <c r="C34" s="1">
        <v>16</v>
      </c>
      <c r="D34" s="5">
        <v>36.799999999999997</v>
      </c>
      <c r="E34" s="5">
        <f>1000/D34/1.757</f>
        <v>15.466085966692239</v>
      </c>
      <c r="F34" s="2">
        <f>E34/C34</f>
        <v>0.96663037291826492</v>
      </c>
    </row>
    <row r="35" spans="1:6">
      <c r="A35" s="1" t="s">
        <v>25</v>
      </c>
      <c r="B35" s="1" t="s">
        <v>8</v>
      </c>
      <c r="C35" s="1">
        <v>32</v>
      </c>
      <c r="D35" s="5">
        <v>42.9</v>
      </c>
      <c r="E35" s="5">
        <f>1000/D35/1.757</f>
        <v>13.266945537861874</v>
      </c>
      <c r="F35" s="2">
        <f>E35/C35</f>
        <v>0.41459204805818356</v>
      </c>
    </row>
    <row r="36" spans="1:6">
      <c r="A36" s="1" t="s">
        <v>18</v>
      </c>
      <c r="B36" s="1" t="s">
        <v>7</v>
      </c>
      <c r="C36" s="1">
        <v>8</v>
      </c>
      <c r="D36" s="5">
        <v>55.1</v>
      </c>
      <c r="E36" s="4">
        <f>1000/D36/1.757</f>
        <v>10.329436725485923</v>
      </c>
      <c r="F36" s="2">
        <f>E36/C36</f>
        <v>1.2911795906857404</v>
      </c>
    </row>
    <row r="37" spans="1:6">
      <c r="A37" s="1" t="s">
        <v>22</v>
      </c>
      <c r="B37" s="1" t="s">
        <v>7</v>
      </c>
      <c r="C37" s="1">
        <v>8</v>
      </c>
      <c r="D37" s="5">
        <v>59</v>
      </c>
      <c r="E37" s="3">
        <f>1000/D37/1.757</f>
        <v>9.64664345041143</v>
      </c>
      <c r="F37" s="2">
        <f>E37/C37</f>
        <v>1.2058304313014288</v>
      </c>
    </row>
    <row r="38" spans="1:6">
      <c r="A38" s="1" t="s">
        <v>17</v>
      </c>
      <c r="B38" s="1" t="s">
        <v>7</v>
      </c>
      <c r="C38" s="1">
        <v>8</v>
      </c>
      <c r="D38" s="5">
        <v>61.5</v>
      </c>
      <c r="E38" s="3">
        <f>1000/D38/1.757</f>
        <v>9.2545034727524289</v>
      </c>
      <c r="F38" s="2">
        <f>E38/C38</f>
        <v>1.1568129340940536</v>
      </c>
    </row>
    <row r="39" spans="1:6">
      <c r="A39" s="1" t="s">
        <v>19</v>
      </c>
      <c r="B39" s="1" t="s">
        <v>7</v>
      </c>
      <c r="C39" s="1">
        <v>8</v>
      </c>
      <c r="D39" s="5">
        <v>61.55</v>
      </c>
      <c r="E39" s="3">
        <f>1000/D39/1.757</f>
        <v>9.2469855982822793</v>
      </c>
      <c r="F39" s="2">
        <f>E39/C39</f>
        <v>1.1558731997852849</v>
      </c>
    </row>
    <row r="40" spans="1:6">
      <c r="A40" s="1" t="s">
        <v>25</v>
      </c>
      <c r="B40" s="1" t="s">
        <v>8</v>
      </c>
      <c r="C40" s="1">
        <v>16</v>
      </c>
      <c r="D40" s="5">
        <v>62.1</v>
      </c>
      <c r="E40" s="2">
        <f>1000/D40/1.757</f>
        <v>9.1650879802620668</v>
      </c>
      <c r="F40" s="2">
        <f>E40/C40</f>
        <v>0.57281799876637918</v>
      </c>
    </row>
    <row r="41" spans="1:6">
      <c r="A41" s="1" t="s">
        <v>26</v>
      </c>
      <c r="B41" s="1" t="s">
        <v>7</v>
      </c>
      <c r="C41" s="1">
        <v>16</v>
      </c>
      <c r="D41" s="5">
        <v>71.900000000000006</v>
      </c>
      <c r="E41" s="3">
        <f>1000/D41/1.757</f>
        <v>7.9158826644544416</v>
      </c>
      <c r="F41" s="2">
        <f>E41/C41</f>
        <v>0.4947426665284026</v>
      </c>
    </row>
    <row r="42" spans="1:6">
      <c r="A42" s="1" t="s">
        <v>26</v>
      </c>
      <c r="B42" s="1" t="s">
        <v>8</v>
      </c>
      <c r="C42" s="1">
        <v>16</v>
      </c>
      <c r="D42" s="5">
        <v>74</v>
      </c>
      <c r="E42" s="3">
        <f>1000/D42/1.757</f>
        <v>7.691242751003708</v>
      </c>
      <c r="F42" s="2">
        <f>E42/C42</f>
        <v>0.48070267193773175</v>
      </c>
    </row>
    <row r="43" spans="1:6">
      <c r="A43" s="1" t="s">
        <v>24</v>
      </c>
      <c r="B43" s="1" t="s">
        <v>7</v>
      </c>
      <c r="C43" s="1">
        <v>8</v>
      </c>
      <c r="D43" s="5">
        <v>80</v>
      </c>
      <c r="E43" s="3">
        <f>1000/D43/1.757</f>
        <v>7.1143995446784292</v>
      </c>
      <c r="F43" s="2">
        <f>E43/C43</f>
        <v>0.88929994308480365</v>
      </c>
    </row>
    <row r="44" spans="1:6">
      <c r="A44" s="1" t="s">
        <v>18</v>
      </c>
      <c r="B44" s="1" t="s">
        <v>8</v>
      </c>
      <c r="C44" s="1">
        <v>8</v>
      </c>
      <c r="D44" s="5">
        <v>96</v>
      </c>
      <c r="E44" s="3">
        <f>1000/D44/1.757</f>
        <v>5.9286662872320246</v>
      </c>
      <c r="F44" s="2">
        <f>E44/C44</f>
        <v>0.74108328590400308</v>
      </c>
    </row>
    <row r="45" spans="1:6">
      <c r="A45" s="1" t="s">
        <v>27</v>
      </c>
      <c r="B45" s="1" t="s">
        <v>28</v>
      </c>
      <c r="C45" s="1">
        <v>16</v>
      </c>
      <c r="D45" s="7">
        <v>107.1</v>
      </c>
      <c r="E45" s="3">
        <f>1000/D45/1.757</f>
        <v>5.314210677630947</v>
      </c>
      <c r="F45" s="2">
        <f>E45/C45</f>
        <v>0.33213816735193419</v>
      </c>
    </row>
    <row r="46" spans="1:6">
      <c r="A46" s="1" t="s">
        <v>29</v>
      </c>
      <c r="B46" s="1" t="s">
        <v>28</v>
      </c>
      <c r="C46" s="1">
        <v>16</v>
      </c>
      <c r="D46" s="7">
        <v>107.2</v>
      </c>
      <c r="E46" s="3">
        <f>1000/D46/1.757</f>
        <v>5.3092533915510671</v>
      </c>
      <c r="F46" s="2">
        <f>E46/C46</f>
        <v>0.3318283369719417</v>
      </c>
    </row>
    <row r="47" spans="1:6">
      <c r="A47" s="1" t="s">
        <v>29</v>
      </c>
      <c r="B47" s="1" t="s">
        <v>30</v>
      </c>
      <c r="C47" s="1">
        <v>16</v>
      </c>
      <c r="D47" s="7">
        <v>108.1</v>
      </c>
      <c r="E47" s="3">
        <f>1000/D47/1.757</f>
        <v>5.265050541852677</v>
      </c>
      <c r="F47" s="2">
        <f>E47/C47</f>
        <v>0.32906565886579231</v>
      </c>
    </row>
    <row r="48" spans="1:6">
      <c r="A48" s="1" t="s">
        <v>27</v>
      </c>
      <c r="B48" s="1" t="s">
        <v>30</v>
      </c>
      <c r="C48" s="1">
        <v>16</v>
      </c>
      <c r="D48" s="7">
        <v>121</v>
      </c>
      <c r="E48" s="3">
        <f>1000/D48/1.757</f>
        <v>4.7037352361510276</v>
      </c>
      <c r="F48" s="2">
        <f>E48/C48</f>
        <v>0.29398345225943923</v>
      </c>
    </row>
    <row r="49" spans="1:6">
      <c r="A49" s="1" t="s">
        <v>31</v>
      </c>
      <c r="B49" s="1" t="s">
        <v>32</v>
      </c>
      <c r="C49" s="1">
        <v>24</v>
      </c>
      <c r="D49" s="7">
        <v>254</v>
      </c>
      <c r="E49" s="2">
        <f>1000/D49/1.757</f>
        <v>2.2407557621034426</v>
      </c>
      <c r="F49" s="2">
        <f>E49/C49</f>
        <v>9.3364823420976781E-2</v>
      </c>
    </row>
    <row r="50" spans="1:6">
      <c r="A50" s="1" t="s">
        <v>35</v>
      </c>
      <c r="B50" s="1" t="s">
        <v>32</v>
      </c>
      <c r="C50" s="1">
        <v>24</v>
      </c>
      <c r="D50" s="7">
        <v>440</v>
      </c>
      <c r="E50" s="3">
        <f>1000/D50/1.757</f>
        <v>1.2935271899415328</v>
      </c>
      <c r="F50" s="2">
        <f>E50/C50</f>
        <v>5.389696624756387E-2</v>
      </c>
    </row>
    <row r="51" spans="1:6">
      <c r="A51" s="1" t="s">
        <v>33</v>
      </c>
      <c r="B51" s="1" t="s">
        <v>34</v>
      </c>
      <c r="C51" s="1">
        <v>16</v>
      </c>
      <c r="D51" s="7">
        <v>883</v>
      </c>
      <c r="E51" s="3">
        <f>1000/D51/1.757</f>
        <v>0.64456621016339111</v>
      </c>
      <c r="F51" s="2">
        <f>E51/C51</f>
        <v>4.0285388135211944E-2</v>
      </c>
    </row>
    <row r="52" spans="1:6">
      <c r="A52" s="1" t="s">
        <v>33</v>
      </c>
      <c r="B52" s="1" t="s">
        <v>32</v>
      </c>
      <c r="C52" s="1">
        <v>16</v>
      </c>
      <c r="D52" s="7">
        <v>884</v>
      </c>
      <c r="E52" s="3">
        <f>1000/D52/1.757</f>
        <v>0.64383706286682618</v>
      </c>
      <c r="F52" s="2">
        <f>E52/C52</f>
        <v>4.0239816429176636E-2</v>
      </c>
    </row>
  </sheetData>
  <autoFilter ref="A1:G42" xr:uid="{00000000-0009-0000-0000-000000000000}">
    <sortState ref="A2:F52">
      <sortCondition descending="1" ref="E1:E42"/>
    </sortState>
  </autoFilter>
  <sortState ref="A2:G53">
    <sortCondition descending="1" ref="E2:E5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2021-03-30T15:52:00Z</dcterms:created>
  <dcterms:modified xsi:type="dcterms:W3CDTF">2022-03-29T02:14:27Z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