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y" sheetId="1" r:id="rId4"/>
    <sheet state="visible" name="Work in progress" sheetId="2" r:id="rId5"/>
  </sheets>
  <definedNames/>
  <calcPr/>
</workbook>
</file>

<file path=xl/sharedStrings.xml><?xml version="1.0" encoding="utf-8"?>
<sst xmlns="http://schemas.openxmlformats.org/spreadsheetml/2006/main" count="211" uniqueCount="166">
  <si>
    <t>Привратник</t>
  </si>
  <si>
    <t>Милорд, вы решили отправиться в Изнанку. Смахните карточку направо и налево, и я расскажу вам как выжить.</t>
  </si>
  <si>
    <t>Внимаю</t>
  </si>
  <si>
    <t>Мы уже здесь были</t>
  </si>
  <si>
    <t>Разумеется, Милорд. Напоминаю, у вас есть три ресурса: Провизия, Инструменты, Армия. Ваши решения приводят к получению одного и утрате другого.</t>
  </si>
  <si>
    <t>Бла-бла-бла... Пускай меня уже, Привратник!</t>
  </si>
  <si>
    <t>Я принимаю свою судьбу.</t>
  </si>
  <si>
    <t>Если вы исчерпаете или переполните свои силы в любом аспекте, Изнанка вас изгонит, пока ночь не сменит день.</t>
  </si>
  <si>
    <t>Я буду действовать мудро.</t>
  </si>
  <si>
    <t>Кончай нудеть.</t>
  </si>
  <si>
    <t>Вы ступаете в портал в Изнанку.</t>
  </si>
  <si>
    <t>Истинный правитель видит незримое.</t>
  </si>
  <si>
    <t>Наконец-то.</t>
  </si>
  <si>
    <t>Вы встретили торговца из иных миров.</t>
  </si>
  <si>
    <t>Обменять еду на снаряжение</t>
  </si>
  <si>
    <t>Обменять снаряжение на еду</t>
  </si>
  <si>
    <t>Ваша команда нашла заброшенное святилище.</t>
  </si>
  <si>
    <t>Молиться за еду</t>
  </si>
  <si>
    <t>Молиться за защиту</t>
  </si>
  <si>
    <t>Вы встречаете служителя Эктиля, Мечтателя Бездны.</t>
  </si>
  <si>
    <t>Выслушать его советы</t>
  </si>
  <si>
    <t>Оградиться</t>
  </si>
  <si>
    <t>Ваша команда на грани истощения.</t>
  </si>
  <si>
    <t>Отдохнуть</t>
  </si>
  <si>
    <t>Идём дальше</t>
  </si>
  <si>
    <t>Экспедитор Кюрос</t>
  </si>
  <si>
    <t>Милорд, мои слёзы начали светиться.</t>
  </si>
  <si>
    <t>Собрать</t>
  </si>
  <si>
    <t>Так не плачь</t>
  </si>
  <si>
    <t>Вы видите светящийся кристалл.</t>
  </si>
  <si>
    <t>Забрать</t>
  </si>
  <si>
    <t>Разбить</t>
  </si>
  <si>
    <t>Блуждающие светлячки окружают вас.</t>
  </si>
  <si>
    <t>Ловить их</t>
  </si>
  <si>
    <t>Созерцать</t>
  </si>
  <si>
    <t>Фигуры сновидцев проводят какой-то ритуал.</t>
  </si>
  <si>
    <t>Присоединиться</t>
  </si>
  <si>
    <t>Остановить</t>
  </si>
  <si>
    <t>На пути вам встречается Ткач Снов.</t>
  </si>
  <si>
    <t>Нанять</t>
  </si>
  <si>
    <t>Обменяться знаниями</t>
  </si>
  <si>
    <t>Вы наткнулись на племя ночных кочевников.</t>
  </si>
  <si>
    <t>Попросить помощи</t>
  </si>
  <si>
    <t>Обменяться с кочевниками</t>
  </si>
  <si>
    <t>Магический шторм застал вас врасплох.</t>
  </si>
  <si>
    <t>Использовать заклинания защиты</t>
  </si>
  <si>
    <t>Построить укрытие</t>
  </si>
  <si>
    <t>Вы находите храм с статуями Кайллора из твёрдого света.</t>
  </si>
  <si>
    <t>Осквернить храм и взять статую</t>
  </si>
  <si>
    <t>Оставить подношения</t>
  </si>
  <si>
    <t>На вас нападают стражи Луны.</t>
  </si>
  <si>
    <t>Обороняться</t>
  </si>
  <si>
    <t>Заколдовать</t>
  </si>
  <si>
    <t>Вы находите старую мельницу.</t>
  </si>
  <si>
    <t>Переночевать</t>
  </si>
  <si>
    <t>Разграбить</t>
  </si>
  <si>
    <t>Ваша армия заблудилась.</t>
  </si>
  <si>
    <t>Искать путь</t>
  </si>
  <si>
    <t>Молиться</t>
  </si>
  <si>
    <t>Веселящиеся речные нимфы приглашают вас к себе.</t>
  </si>
  <si>
    <t>Отличная идея!</t>
  </si>
  <si>
    <t>Отвратительная идея</t>
  </si>
  <si>
    <t>Опушка, освященная аспектом Анакрита, Возрождающего Палача, возникает перед вами.</t>
  </si>
  <si>
    <t>Остановиться для отдыха</t>
  </si>
  <si>
    <t>Сжечь</t>
  </si>
  <si>
    <t>Звездочёт Дарис</t>
  </si>
  <si>
    <t>Милорд, ночное небо озаряет новое созвездие.</t>
  </si>
  <si>
    <t>Это пророчество!</t>
  </si>
  <si>
    <t>Не обращай внимания</t>
  </si>
  <si>
    <t>Вы нашли озеро жидкого света.</t>
  </si>
  <si>
    <t>Испить</t>
  </si>
  <si>
    <t>Окунуться</t>
  </si>
  <si>
    <t>В лесу вы находите святилище Анакрита.</t>
  </si>
  <si>
    <t>Принести жертву еду</t>
  </si>
  <si>
    <t>Принести в жертву воина</t>
  </si>
  <si>
    <t>Появляется дух-пророк Гихейм, Зеркала Мира.</t>
  </si>
  <si>
    <t>Слушать пророчество</t>
  </si>
  <si>
    <t>Изгнать духа</t>
  </si>
  <si>
    <t>В водоёме вы слышите мелодию Кроцеи.</t>
  </si>
  <si>
    <t>Подпевать</t>
  </si>
  <si>
    <t>Заглушить</t>
  </si>
  <si>
    <t>Перед вами появляется Иллюзорная Арфа, издающая странные звуки.</t>
  </si>
  <si>
    <t>Настроить арфу</t>
  </si>
  <si>
    <t>Идти дальше</t>
  </si>
  <si>
    <t>Ветер приносит шепот Зоэра, Всевидящего Златоуста.</t>
  </si>
  <si>
    <t>Следовать за шепотом</t>
  </si>
  <si>
    <t>Игнорировать шепот</t>
  </si>
  <si>
    <t>Поле цветов, связанных с Эйдотеей, Госпожой Красоты и Гнева, окружает вас.</t>
  </si>
  <si>
    <t>Собирать цветы</t>
  </si>
  <si>
    <t>Не трогать</t>
  </si>
  <si>
    <t>Вы видите камень со спиралями.</t>
  </si>
  <si>
    <t>Прикоснуться</t>
  </si>
  <si>
    <t>Алтарь Кайллора, Проявителя Света, стоит на пути.</t>
  </si>
  <si>
    <t>Войти в него</t>
  </si>
  <si>
    <t>Прикоснуться к нему</t>
  </si>
  <si>
    <t>Вы наткнулись на ручей из крови.</t>
  </si>
  <si>
    <t>Пересечь</t>
  </si>
  <si>
    <t>Набрать крови</t>
  </si>
  <si>
    <t>Ветер приносит звуки далёкой битвы. Влияние Зоэра.</t>
  </si>
  <si>
    <t>Слушать ветер</t>
  </si>
  <si>
    <t>Игнорировать звуки</t>
  </si>
  <si>
    <t>На нас напали хищные цветы!</t>
  </si>
  <si>
    <t>Огонь.</t>
  </si>
  <si>
    <t>Бежим.</t>
  </si>
  <si>
    <t>Ночью вам снится страшный сон.</t>
  </si>
  <si>
    <t>Проснуться</t>
  </si>
  <si>
    <t>Остаться</t>
  </si>
  <si>
    <t>Вы видите Кровавого Стража, обитающего в лесу.</t>
  </si>
  <si>
    <t>Подружиться</t>
  </si>
  <si>
    <t>Принести жертву</t>
  </si>
  <si>
    <t>Вы встречаете Призматического Сфинкса, задающего загадки.</t>
  </si>
  <si>
    <t>Решить загадки</t>
  </si>
  <si>
    <t>Скрыться магией</t>
  </si>
  <si>
    <t>Вас настигают призраки прошлого.</t>
  </si>
  <si>
    <t>Сразиться</t>
  </si>
  <si>
    <t>Принять</t>
  </si>
  <si>
    <t>Вы видите отблеск Зеркала Миров.</t>
  </si>
  <si>
    <t>Запоминать</t>
  </si>
  <si>
    <t>Забыть</t>
  </si>
  <si>
    <t>Вы встречаете стадо Возродков.</t>
  </si>
  <si>
    <t>Охотиться</t>
  </si>
  <si>
    <t>Накормить</t>
  </si>
  <si>
    <t>Вы нашли странный плод на дереве.</t>
  </si>
  <si>
    <t>Съесть плод</t>
  </si>
  <si>
    <t>Использовать плод в ритуале</t>
  </si>
  <si>
    <t>Вокруг лагеря витает магическая дымка.</t>
  </si>
  <si>
    <t>Войти в дымку</t>
  </si>
  <si>
    <t>Оставаться в стороне</t>
  </si>
  <si>
    <t>В руинах Древних вы находите артефакт.</t>
  </si>
  <si>
    <t>Активировать</t>
  </si>
  <si>
    <t xml:space="preserve">Забрать </t>
  </si>
  <si>
    <t>Вы видите химеру, охраняющую мост через пропасть.</t>
  </si>
  <si>
    <t xml:space="preserve">Сразиться </t>
  </si>
  <si>
    <t>Предложить еды</t>
  </si>
  <si>
    <t>Вы нашли сундук с автотрофами.</t>
  </si>
  <si>
    <t>Надеть</t>
  </si>
  <si>
    <t>Пусть едят себя</t>
  </si>
  <si>
    <t>На вашем пути появляется светящийся Эфирон.</t>
  </si>
  <si>
    <t>Поймать</t>
  </si>
  <si>
    <t>Наблюдать</t>
  </si>
  <si>
    <t>Вы наткнулись на Лунного Гиганта, охраняющего проход.</t>
  </si>
  <si>
    <t>Сразиться с гигантом</t>
  </si>
  <si>
    <t>Предложить гиганту провизию</t>
  </si>
  <si>
    <t>Вы видите обелиски с таинственными рунами.</t>
  </si>
  <si>
    <t>Активировать руны</t>
  </si>
  <si>
    <t>Изучить руны</t>
  </si>
  <si>
    <t>Вы видите Звездного Лиса, блуждающего в ночи.</t>
  </si>
  <si>
    <t>Следовать за лисом</t>
  </si>
  <si>
    <t>Собрать следы</t>
  </si>
  <si>
    <t>Олень с человеческим лицом следит за вами.</t>
  </si>
  <si>
    <t>Попросить защиты</t>
  </si>
  <si>
    <t>Попросить еды</t>
  </si>
  <si>
    <t>Цветок Эйдотеи расцвёл перед вами.</t>
  </si>
  <si>
    <t>Сорвать цветок</t>
  </si>
  <si>
    <t>Оставить цветок</t>
  </si>
  <si>
    <t>Ветер приносит парящий кристалл.</t>
  </si>
  <si>
    <t>Ловить</t>
  </si>
  <si>
    <t>Закрыть глаза</t>
  </si>
  <si>
    <t>Вы слышите шум прибоя.</t>
  </si>
  <si>
    <t>Идти на него</t>
  </si>
  <si>
    <t>Идти от него</t>
  </si>
  <si>
    <t>На верхушках деревьев видно большое золотое зеркало.</t>
  </si>
  <si>
    <t>Забраться</t>
  </si>
  <si>
    <t>Игнорировать</t>
  </si>
  <si>
    <t>Тотал</t>
  </si>
  <si>
    <t>Тотал по всем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</si>
</sst>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D0D0D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E3E3E3"/>
      </left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left"/>
    </xf>
    <xf borderId="2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2" fillId="2" fontId="2" numFmtId="0" xfId="0" applyAlignment="1" applyBorder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49.0"/>
    <col customWidth="1" min="4" max="4" width="22.63"/>
    <col customWidth="1" min="5" max="5" width="7.0"/>
    <col customWidth="1" min="6" max="6" width="4.75"/>
    <col customWidth="1" min="7" max="7" width="4.38"/>
    <col customWidth="1" min="8" max="8" width="4.63"/>
    <col customWidth="1" min="9" max="9" width="23.88"/>
    <col customWidth="1" min="10" max="10" width="5.88"/>
    <col customWidth="1" min="11" max="11" width="4.75"/>
    <col customWidth="1" min="12" max="12" width="4.88"/>
    <col customWidth="1" min="13" max="13" width="4.25"/>
    <col customWidth="1" min="14" max="14" width="4.88"/>
    <col customWidth="1" min="16" max="16" width="6.63"/>
    <col customWidth="1" min="17" max="17" width="6.88"/>
    <col customWidth="1" min="18" max="18" width="6.25"/>
    <col customWidth="1" min="19" max="19" width="6.75"/>
  </cols>
  <sheetData>
    <row r="1">
      <c r="A1" s="1">
        <v>1.0</v>
      </c>
      <c r="B1" s="1" t="s">
        <v>0</v>
      </c>
      <c r="C1" s="2" t="s">
        <v>1</v>
      </c>
      <c r="D1" s="2" t="s">
        <v>2</v>
      </c>
      <c r="E1" s="2">
        <f>5</f>
        <v>5</v>
      </c>
      <c r="F1" s="2">
        <v>-5.0</v>
      </c>
      <c r="G1" s="2">
        <v>5.0</v>
      </c>
      <c r="H1" s="2">
        <v>0.0</v>
      </c>
      <c r="I1" s="2" t="s">
        <v>3</v>
      </c>
      <c r="J1" s="2">
        <f>5</f>
        <v>5</v>
      </c>
      <c r="K1" s="2">
        <v>-5.0</v>
      </c>
      <c r="L1" s="2">
        <v>5.0</v>
      </c>
      <c r="M1" s="1">
        <v>0.0</v>
      </c>
      <c r="N1" s="1">
        <v>1.0</v>
      </c>
    </row>
    <row r="2">
      <c r="A2" s="1">
        <v>2.0</v>
      </c>
      <c r="B2" s="1" t="s">
        <v>0</v>
      </c>
      <c r="C2" s="2" t="s">
        <v>4</v>
      </c>
      <c r="D2" s="2" t="s">
        <v>5</v>
      </c>
      <c r="E2" s="2">
        <v>-5.0</v>
      </c>
      <c r="F2" s="2">
        <f>5</f>
        <v>5</v>
      </c>
      <c r="G2" s="2">
        <v>-5.0</v>
      </c>
      <c r="H2" s="2">
        <v>0.0</v>
      </c>
      <c r="I2" s="2" t="s">
        <v>6</v>
      </c>
      <c r="J2" s="2">
        <v>-5.0</v>
      </c>
      <c r="K2" s="2">
        <f>5</f>
        <v>5</v>
      </c>
      <c r="L2" s="2">
        <v>-5.0</v>
      </c>
      <c r="M2" s="1">
        <v>0.0</v>
      </c>
      <c r="N2" s="1">
        <v>1.0</v>
      </c>
    </row>
    <row r="3">
      <c r="A3" s="1">
        <v>3.0</v>
      </c>
      <c r="B3" s="1" t="s">
        <v>0</v>
      </c>
      <c r="C3" s="2" t="s">
        <v>7</v>
      </c>
      <c r="D3" s="2" t="s">
        <v>8</v>
      </c>
      <c r="E3" s="2">
        <f>5</f>
        <v>5</v>
      </c>
      <c r="F3" s="2">
        <v>-5.0</v>
      </c>
      <c r="G3" s="2">
        <v>5.0</v>
      </c>
      <c r="H3" s="2">
        <v>0.0</v>
      </c>
      <c r="I3" s="1" t="s">
        <v>9</v>
      </c>
      <c r="J3" s="2">
        <f>5</f>
        <v>5</v>
      </c>
      <c r="K3" s="2">
        <v>-5.0</v>
      </c>
      <c r="L3" s="2">
        <v>5.0</v>
      </c>
      <c r="M3" s="2">
        <v>0.0</v>
      </c>
      <c r="N3" s="1">
        <v>1.0</v>
      </c>
    </row>
    <row r="4">
      <c r="A4" s="1">
        <v>4.0</v>
      </c>
      <c r="B4" s="1" t="s">
        <v>0</v>
      </c>
      <c r="C4" s="2" t="s">
        <v>10</v>
      </c>
      <c r="D4" s="2" t="s">
        <v>11</v>
      </c>
      <c r="E4" s="2">
        <v>-5.0</v>
      </c>
      <c r="F4" s="2">
        <f>5</f>
        <v>5</v>
      </c>
      <c r="G4" s="2">
        <v>-5.0</v>
      </c>
      <c r="H4" s="2">
        <v>0.0</v>
      </c>
      <c r="I4" s="2" t="s">
        <v>12</v>
      </c>
      <c r="J4" s="2">
        <v>-5.0</v>
      </c>
      <c r="K4" s="2">
        <f>5</f>
        <v>5</v>
      </c>
      <c r="L4" s="2">
        <v>-5.0</v>
      </c>
      <c r="M4" s="2">
        <v>0.0</v>
      </c>
      <c r="N4" s="1">
        <v>1.0</v>
      </c>
    </row>
    <row r="5">
      <c r="A5" s="1">
        <v>5.0</v>
      </c>
      <c r="C5" s="3" t="s">
        <v>13</v>
      </c>
      <c r="D5" s="3" t="s">
        <v>14</v>
      </c>
      <c r="E5" s="4">
        <f>-15</f>
        <v>-15</v>
      </c>
      <c r="F5" s="3">
        <v>10.0</v>
      </c>
      <c r="G5" s="3">
        <v>0.0</v>
      </c>
      <c r="H5" s="3">
        <v>2.0</v>
      </c>
      <c r="I5" s="3" t="s">
        <v>15</v>
      </c>
      <c r="J5" s="5">
        <f>+10</f>
        <v>10</v>
      </c>
      <c r="K5" s="3">
        <v>-15.0</v>
      </c>
      <c r="M5" s="1">
        <v>2.0</v>
      </c>
      <c r="N5" s="1">
        <v>23.0</v>
      </c>
    </row>
    <row r="6">
      <c r="A6" s="1">
        <v>6.0</v>
      </c>
      <c r="C6" s="3" t="s">
        <v>16</v>
      </c>
      <c r="D6" s="3" t="s">
        <v>17</v>
      </c>
      <c r="E6" s="6">
        <f>+10</f>
        <v>10</v>
      </c>
      <c r="F6" s="3">
        <v>-10.0</v>
      </c>
      <c r="G6" s="3">
        <v>0.0</v>
      </c>
      <c r="H6" s="3">
        <v>2.0</v>
      </c>
      <c r="I6" s="3" t="s">
        <v>18</v>
      </c>
      <c r="J6" s="3">
        <v>0.0</v>
      </c>
      <c r="K6" s="3">
        <v>-10.0</v>
      </c>
      <c r="L6" s="5">
        <f>+10</f>
        <v>10</v>
      </c>
      <c r="M6" s="1">
        <v>2.0</v>
      </c>
      <c r="N6" s="1">
        <v>24.0</v>
      </c>
    </row>
    <row r="7">
      <c r="A7" s="1">
        <v>7.0</v>
      </c>
      <c r="C7" s="3" t="s">
        <v>19</v>
      </c>
      <c r="D7" s="3" t="s">
        <v>20</v>
      </c>
      <c r="E7" s="3">
        <v>0.0</v>
      </c>
      <c r="F7" s="3">
        <f>5</f>
        <v>5</v>
      </c>
      <c r="G7" s="6">
        <f>-5</f>
        <v>-5</v>
      </c>
      <c r="H7" s="3">
        <v>2.0</v>
      </c>
      <c r="I7" s="3" t="s">
        <v>21</v>
      </c>
      <c r="J7" s="3">
        <v>0.0</v>
      </c>
      <c r="K7" s="6">
        <f>-5</f>
        <v>-5</v>
      </c>
      <c r="L7" s="7">
        <f>5</f>
        <v>5</v>
      </c>
      <c r="M7" s="1">
        <v>2.0</v>
      </c>
      <c r="N7" s="1">
        <v>11.0</v>
      </c>
    </row>
    <row r="8">
      <c r="A8" s="1">
        <v>8.0</v>
      </c>
      <c r="C8" s="3" t="s">
        <v>22</v>
      </c>
      <c r="D8" s="3" t="s">
        <v>23</v>
      </c>
      <c r="E8" s="3">
        <v>-5.0</v>
      </c>
      <c r="F8" s="3">
        <v>0.0</v>
      </c>
      <c r="G8" s="6">
        <f>+5</f>
        <v>5</v>
      </c>
      <c r="H8" s="3">
        <v>2.0</v>
      </c>
      <c r="I8" s="3" t="s">
        <v>24</v>
      </c>
      <c r="J8" s="3">
        <v>0.0</v>
      </c>
      <c r="K8" s="6">
        <f>0</f>
        <v>0</v>
      </c>
      <c r="L8" s="7">
        <v>-10.0</v>
      </c>
      <c r="M8" s="1">
        <v>2.0</v>
      </c>
      <c r="N8" s="1">
        <v>12.0</v>
      </c>
    </row>
    <row r="9">
      <c r="A9" s="1">
        <v>9.0</v>
      </c>
      <c r="B9" s="1" t="s">
        <v>25</v>
      </c>
      <c r="C9" s="3" t="s">
        <v>26</v>
      </c>
      <c r="D9" s="3" t="s">
        <v>27</v>
      </c>
      <c r="E9" s="3">
        <v>0.0</v>
      </c>
      <c r="F9" s="6">
        <f t="shared" ref="F9:F10" si="1">+5</f>
        <v>5</v>
      </c>
      <c r="G9" s="3">
        <v>-5.0</v>
      </c>
      <c r="H9" s="3">
        <v>2.0</v>
      </c>
      <c r="I9" s="3" t="s">
        <v>28</v>
      </c>
      <c r="J9" s="3">
        <v>0.0</v>
      </c>
      <c r="K9" s="3">
        <v>-5.0</v>
      </c>
      <c r="L9" s="7">
        <f t="shared" ref="L9:L10" si="2">5</f>
        <v>5</v>
      </c>
      <c r="M9" s="1">
        <v>2.0</v>
      </c>
      <c r="N9" s="1">
        <v>47.0</v>
      </c>
    </row>
    <row r="10">
      <c r="A10" s="1">
        <v>10.0</v>
      </c>
      <c r="C10" s="3" t="s">
        <v>29</v>
      </c>
      <c r="D10" s="3" t="s">
        <v>30</v>
      </c>
      <c r="E10" s="3">
        <v>0.0</v>
      </c>
      <c r="F10" s="6">
        <f t="shared" si="1"/>
        <v>5</v>
      </c>
      <c r="G10" s="3">
        <v>0.0</v>
      </c>
      <c r="H10" s="3">
        <v>2.0</v>
      </c>
      <c r="I10" s="3" t="s">
        <v>31</v>
      </c>
      <c r="J10" s="3">
        <v>0.0</v>
      </c>
      <c r="K10" s="3">
        <v>-5.0</v>
      </c>
      <c r="L10" s="7">
        <f t="shared" si="2"/>
        <v>5</v>
      </c>
      <c r="M10" s="1">
        <v>2.0</v>
      </c>
      <c r="N10" s="1">
        <v>32.0</v>
      </c>
    </row>
    <row r="11">
      <c r="A11" s="1">
        <v>11.0</v>
      </c>
      <c r="C11" s="3" t="s">
        <v>32</v>
      </c>
      <c r="D11" s="3" t="s">
        <v>33</v>
      </c>
      <c r="E11" s="6">
        <f>+5</f>
        <v>5</v>
      </c>
      <c r="F11" s="3">
        <v>-5.0</v>
      </c>
      <c r="G11" s="3">
        <v>0.0</v>
      </c>
      <c r="H11" s="3">
        <v>2.0</v>
      </c>
      <c r="I11" s="3" t="s">
        <v>34</v>
      </c>
      <c r="J11" s="3">
        <v>0.0</v>
      </c>
      <c r="K11" s="3">
        <v>-5.0</v>
      </c>
      <c r="L11" s="5">
        <f>+5</f>
        <v>5</v>
      </c>
      <c r="M11" s="1">
        <v>2.0</v>
      </c>
      <c r="N11" s="1">
        <v>25.0</v>
      </c>
    </row>
    <row r="12">
      <c r="A12" s="1">
        <v>12.0</v>
      </c>
      <c r="C12" s="3" t="s">
        <v>35</v>
      </c>
      <c r="D12" s="3" t="s">
        <v>36</v>
      </c>
      <c r="E12" s="3">
        <v>0.0</v>
      </c>
      <c r="F12" s="3">
        <v>-10.0</v>
      </c>
      <c r="G12" s="6">
        <f>+10</f>
        <v>10</v>
      </c>
      <c r="H12" s="3">
        <v>2.0</v>
      </c>
      <c r="I12" s="3" t="s">
        <v>37</v>
      </c>
      <c r="J12" s="3">
        <v>0.0</v>
      </c>
      <c r="K12" s="6">
        <f t="shared" ref="K12:K13" si="3">+5</f>
        <v>5</v>
      </c>
      <c r="L12" s="7">
        <v>-5.0</v>
      </c>
      <c r="M12" s="1">
        <v>2.0</v>
      </c>
      <c r="N12" s="1">
        <v>30.0</v>
      </c>
    </row>
    <row r="13">
      <c r="A13" s="1">
        <v>13.0</v>
      </c>
      <c r="C13" s="3" t="s">
        <v>38</v>
      </c>
      <c r="D13" s="3" t="s">
        <v>39</v>
      </c>
      <c r="E13" s="3">
        <v>-10.0</v>
      </c>
      <c r="F13" s="6">
        <f>+10</f>
        <v>10</v>
      </c>
      <c r="G13" s="3">
        <v>0.0</v>
      </c>
      <c r="H13" s="3">
        <v>2.0</v>
      </c>
      <c r="I13" s="3" t="s">
        <v>40</v>
      </c>
      <c r="J13" s="3">
        <v>0.0</v>
      </c>
      <c r="K13" s="6">
        <f t="shared" si="3"/>
        <v>5</v>
      </c>
      <c r="L13" s="7">
        <v>-5.0</v>
      </c>
      <c r="M13" s="1">
        <v>2.0</v>
      </c>
      <c r="N13" s="1">
        <v>6.0</v>
      </c>
    </row>
    <row r="14">
      <c r="A14" s="1">
        <v>14.0</v>
      </c>
      <c r="C14" s="3" t="s">
        <v>41</v>
      </c>
      <c r="D14" s="3" t="s">
        <v>42</v>
      </c>
      <c r="E14" s="3">
        <v>0.0</v>
      </c>
      <c r="F14" s="3">
        <v>0.0</v>
      </c>
      <c r="G14" s="6">
        <f>+10</f>
        <v>10</v>
      </c>
      <c r="H14" s="3">
        <v>2.0</v>
      </c>
      <c r="I14" s="3" t="s">
        <v>43</v>
      </c>
      <c r="J14" s="3">
        <v>-10.0</v>
      </c>
      <c r="K14" s="6">
        <f>+10</f>
        <v>10</v>
      </c>
      <c r="L14" s="7">
        <v>0.0</v>
      </c>
      <c r="M14" s="1">
        <v>2.0</v>
      </c>
      <c r="N14" s="1">
        <v>7.0</v>
      </c>
    </row>
    <row r="15">
      <c r="A15" s="1">
        <v>15.0</v>
      </c>
      <c r="C15" s="3" t="s">
        <v>44</v>
      </c>
      <c r="D15" s="3" t="s">
        <v>45</v>
      </c>
      <c r="E15" s="3">
        <v>0.0</v>
      </c>
      <c r="F15" s="3">
        <v>-10.0</v>
      </c>
      <c r="G15" s="3">
        <v>-5.0</v>
      </c>
      <c r="H15" s="3">
        <v>2.0</v>
      </c>
      <c r="I15" s="3" t="s">
        <v>46</v>
      </c>
      <c r="J15" s="3">
        <v>0.0</v>
      </c>
      <c r="K15" s="3">
        <f t="shared" ref="K15:K16" si="4">-5</f>
        <v>-5</v>
      </c>
      <c r="L15" s="7">
        <v>-10.0</v>
      </c>
      <c r="M15" s="1">
        <v>2.0</v>
      </c>
      <c r="N15" s="1">
        <v>8.0</v>
      </c>
    </row>
    <row r="16">
      <c r="A16" s="1">
        <v>16.0</v>
      </c>
      <c r="C16" s="3" t="s">
        <v>47</v>
      </c>
      <c r="D16" s="3" t="s">
        <v>48</v>
      </c>
      <c r="E16" s="6">
        <f>0</f>
        <v>0</v>
      </c>
      <c r="F16" s="3">
        <f t="shared" ref="F16:F17" si="5">10</f>
        <v>10</v>
      </c>
      <c r="G16" s="3">
        <v>-5.0</v>
      </c>
      <c r="H16" s="3">
        <v>2.0</v>
      </c>
      <c r="I16" s="3" t="s">
        <v>49</v>
      </c>
      <c r="J16" s="3">
        <v>-5.0</v>
      </c>
      <c r="K16" s="6">
        <f t="shared" si="4"/>
        <v>-5</v>
      </c>
      <c r="L16" s="5">
        <f t="shared" ref="L16:L17" si="6">10</f>
        <v>10</v>
      </c>
      <c r="M16" s="1">
        <v>2.0</v>
      </c>
      <c r="N16" s="1">
        <v>9.0</v>
      </c>
    </row>
    <row r="17">
      <c r="A17" s="1">
        <v>17.0</v>
      </c>
      <c r="C17" s="3" t="s">
        <v>50</v>
      </c>
      <c r="D17" s="3" t="s">
        <v>51</v>
      </c>
      <c r="E17" s="3">
        <v>0.0</v>
      </c>
      <c r="F17" s="3">
        <f t="shared" si="5"/>
        <v>10</v>
      </c>
      <c r="G17" s="3">
        <v>-10.0</v>
      </c>
      <c r="H17" s="3">
        <v>2.0</v>
      </c>
      <c r="I17" s="3" t="s">
        <v>52</v>
      </c>
      <c r="J17" s="3">
        <v>0.0</v>
      </c>
      <c r="K17" s="6">
        <f>-10</f>
        <v>-10</v>
      </c>
      <c r="L17" s="7">
        <f t="shared" si="6"/>
        <v>10</v>
      </c>
      <c r="M17" s="1">
        <v>2.0</v>
      </c>
      <c r="N17" s="1">
        <v>10.0</v>
      </c>
    </row>
    <row r="18">
      <c r="A18" s="1">
        <v>18.0</v>
      </c>
      <c r="C18" s="3" t="s">
        <v>53</v>
      </c>
      <c r="D18" s="3" t="s">
        <v>54</v>
      </c>
      <c r="E18" s="3">
        <v>5.0</v>
      </c>
      <c r="F18" s="6">
        <f>5</f>
        <v>5</v>
      </c>
      <c r="G18" s="3">
        <v>-10.0</v>
      </c>
      <c r="H18" s="3">
        <v>2.0</v>
      </c>
      <c r="I18" s="3" t="s">
        <v>55</v>
      </c>
      <c r="J18" s="6">
        <f>+10</f>
        <v>10</v>
      </c>
      <c r="K18" s="3">
        <v>-5.0</v>
      </c>
      <c r="L18" s="7">
        <v>-5.0</v>
      </c>
      <c r="M18" s="1">
        <v>2.0</v>
      </c>
      <c r="N18" s="1">
        <v>31.0</v>
      </c>
    </row>
    <row r="19">
      <c r="A19" s="1">
        <v>19.0</v>
      </c>
      <c r="C19" s="3" t="s">
        <v>56</v>
      </c>
      <c r="D19" s="3" t="s">
        <v>57</v>
      </c>
      <c r="E19" s="3">
        <v>-10.0</v>
      </c>
      <c r="F19" s="6">
        <f>0</f>
        <v>0</v>
      </c>
      <c r="G19" s="6">
        <f>-5</f>
        <v>-5</v>
      </c>
      <c r="H19" s="3">
        <v>2.0</v>
      </c>
      <c r="I19" s="3" t="s">
        <v>58</v>
      </c>
      <c r="J19" s="3">
        <v>0.0</v>
      </c>
      <c r="K19" s="3">
        <v>-10.0</v>
      </c>
      <c r="L19" s="5">
        <f>+5</f>
        <v>5</v>
      </c>
      <c r="M19" s="1">
        <v>2.0</v>
      </c>
      <c r="N19" s="1">
        <v>33.0</v>
      </c>
    </row>
    <row r="20">
      <c r="A20" s="1">
        <v>20.0</v>
      </c>
      <c r="C20" s="3" t="s">
        <v>59</v>
      </c>
      <c r="D20" s="3" t="s">
        <v>60</v>
      </c>
      <c r="E20" s="6">
        <f t="shared" ref="E20:E21" si="7">-5</f>
        <v>-5</v>
      </c>
      <c r="F20" s="3">
        <v>-10.0</v>
      </c>
      <c r="G20" s="3">
        <v>5.0</v>
      </c>
      <c r="H20" s="3">
        <v>2.0</v>
      </c>
      <c r="I20" s="3" t="s">
        <v>61</v>
      </c>
      <c r="J20" s="3">
        <v>0.0</v>
      </c>
      <c r="K20" s="3">
        <v>5.0</v>
      </c>
      <c r="L20" s="7">
        <v>0.0</v>
      </c>
      <c r="M20" s="1">
        <v>2.0</v>
      </c>
      <c r="N20" s="1">
        <v>50.0</v>
      </c>
    </row>
    <row r="21">
      <c r="A21" s="1">
        <v>21.0</v>
      </c>
      <c r="C21" s="3" t="s">
        <v>62</v>
      </c>
      <c r="D21" s="3" t="s">
        <v>63</v>
      </c>
      <c r="E21" s="6">
        <f t="shared" si="7"/>
        <v>-5</v>
      </c>
      <c r="F21" s="3">
        <v>-5.0</v>
      </c>
      <c r="G21" s="3">
        <v>10.0</v>
      </c>
      <c r="H21" s="3">
        <v>2.0</v>
      </c>
      <c r="I21" s="3" t="s">
        <v>64</v>
      </c>
      <c r="J21" s="3">
        <v>0.0</v>
      </c>
      <c r="K21" s="3">
        <f>10</f>
        <v>10</v>
      </c>
      <c r="L21" s="7">
        <v>-10.0</v>
      </c>
      <c r="M21" s="1">
        <v>2.0</v>
      </c>
      <c r="N21" s="1">
        <v>48.0</v>
      </c>
    </row>
    <row r="22">
      <c r="A22" s="1">
        <v>22.0</v>
      </c>
      <c r="B22" s="1" t="s">
        <v>65</v>
      </c>
      <c r="C22" s="3" t="s">
        <v>66</v>
      </c>
      <c r="D22" s="3" t="s">
        <v>67</v>
      </c>
      <c r="E22" s="3">
        <v>0.0</v>
      </c>
      <c r="F22" s="6">
        <f>+10</f>
        <v>10</v>
      </c>
      <c r="G22" s="3">
        <v>-5.0</v>
      </c>
      <c r="H22" s="3">
        <v>2.0</v>
      </c>
      <c r="I22" s="3" t="s">
        <v>68</v>
      </c>
      <c r="J22" s="3">
        <v>0.0</v>
      </c>
      <c r="K22" s="3">
        <v>0.0</v>
      </c>
      <c r="L22" s="7">
        <f>5</f>
        <v>5</v>
      </c>
      <c r="M22" s="1">
        <v>2.0</v>
      </c>
      <c r="N22" s="1">
        <v>49.0</v>
      </c>
    </row>
    <row r="23">
      <c r="A23" s="1">
        <v>23.0</v>
      </c>
      <c r="C23" s="3" t="s">
        <v>69</v>
      </c>
      <c r="D23" s="3" t="s">
        <v>70</v>
      </c>
      <c r="E23" s="6">
        <f>+10</f>
        <v>10</v>
      </c>
      <c r="F23" s="3">
        <v>0.0</v>
      </c>
      <c r="G23" s="3">
        <v>-5.0</v>
      </c>
      <c r="H23" s="3">
        <v>2.0</v>
      </c>
      <c r="I23" s="3" t="s">
        <v>71</v>
      </c>
      <c r="J23" s="3">
        <v>0.0</v>
      </c>
      <c r="K23" s="3">
        <f>20</f>
        <v>20</v>
      </c>
      <c r="L23" s="7">
        <v>-20.0</v>
      </c>
      <c r="M23" s="1">
        <v>2.0</v>
      </c>
      <c r="N23" s="1">
        <v>34.0</v>
      </c>
    </row>
    <row r="24">
      <c r="A24" s="1">
        <v>24.0</v>
      </c>
      <c r="C24" s="3" t="s">
        <v>72</v>
      </c>
      <c r="D24" s="3" t="s">
        <v>73</v>
      </c>
      <c r="E24" s="3">
        <v>-5.0</v>
      </c>
      <c r="F24" s="3">
        <v>0.0</v>
      </c>
      <c r="G24" s="6">
        <f>+10</f>
        <v>10</v>
      </c>
      <c r="H24" s="3">
        <v>2.0</v>
      </c>
      <c r="I24" s="3" t="s">
        <v>74</v>
      </c>
      <c r="J24" s="6">
        <f>+10</f>
        <v>10</v>
      </c>
      <c r="K24" s="3">
        <v>0.0</v>
      </c>
      <c r="L24" s="7">
        <v>-5.0</v>
      </c>
      <c r="M24" s="1">
        <v>2.0</v>
      </c>
      <c r="N24" s="1">
        <v>35.0</v>
      </c>
    </row>
    <row r="25">
      <c r="A25" s="1">
        <v>25.0</v>
      </c>
      <c r="C25" s="3" t="s">
        <v>75</v>
      </c>
      <c r="D25" s="3" t="s">
        <v>76</v>
      </c>
      <c r="E25" s="3">
        <v>-5.0</v>
      </c>
      <c r="F25" s="6">
        <f>+5</f>
        <v>5</v>
      </c>
      <c r="G25" s="3">
        <v>0.0</v>
      </c>
      <c r="H25" s="3">
        <v>2.0</v>
      </c>
      <c r="I25" s="3" t="s">
        <v>77</v>
      </c>
      <c r="J25" s="3">
        <v>0.0</v>
      </c>
      <c r="K25" s="3">
        <v>-5.0</v>
      </c>
      <c r="L25" s="5">
        <f>+5</f>
        <v>5</v>
      </c>
      <c r="M25" s="1">
        <v>2.0</v>
      </c>
      <c r="N25" s="1">
        <v>36.0</v>
      </c>
    </row>
    <row r="26">
      <c r="A26" s="1">
        <v>26.0</v>
      </c>
      <c r="C26" s="3" t="s">
        <v>78</v>
      </c>
      <c r="D26" s="3" t="s">
        <v>79</v>
      </c>
      <c r="E26" s="3">
        <v>-5.0</v>
      </c>
      <c r="F26" s="3">
        <f>5</f>
        <v>5</v>
      </c>
      <c r="G26" s="1">
        <v>0.0</v>
      </c>
      <c r="H26" s="3">
        <v>2.0</v>
      </c>
      <c r="I26" s="3" t="s">
        <v>80</v>
      </c>
      <c r="J26" s="3">
        <v>0.0</v>
      </c>
      <c r="K26" s="3">
        <v>-5.0</v>
      </c>
      <c r="L26" s="7">
        <f>5</f>
        <v>5</v>
      </c>
      <c r="M26" s="1">
        <v>2.0</v>
      </c>
      <c r="N26" s="1">
        <v>37.0</v>
      </c>
    </row>
    <row r="27">
      <c r="A27" s="1">
        <v>27.0</v>
      </c>
      <c r="C27" s="3" t="s">
        <v>81</v>
      </c>
      <c r="D27" s="3" t="s">
        <v>82</v>
      </c>
      <c r="E27" s="3">
        <v>-5.0</v>
      </c>
      <c r="F27" s="6">
        <f t="shared" ref="F27:F28" si="8">+5</f>
        <v>5</v>
      </c>
      <c r="G27" s="3">
        <v>0.0</v>
      </c>
      <c r="H27" s="3">
        <v>2.0</v>
      </c>
      <c r="I27" s="3" t="s">
        <v>83</v>
      </c>
      <c r="J27" s="3">
        <v>0.0</v>
      </c>
      <c r="K27" s="3">
        <v>0.0</v>
      </c>
      <c r="L27" s="7">
        <v>-5.0</v>
      </c>
      <c r="M27" s="1">
        <v>2.0</v>
      </c>
      <c r="N27" s="1">
        <v>16.0</v>
      </c>
    </row>
    <row r="28">
      <c r="A28" s="1">
        <v>28.0</v>
      </c>
      <c r="C28" s="3" t="s">
        <v>84</v>
      </c>
      <c r="D28" s="3" t="s">
        <v>85</v>
      </c>
      <c r="E28" s="3">
        <v>-5.0</v>
      </c>
      <c r="F28" s="6">
        <f t="shared" si="8"/>
        <v>5</v>
      </c>
      <c r="G28" s="3">
        <v>0.0</v>
      </c>
      <c r="H28" s="3">
        <v>2.0</v>
      </c>
      <c r="I28" s="3" t="s">
        <v>86</v>
      </c>
      <c r="J28" s="6">
        <f>+5</f>
        <v>5</v>
      </c>
      <c r="K28" s="3">
        <v>-5.0</v>
      </c>
      <c r="L28" s="7">
        <v>0.0</v>
      </c>
      <c r="M28" s="1">
        <v>2.0</v>
      </c>
      <c r="N28" s="1">
        <v>38.0</v>
      </c>
    </row>
    <row r="29">
      <c r="A29" s="1">
        <v>29.0</v>
      </c>
      <c r="C29" s="3" t="s">
        <v>87</v>
      </c>
      <c r="D29" s="3" t="s">
        <v>88</v>
      </c>
      <c r="E29" s="6">
        <f>-5</f>
        <v>-5</v>
      </c>
      <c r="F29" s="3">
        <v>0.0</v>
      </c>
      <c r="G29" s="3">
        <f>5</f>
        <v>5</v>
      </c>
      <c r="H29" s="3">
        <v>2.0</v>
      </c>
      <c r="I29" s="3" t="s">
        <v>89</v>
      </c>
      <c r="J29" s="3">
        <v>0.0</v>
      </c>
      <c r="K29" s="3">
        <v>-5.0</v>
      </c>
      <c r="L29" s="7">
        <v>0.0</v>
      </c>
      <c r="M29" s="1">
        <v>2.0</v>
      </c>
      <c r="N29" s="1">
        <v>39.0</v>
      </c>
    </row>
    <row r="30">
      <c r="A30" s="1">
        <v>30.0</v>
      </c>
      <c r="C30" s="3" t="s">
        <v>90</v>
      </c>
      <c r="D30" s="3" t="s">
        <v>91</v>
      </c>
      <c r="E30" s="3">
        <v>0.0</v>
      </c>
      <c r="F30" s="6">
        <f>+10</f>
        <v>10</v>
      </c>
      <c r="G30" s="3">
        <v>-5.0</v>
      </c>
      <c r="H30" s="3">
        <v>2.0</v>
      </c>
      <c r="I30" s="3" t="s">
        <v>31</v>
      </c>
      <c r="J30" s="6">
        <f t="shared" ref="J30:J31" si="9">+5</f>
        <v>5</v>
      </c>
      <c r="K30" s="3">
        <v>-5.0</v>
      </c>
      <c r="L30" s="7">
        <f>5</f>
        <v>5</v>
      </c>
      <c r="M30" s="1">
        <v>2.0</v>
      </c>
      <c r="N30" s="1">
        <v>40.0</v>
      </c>
    </row>
    <row r="31">
      <c r="A31" s="1">
        <v>31.0</v>
      </c>
      <c r="C31" s="3" t="s">
        <v>92</v>
      </c>
      <c r="D31" s="3" t="s">
        <v>93</v>
      </c>
      <c r="E31" s="3">
        <f>10</f>
        <v>10</v>
      </c>
      <c r="F31" s="6">
        <f>-20</f>
        <v>-20</v>
      </c>
      <c r="G31" s="3">
        <f t="shared" ref="G31:G32" si="11">10</f>
        <v>10</v>
      </c>
      <c r="H31" s="3">
        <v>2.0</v>
      </c>
      <c r="I31" s="3" t="s">
        <v>94</v>
      </c>
      <c r="J31" s="6">
        <f t="shared" si="9"/>
        <v>5</v>
      </c>
      <c r="K31" s="3">
        <f t="shared" ref="K31:L31" si="10">5</f>
        <v>5</v>
      </c>
      <c r="L31" s="7">
        <f t="shared" si="10"/>
        <v>5</v>
      </c>
      <c r="M31" s="1">
        <v>2.0</v>
      </c>
      <c r="N31" s="1">
        <v>41.0</v>
      </c>
    </row>
    <row r="32">
      <c r="A32" s="1">
        <v>32.0</v>
      </c>
      <c r="C32" s="3" t="s">
        <v>95</v>
      </c>
      <c r="D32" s="3" t="s">
        <v>96</v>
      </c>
      <c r="E32" s="3">
        <v>0.0</v>
      </c>
      <c r="F32" s="3">
        <v>-10.0</v>
      </c>
      <c r="G32" s="3">
        <f t="shared" si="11"/>
        <v>10</v>
      </c>
      <c r="H32" s="3">
        <v>2.0</v>
      </c>
      <c r="I32" s="3" t="s">
        <v>97</v>
      </c>
      <c r="J32" s="3">
        <f>10</f>
        <v>10</v>
      </c>
      <c r="K32" s="3">
        <v>-10.0</v>
      </c>
      <c r="L32" s="7">
        <v>0.0</v>
      </c>
      <c r="M32" s="1">
        <v>2.0</v>
      </c>
      <c r="N32" s="1">
        <v>42.0</v>
      </c>
    </row>
    <row r="33">
      <c r="A33" s="1">
        <v>33.0</v>
      </c>
      <c r="C33" s="3" t="s">
        <v>98</v>
      </c>
      <c r="D33" s="3" t="s">
        <v>99</v>
      </c>
      <c r="E33" s="3">
        <v>0.0</v>
      </c>
      <c r="F33" s="3">
        <v>-5.0</v>
      </c>
      <c r="G33" s="3">
        <v>5.0</v>
      </c>
      <c r="H33" s="3">
        <v>2.0</v>
      </c>
      <c r="I33" s="3" t="s">
        <v>100</v>
      </c>
      <c r="J33" s="3">
        <v>0.0</v>
      </c>
      <c r="K33" s="3">
        <v>5.0</v>
      </c>
      <c r="L33" s="7">
        <v>-5.0</v>
      </c>
      <c r="M33" s="1">
        <v>2.0</v>
      </c>
      <c r="N33" s="1">
        <v>51.0</v>
      </c>
    </row>
    <row r="34">
      <c r="A34" s="1">
        <v>34.0</v>
      </c>
      <c r="C34" s="3" t="s">
        <v>101</v>
      </c>
      <c r="D34" s="3" t="s">
        <v>102</v>
      </c>
      <c r="E34" s="6">
        <f>+5</f>
        <v>5</v>
      </c>
      <c r="F34" s="3">
        <v>0.0</v>
      </c>
      <c r="G34" s="3">
        <v>-10.0</v>
      </c>
      <c r="H34" s="3">
        <v>2.0</v>
      </c>
      <c r="I34" s="3" t="s">
        <v>103</v>
      </c>
      <c r="J34" s="3">
        <v>0.0</v>
      </c>
      <c r="K34" s="3">
        <v>0.0</v>
      </c>
      <c r="L34" s="5">
        <f>-5</f>
        <v>-5</v>
      </c>
      <c r="M34" s="1">
        <v>2.0</v>
      </c>
      <c r="N34" s="1">
        <v>52.0</v>
      </c>
    </row>
    <row r="35">
      <c r="A35" s="1">
        <v>35.0</v>
      </c>
      <c r="C35" s="3" t="s">
        <v>104</v>
      </c>
      <c r="D35" s="3" t="s">
        <v>105</v>
      </c>
      <c r="E35" s="3">
        <v>0.0</v>
      </c>
      <c r="F35" s="6">
        <f>-5</f>
        <v>-5</v>
      </c>
      <c r="G35" s="3">
        <v>5.0</v>
      </c>
      <c r="H35" s="3">
        <v>2.0</v>
      </c>
      <c r="I35" s="3" t="s">
        <v>106</v>
      </c>
      <c r="J35" s="3">
        <v>0.0</v>
      </c>
      <c r="K35" s="3">
        <f>5</f>
        <v>5</v>
      </c>
      <c r="L35" s="7">
        <v>-5.0</v>
      </c>
      <c r="M35" s="1">
        <v>2.0</v>
      </c>
      <c r="N35" s="1">
        <v>53.0</v>
      </c>
    </row>
    <row r="36">
      <c r="A36" s="1">
        <v>36.0</v>
      </c>
      <c r="C36" s="3" t="s">
        <v>107</v>
      </c>
      <c r="D36" s="3" t="s">
        <v>108</v>
      </c>
      <c r="E36" s="3">
        <v>0.0</v>
      </c>
      <c r="F36" s="3">
        <v>-10.0</v>
      </c>
      <c r="G36" s="6">
        <f>+15</f>
        <v>15</v>
      </c>
      <c r="H36" s="3">
        <v>2.0</v>
      </c>
      <c r="I36" s="3" t="s">
        <v>109</v>
      </c>
      <c r="J36" s="3">
        <v>-10.0</v>
      </c>
      <c r="K36" s="3">
        <f>15</f>
        <v>15</v>
      </c>
      <c r="L36" s="7">
        <v>0.0</v>
      </c>
      <c r="M36" s="1">
        <v>2.0</v>
      </c>
      <c r="N36" s="1">
        <v>17.0</v>
      </c>
    </row>
    <row r="37">
      <c r="A37" s="1">
        <v>37.0</v>
      </c>
      <c r="C37" s="3" t="s">
        <v>110</v>
      </c>
      <c r="D37" s="3" t="s">
        <v>111</v>
      </c>
      <c r="E37" s="3">
        <v>-10.0</v>
      </c>
      <c r="F37" s="6">
        <f>10</f>
        <v>10</v>
      </c>
      <c r="G37" s="1">
        <v>0.0</v>
      </c>
      <c r="H37" s="3">
        <v>2.0</v>
      </c>
      <c r="I37" s="3" t="s">
        <v>112</v>
      </c>
      <c r="J37" s="3">
        <v>0.0</v>
      </c>
      <c r="K37" s="3">
        <v>-10.0</v>
      </c>
      <c r="L37" s="7">
        <v>0.0</v>
      </c>
      <c r="M37" s="1">
        <v>2.0</v>
      </c>
      <c r="N37" s="1">
        <v>18.0</v>
      </c>
    </row>
    <row r="38">
      <c r="A38" s="1">
        <v>38.0</v>
      </c>
      <c r="C38" s="3" t="s">
        <v>113</v>
      </c>
      <c r="D38" s="3" t="s">
        <v>114</v>
      </c>
      <c r="E38" s="3">
        <v>0.0</v>
      </c>
      <c r="F38" s="3">
        <f>15</f>
        <v>15</v>
      </c>
      <c r="G38" s="3">
        <v>-5.0</v>
      </c>
      <c r="H38" s="3">
        <v>2.0</v>
      </c>
      <c r="I38" s="3" t="s">
        <v>115</v>
      </c>
      <c r="J38" s="3">
        <f>5</f>
        <v>5</v>
      </c>
      <c r="K38" s="6">
        <f>+5</f>
        <v>5</v>
      </c>
      <c r="L38" s="7">
        <f>5</f>
        <v>5</v>
      </c>
      <c r="M38" s="1">
        <v>2.0</v>
      </c>
      <c r="N38" s="1">
        <v>19.0</v>
      </c>
    </row>
    <row r="39">
      <c r="A39" s="1">
        <v>39.0</v>
      </c>
      <c r="C39" s="3" t="s">
        <v>116</v>
      </c>
      <c r="D39" s="3" t="s">
        <v>117</v>
      </c>
      <c r="E39" s="6">
        <f>-5</f>
        <v>-5</v>
      </c>
      <c r="F39" s="3">
        <f>5</f>
        <v>5</v>
      </c>
      <c r="G39" s="3">
        <v>0.0</v>
      </c>
      <c r="H39" s="3">
        <v>2.0</v>
      </c>
      <c r="I39" s="3" t="s">
        <v>118</v>
      </c>
      <c r="J39" s="3">
        <v>0.0</v>
      </c>
      <c r="K39" s="6">
        <f>-5</f>
        <v>-5</v>
      </c>
      <c r="L39" s="7">
        <v>0.0</v>
      </c>
      <c r="M39" s="1">
        <v>2.0</v>
      </c>
      <c r="N39" s="1">
        <v>20.0</v>
      </c>
    </row>
    <row r="40">
      <c r="A40" s="1">
        <v>40.0</v>
      </c>
      <c r="C40" s="3" t="s">
        <v>119</v>
      </c>
      <c r="D40" s="3" t="s">
        <v>120</v>
      </c>
      <c r="E40" s="3">
        <f>20</f>
        <v>20</v>
      </c>
      <c r="F40" s="3">
        <v>0.0</v>
      </c>
      <c r="G40" s="3">
        <v>-10.0</v>
      </c>
      <c r="H40" s="3">
        <v>2.0</v>
      </c>
      <c r="I40" s="3" t="s">
        <v>121</v>
      </c>
      <c r="J40" s="3">
        <v>-10.0</v>
      </c>
      <c r="K40" s="3">
        <v>0.0</v>
      </c>
      <c r="L40" s="7">
        <f>20</f>
        <v>20</v>
      </c>
      <c r="M40" s="1">
        <v>2.0</v>
      </c>
      <c r="N40" s="1">
        <v>21.0</v>
      </c>
    </row>
    <row r="41">
      <c r="A41" s="1">
        <v>41.0</v>
      </c>
      <c r="C41" s="3" t="s">
        <v>122</v>
      </c>
      <c r="D41" s="3" t="s">
        <v>123</v>
      </c>
      <c r="E41" s="6">
        <f>+10</f>
        <v>10</v>
      </c>
      <c r="F41" s="3">
        <v>0.0</v>
      </c>
      <c r="G41" s="3">
        <v>-5.0</v>
      </c>
      <c r="H41" s="3">
        <v>2.0</v>
      </c>
      <c r="I41" s="3" t="s">
        <v>124</v>
      </c>
      <c r="J41" s="3">
        <v>0.0</v>
      </c>
      <c r="K41" s="3">
        <v>-10.0</v>
      </c>
      <c r="L41" s="5">
        <f t="shared" ref="L41:L42" si="12">+5</f>
        <v>5</v>
      </c>
      <c r="M41" s="1">
        <v>2.0</v>
      </c>
      <c r="N41" s="1">
        <v>26.0</v>
      </c>
    </row>
    <row r="42">
      <c r="A42" s="1">
        <v>42.0</v>
      </c>
      <c r="C42" s="3" t="s">
        <v>125</v>
      </c>
      <c r="D42" s="3" t="s">
        <v>126</v>
      </c>
      <c r="E42" s="6">
        <f>+5</f>
        <v>5</v>
      </c>
      <c r="F42" s="3">
        <v>-5.0</v>
      </c>
      <c r="G42" s="3">
        <v>0.0</v>
      </c>
      <c r="H42" s="3">
        <v>2.0</v>
      </c>
      <c r="I42" s="3" t="s">
        <v>127</v>
      </c>
      <c r="J42" s="3">
        <v>0.0</v>
      </c>
      <c r="K42" s="3">
        <v>0.0</v>
      </c>
      <c r="L42" s="5">
        <f t="shared" si="12"/>
        <v>5</v>
      </c>
      <c r="M42" s="1">
        <v>2.0</v>
      </c>
      <c r="N42" s="1">
        <v>27.0</v>
      </c>
    </row>
    <row r="43">
      <c r="A43" s="1">
        <v>43.0</v>
      </c>
      <c r="C43" s="3" t="s">
        <v>128</v>
      </c>
      <c r="D43" s="3" t="s">
        <v>129</v>
      </c>
      <c r="E43" s="3">
        <v>0.0</v>
      </c>
      <c r="F43" s="4">
        <f>+5</f>
        <v>5</v>
      </c>
      <c r="G43" s="3">
        <v>-5.0</v>
      </c>
      <c r="H43" s="3">
        <v>2.0</v>
      </c>
      <c r="I43" s="3" t="s">
        <v>130</v>
      </c>
      <c r="J43" s="4">
        <f>+10</f>
        <v>10</v>
      </c>
      <c r="K43" s="3">
        <v>0.0</v>
      </c>
      <c r="L43" s="7">
        <v>-5.0</v>
      </c>
      <c r="M43" s="1">
        <v>2.0</v>
      </c>
      <c r="N43" s="1">
        <v>4.0</v>
      </c>
    </row>
    <row r="44">
      <c r="A44" s="1">
        <v>44.0</v>
      </c>
      <c r="C44" s="3" t="s">
        <v>131</v>
      </c>
      <c r="D44" s="3" t="s">
        <v>132</v>
      </c>
      <c r="E44" s="3">
        <v>0.0</v>
      </c>
      <c r="F44" s="3">
        <v>0.0</v>
      </c>
      <c r="G44" s="3">
        <v>-10.0</v>
      </c>
      <c r="H44" s="3">
        <v>2.0</v>
      </c>
      <c r="I44" s="3" t="s">
        <v>133</v>
      </c>
      <c r="J44" s="3">
        <v>-10.0</v>
      </c>
      <c r="K44" s="3">
        <v>0.0</v>
      </c>
      <c r="L44" s="5">
        <f>+5</f>
        <v>5</v>
      </c>
      <c r="M44" s="1">
        <v>2.0</v>
      </c>
      <c r="N44" s="1">
        <v>5.0</v>
      </c>
    </row>
    <row r="45">
      <c r="A45" s="1">
        <v>45.0</v>
      </c>
      <c r="C45" s="3" t="s">
        <v>134</v>
      </c>
      <c r="D45" s="3" t="s">
        <v>135</v>
      </c>
      <c r="E45" s="3">
        <f>10</f>
        <v>10</v>
      </c>
      <c r="F45" s="3">
        <v>0.0</v>
      </c>
      <c r="G45" s="3">
        <v>-10.0</v>
      </c>
      <c r="H45" s="3">
        <v>2.0</v>
      </c>
      <c r="I45" s="3" t="s">
        <v>136</v>
      </c>
      <c r="J45" s="6">
        <f>0</f>
        <v>0</v>
      </c>
      <c r="K45" s="3">
        <v>10.0</v>
      </c>
      <c r="L45" s="7">
        <v>0.0</v>
      </c>
      <c r="M45" s="1">
        <v>2.0</v>
      </c>
      <c r="N45" s="1">
        <v>13.0</v>
      </c>
    </row>
    <row r="46">
      <c r="A46" s="1">
        <v>46.0</v>
      </c>
      <c r="C46" s="3" t="s">
        <v>137</v>
      </c>
      <c r="D46" s="3" t="s">
        <v>138</v>
      </c>
      <c r="E46" s="3">
        <v>0.0</v>
      </c>
      <c r="F46" s="6">
        <f>+10</f>
        <v>10</v>
      </c>
      <c r="G46" s="3">
        <v>-5.0</v>
      </c>
      <c r="H46" s="3">
        <v>2.0</v>
      </c>
      <c r="I46" s="3" t="s">
        <v>139</v>
      </c>
      <c r="J46" s="3">
        <v>0.0</v>
      </c>
      <c r="K46" s="3">
        <v>0.0</v>
      </c>
      <c r="L46" s="5">
        <f>+5</f>
        <v>5</v>
      </c>
      <c r="M46" s="1">
        <v>2.0</v>
      </c>
      <c r="N46" s="1">
        <v>14.0</v>
      </c>
    </row>
    <row r="47">
      <c r="A47" s="1">
        <v>47.0</v>
      </c>
      <c r="C47" s="3" t="s">
        <v>140</v>
      </c>
      <c r="D47" s="3" t="s">
        <v>141</v>
      </c>
      <c r="E47" s="3">
        <v>0.0</v>
      </c>
      <c r="F47" s="3">
        <v>0.0</v>
      </c>
      <c r="G47" s="3">
        <v>-15.0</v>
      </c>
      <c r="H47" s="3">
        <v>2.0</v>
      </c>
      <c r="I47" s="3" t="s">
        <v>142</v>
      </c>
      <c r="J47" s="3">
        <v>-10.0</v>
      </c>
      <c r="K47" s="3">
        <v>0.0</v>
      </c>
      <c r="L47" s="7">
        <v>15.0</v>
      </c>
      <c r="M47" s="1">
        <v>2.0</v>
      </c>
      <c r="N47" s="1">
        <v>15.0</v>
      </c>
    </row>
    <row r="48">
      <c r="A48" s="1">
        <v>48.0</v>
      </c>
      <c r="C48" s="3" t="s">
        <v>143</v>
      </c>
      <c r="D48" s="3" t="s">
        <v>144</v>
      </c>
      <c r="E48" s="3">
        <v>5.0</v>
      </c>
      <c r="F48" s="3">
        <v>-10.0</v>
      </c>
      <c r="G48" s="6">
        <f>+5</f>
        <v>5</v>
      </c>
      <c r="H48" s="3">
        <v>2.0</v>
      </c>
      <c r="I48" s="3" t="s">
        <v>145</v>
      </c>
      <c r="J48" s="3">
        <v>-5.0</v>
      </c>
      <c r="K48" s="6">
        <f>+10</f>
        <v>10</v>
      </c>
      <c r="L48" s="7">
        <v>-5.0</v>
      </c>
      <c r="M48" s="1">
        <v>2.0</v>
      </c>
      <c r="N48" s="1">
        <v>28.0</v>
      </c>
    </row>
    <row r="49">
      <c r="A49" s="1">
        <v>49.0</v>
      </c>
      <c r="C49" s="3" t="s">
        <v>146</v>
      </c>
      <c r="D49" s="3" t="s">
        <v>147</v>
      </c>
      <c r="E49" s="3">
        <f>10</f>
        <v>10</v>
      </c>
      <c r="F49" s="6">
        <f>-10</f>
        <v>-10</v>
      </c>
      <c r="G49" s="3">
        <v>0.0</v>
      </c>
      <c r="H49" s="3">
        <v>2.0</v>
      </c>
      <c r="I49" s="3" t="s">
        <v>148</v>
      </c>
      <c r="J49" s="6">
        <f>-10</f>
        <v>-10</v>
      </c>
      <c r="K49" s="3">
        <f>10</f>
        <v>10</v>
      </c>
      <c r="L49" s="7">
        <v>0.0</v>
      </c>
      <c r="M49" s="1">
        <v>2.0</v>
      </c>
      <c r="N49" s="1">
        <v>22.0</v>
      </c>
    </row>
    <row r="50">
      <c r="A50" s="1">
        <v>50.0</v>
      </c>
      <c r="C50" s="3" t="s">
        <v>149</v>
      </c>
      <c r="D50" s="3" t="s">
        <v>150</v>
      </c>
      <c r="E50" s="3">
        <v>0.0</v>
      </c>
      <c r="F50" s="3">
        <v>-5.0</v>
      </c>
      <c r="G50" s="6">
        <f>+5</f>
        <v>5</v>
      </c>
      <c r="H50" s="3">
        <v>2.0</v>
      </c>
      <c r="I50" s="3" t="s">
        <v>151</v>
      </c>
      <c r="J50" s="6">
        <f>+10</f>
        <v>10</v>
      </c>
      <c r="K50" s="3">
        <v>-10.0</v>
      </c>
      <c r="L50" s="7">
        <v>0.0</v>
      </c>
      <c r="M50" s="1">
        <v>2.0</v>
      </c>
      <c r="N50" s="1">
        <v>29.0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78</v>
      </c>
      <c r="C1" s="3" t="s">
        <v>79</v>
      </c>
      <c r="D1" s="3">
        <v>-5.0</v>
      </c>
      <c r="E1" s="3">
        <f>5</f>
        <v>5</v>
      </c>
      <c r="F1" s="1">
        <v>0.0</v>
      </c>
      <c r="G1" s="3">
        <v>2.0</v>
      </c>
      <c r="H1" s="3" t="s">
        <v>80</v>
      </c>
      <c r="I1" s="3">
        <v>0.0</v>
      </c>
      <c r="J1" s="3">
        <v>-5.0</v>
      </c>
      <c r="K1" s="7">
        <f>5</f>
        <v>5</v>
      </c>
      <c r="L1" s="1">
        <v>2.0</v>
      </c>
      <c r="M1" s="1">
        <v>37.0</v>
      </c>
    </row>
    <row r="2">
      <c r="B2" s="3" t="s">
        <v>59</v>
      </c>
      <c r="C2" s="3" t="s">
        <v>60</v>
      </c>
      <c r="D2" s="6">
        <f>-5</f>
        <v>-5</v>
      </c>
      <c r="E2" s="3">
        <v>-10.0</v>
      </c>
      <c r="F2" s="3">
        <v>5.0</v>
      </c>
      <c r="G2" s="3">
        <v>2.0</v>
      </c>
      <c r="H2" s="3" t="s">
        <v>61</v>
      </c>
      <c r="I2" s="3">
        <v>0.0</v>
      </c>
      <c r="J2" s="3">
        <v>5.0</v>
      </c>
      <c r="K2" s="7">
        <v>0.0</v>
      </c>
      <c r="L2" s="1">
        <v>2.0</v>
      </c>
      <c r="M2" s="1">
        <v>50.0</v>
      </c>
    </row>
    <row r="3">
      <c r="A3" s="1" t="s">
        <v>25</v>
      </c>
      <c r="B3" s="3" t="s">
        <v>26</v>
      </c>
      <c r="C3" s="3" t="s">
        <v>27</v>
      </c>
      <c r="D3" s="3">
        <v>0.0</v>
      </c>
      <c r="E3" s="6">
        <f t="shared" ref="E3:E4" si="1">+5</f>
        <v>5</v>
      </c>
      <c r="F3" s="3">
        <v>-5.0</v>
      </c>
      <c r="G3" s="3">
        <v>2.0</v>
      </c>
      <c r="H3" s="3" t="s">
        <v>28</v>
      </c>
      <c r="I3" s="3">
        <v>0.0</v>
      </c>
      <c r="J3" s="3">
        <v>-5.0</v>
      </c>
      <c r="K3" s="7">
        <f>5</f>
        <v>5</v>
      </c>
      <c r="L3" s="1">
        <v>2.0</v>
      </c>
      <c r="M3" s="1">
        <v>47.0</v>
      </c>
    </row>
    <row r="4">
      <c r="B4" s="3" t="s">
        <v>84</v>
      </c>
      <c r="C4" s="3" t="s">
        <v>85</v>
      </c>
      <c r="D4" s="3">
        <v>-5.0</v>
      </c>
      <c r="E4" s="6">
        <f t="shared" si="1"/>
        <v>5</v>
      </c>
      <c r="F4" s="3">
        <v>0.0</v>
      </c>
      <c r="G4" s="3">
        <v>2.0</v>
      </c>
      <c r="H4" s="3" t="s">
        <v>86</v>
      </c>
      <c r="I4" s="6">
        <f>+5</f>
        <v>5</v>
      </c>
      <c r="J4" s="3">
        <v>-5.0</v>
      </c>
      <c r="K4" s="7">
        <v>0.0</v>
      </c>
      <c r="L4" s="1">
        <v>2.0</v>
      </c>
      <c r="M4" s="1">
        <v>38.0</v>
      </c>
    </row>
    <row r="5">
      <c r="B5" s="3" t="s">
        <v>87</v>
      </c>
      <c r="C5" s="3" t="s">
        <v>88</v>
      </c>
      <c r="D5" s="6">
        <f>-5</f>
        <v>-5</v>
      </c>
      <c r="E5" s="3">
        <v>0.0</v>
      </c>
      <c r="F5" s="3">
        <f>5</f>
        <v>5</v>
      </c>
      <c r="G5" s="3">
        <v>2.0</v>
      </c>
      <c r="H5" s="3" t="s">
        <v>89</v>
      </c>
      <c r="I5" s="3">
        <v>0.0</v>
      </c>
      <c r="J5" s="3">
        <v>-5.0</v>
      </c>
      <c r="K5" s="7">
        <v>0.0</v>
      </c>
      <c r="L5" s="1">
        <v>2.0</v>
      </c>
      <c r="M5" s="1">
        <v>39.0</v>
      </c>
    </row>
    <row r="6">
      <c r="B6" s="3" t="s">
        <v>90</v>
      </c>
      <c r="C6" s="3" t="s">
        <v>91</v>
      </c>
      <c r="D6" s="3">
        <v>0.0</v>
      </c>
      <c r="E6" s="6">
        <f>+10</f>
        <v>10</v>
      </c>
      <c r="F6" s="3">
        <v>-5.0</v>
      </c>
      <c r="G6" s="3">
        <v>2.0</v>
      </c>
      <c r="H6" s="3" t="s">
        <v>31</v>
      </c>
      <c r="I6" s="6">
        <f t="shared" ref="I6:I7" si="2">+5</f>
        <v>5</v>
      </c>
      <c r="J6" s="3">
        <v>-5.0</v>
      </c>
      <c r="K6" s="7">
        <f>5</f>
        <v>5</v>
      </c>
      <c r="L6" s="1">
        <v>2.0</v>
      </c>
      <c r="M6" s="1">
        <v>40.0</v>
      </c>
    </row>
    <row r="7">
      <c r="B7" s="3" t="s">
        <v>92</v>
      </c>
      <c r="C7" s="3" t="s">
        <v>93</v>
      </c>
      <c r="D7" s="3">
        <f>10</f>
        <v>10</v>
      </c>
      <c r="E7" s="6">
        <f>-20</f>
        <v>-20</v>
      </c>
      <c r="F7" s="3">
        <f t="shared" ref="F7:F8" si="4">10</f>
        <v>10</v>
      </c>
      <c r="G7" s="3">
        <v>2.0</v>
      </c>
      <c r="H7" s="3" t="s">
        <v>94</v>
      </c>
      <c r="I7" s="6">
        <f t="shared" si="2"/>
        <v>5</v>
      </c>
      <c r="J7" s="3">
        <f t="shared" ref="J7:K7" si="3">5</f>
        <v>5</v>
      </c>
      <c r="K7" s="7">
        <f t="shared" si="3"/>
        <v>5</v>
      </c>
      <c r="L7" s="1">
        <v>2.0</v>
      </c>
      <c r="M7" s="1">
        <v>41.0</v>
      </c>
    </row>
    <row r="8">
      <c r="B8" s="3" t="s">
        <v>95</v>
      </c>
      <c r="C8" s="3" t="s">
        <v>96</v>
      </c>
      <c r="D8" s="3">
        <v>0.0</v>
      </c>
      <c r="E8" s="3">
        <v>-10.0</v>
      </c>
      <c r="F8" s="3">
        <f t="shared" si="4"/>
        <v>10</v>
      </c>
      <c r="G8" s="3">
        <v>2.0</v>
      </c>
      <c r="H8" s="3" t="s">
        <v>97</v>
      </c>
      <c r="I8" s="3">
        <f>10</f>
        <v>10</v>
      </c>
      <c r="J8" s="3">
        <v>-10.0</v>
      </c>
      <c r="K8" s="7">
        <v>0.0</v>
      </c>
      <c r="L8" s="1">
        <v>2.0</v>
      </c>
      <c r="M8" s="1">
        <v>42.0</v>
      </c>
    </row>
    <row r="9">
      <c r="B9" s="3" t="s">
        <v>62</v>
      </c>
      <c r="C9" s="3" t="s">
        <v>63</v>
      </c>
      <c r="D9" s="6">
        <f>-5</f>
        <v>-5</v>
      </c>
      <c r="E9" s="3">
        <v>-5.0</v>
      </c>
      <c r="F9" s="3">
        <v>10.0</v>
      </c>
      <c r="G9" s="3">
        <v>2.0</v>
      </c>
      <c r="H9" s="3" t="s">
        <v>64</v>
      </c>
      <c r="I9" s="3">
        <v>0.0</v>
      </c>
      <c r="J9" s="3">
        <f>10</f>
        <v>10</v>
      </c>
      <c r="K9" s="7">
        <v>-10.0</v>
      </c>
      <c r="L9" s="1">
        <v>2.0</v>
      </c>
      <c r="M9" s="1">
        <v>48.0</v>
      </c>
    </row>
    <row r="10">
      <c r="A10" s="1" t="s">
        <v>65</v>
      </c>
      <c r="B10" s="3" t="s">
        <v>66</v>
      </c>
      <c r="C10" s="3" t="s">
        <v>67</v>
      </c>
      <c r="D10" s="3">
        <v>0.0</v>
      </c>
      <c r="E10" s="6">
        <f>+10</f>
        <v>10</v>
      </c>
      <c r="F10" s="3">
        <v>-5.0</v>
      </c>
      <c r="G10" s="3">
        <v>2.0</v>
      </c>
      <c r="H10" s="3" t="s">
        <v>68</v>
      </c>
      <c r="I10" s="3">
        <v>0.0</v>
      </c>
      <c r="J10" s="3">
        <v>0.0</v>
      </c>
      <c r="K10" s="7">
        <f>5</f>
        <v>5</v>
      </c>
      <c r="L10" s="1">
        <v>2.0</v>
      </c>
      <c r="M10" s="1">
        <v>49.0</v>
      </c>
    </row>
    <row r="11">
      <c r="B11" s="3" t="s">
        <v>98</v>
      </c>
      <c r="C11" s="3" t="s">
        <v>99</v>
      </c>
      <c r="D11" s="3">
        <v>0.0</v>
      </c>
      <c r="E11" s="3">
        <v>-5.0</v>
      </c>
      <c r="F11" s="3">
        <v>5.0</v>
      </c>
      <c r="G11" s="3">
        <v>2.0</v>
      </c>
      <c r="H11" s="3" t="s">
        <v>100</v>
      </c>
      <c r="I11" s="3">
        <v>0.0</v>
      </c>
      <c r="J11" s="3">
        <v>5.0</v>
      </c>
      <c r="K11" s="7">
        <v>-5.0</v>
      </c>
      <c r="L11" s="1">
        <v>2.0</v>
      </c>
      <c r="M11" s="1">
        <v>51.0</v>
      </c>
    </row>
    <row r="12">
      <c r="B12" s="3" t="s">
        <v>101</v>
      </c>
      <c r="C12" s="3" t="s">
        <v>102</v>
      </c>
      <c r="D12" s="6">
        <f>+5</f>
        <v>5</v>
      </c>
      <c r="E12" s="3">
        <v>0.0</v>
      </c>
      <c r="F12" s="3">
        <v>-10.0</v>
      </c>
      <c r="G12" s="3">
        <v>2.0</v>
      </c>
      <c r="H12" s="3" t="s">
        <v>103</v>
      </c>
      <c r="I12" s="3">
        <v>0.0</v>
      </c>
      <c r="J12" s="3">
        <v>0.0</v>
      </c>
      <c r="K12" s="5">
        <f>-5</f>
        <v>-5</v>
      </c>
      <c r="L12" s="1">
        <v>2.0</v>
      </c>
      <c r="M12" s="1">
        <v>52.0</v>
      </c>
    </row>
    <row r="13">
      <c r="B13" s="3" t="s">
        <v>104</v>
      </c>
      <c r="C13" s="3" t="s">
        <v>105</v>
      </c>
      <c r="D13" s="3">
        <v>0.0</v>
      </c>
      <c r="E13" s="6">
        <f>-5</f>
        <v>-5</v>
      </c>
      <c r="F13" s="3">
        <v>5.0</v>
      </c>
      <c r="G13" s="3">
        <v>2.0</v>
      </c>
      <c r="H13" s="3" t="s">
        <v>106</v>
      </c>
      <c r="I13" s="3">
        <v>0.0</v>
      </c>
      <c r="J13" s="3">
        <f>5</f>
        <v>5</v>
      </c>
      <c r="K13" s="7">
        <v>-5.0</v>
      </c>
      <c r="L13" s="1">
        <v>2.0</v>
      </c>
      <c r="M13" s="1">
        <v>53.0</v>
      </c>
    </row>
    <row r="21">
      <c r="B21" s="3" t="s">
        <v>152</v>
      </c>
      <c r="C21" s="3" t="s">
        <v>153</v>
      </c>
      <c r="D21" s="6">
        <f>+5</f>
        <v>5</v>
      </c>
      <c r="E21" s="3">
        <v>0.0</v>
      </c>
      <c r="F21" s="3">
        <v>-5.0</v>
      </c>
      <c r="G21" s="3">
        <v>2.0</v>
      </c>
      <c r="H21" s="3" t="s">
        <v>154</v>
      </c>
      <c r="I21" s="3">
        <v>0.0</v>
      </c>
      <c r="J21" s="3">
        <v>0.0</v>
      </c>
      <c r="K21" s="5">
        <f>+5</f>
        <v>5</v>
      </c>
      <c r="L21" s="1">
        <v>2.0</v>
      </c>
      <c r="M21" s="1">
        <v>46.0</v>
      </c>
    </row>
    <row r="24">
      <c r="B24" s="3" t="s">
        <v>155</v>
      </c>
      <c r="C24" s="3" t="s">
        <v>156</v>
      </c>
      <c r="D24" s="3">
        <v>-5.0</v>
      </c>
      <c r="E24" s="6">
        <f>+5</f>
        <v>5</v>
      </c>
      <c r="F24" s="3">
        <v>0.0</v>
      </c>
      <c r="G24" s="3">
        <v>2.0</v>
      </c>
      <c r="H24" s="3" t="s">
        <v>157</v>
      </c>
      <c r="I24" s="3">
        <v>0.0</v>
      </c>
      <c r="J24" s="3">
        <v>-5.0</v>
      </c>
      <c r="K24" s="5">
        <f t="shared" ref="K24:K25" si="5">+5</f>
        <v>5</v>
      </c>
      <c r="L24" s="1">
        <v>2.0</v>
      </c>
      <c r="M24" s="1">
        <v>45.0</v>
      </c>
    </row>
    <row r="25">
      <c r="B25" s="3" t="s">
        <v>158</v>
      </c>
      <c r="C25" s="3" t="s">
        <v>159</v>
      </c>
      <c r="D25" s="6">
        <f>0</f>
        <v>0</v>
      </c>
      <c r="E25" s="3">
        <f t="shared" ref="E25:E26" si="6">5</f>
        <v>5</v>
      </c>
      <c r="F25" s="3">
        <v>-5.0</v>
      </c>
      <c r="G25" s="3">
        <v>2.0</v>
      </c>
      <c r="H25" s="3" t="s">
        <v>160</v>
      </c>
      <c r="I25" s="3">
        <v>0.0</v>
      </c>
      <c r="J25" s="3">
        <v>-5.0</v>
      </c>
      <c r="K25" s="5">
        <f t="shared" si="5"/>
        <v>5</v>
      </c>
      <c r="L25" s="1">
        <v>2.0</v>
      </c>
      <c r="M25" s="1">
        <v>44.0</v>
      </c>
    </row>
    <row r="26">
      <c r="B26" s="3" t="s">
        <v>161</v>
      </c>
      <c r="C26" s="3" t="s">
        <v>162</v>
      </c>
      <c r="D26" s="3">
        <v>0.0</v>
      </c>
      <c r="E26" s="3">
        <f t="shared" si="6"/>
        <v>5</v>
      </c>
      <c r="F26" s="6">
        <f>-5</f>
        <v>-5</v>
      </c>
      <c r="G26" s="3">
        <v>2.0</v>
      </c>
      <c r="H26" s="3" t="s">
        <v>163</v>
      </c>
      <c r="I26" s="3">
        <v>0.0</v>
      </c>
      <c r="J26" s="3">
        <v>0.0</v>
      </c>
      <c r="K26" s="7">
        <v>0.0</v>
      </c>
      <c r="L26" s="1">
        <v>2.0</v>
      </c>
      <c r="M26" s="1">
        <v>43.0</v>
      </c>
    </row>
    <row r="28">
      <c r="A28" s="1" t="s">
        <v>164</v>
      </c>
      <c r="D28" s="8">
        <f>SUM(Ready!E5:E102)</f>
        <v>10</v>
      </c>
      <c r="E28" s="8">
        <f>SUM(Ready!F5:F102)</f>
        <v>15</v>
      </c>
      <c r="F28" s="8">
        <f>SUM(Ready!G5:G102)</f>
        <v>-25</v>
      </c>
      <c r="G28" s="8">
        <f>SUM(Ready!H5:H102)</f>
        <v>92</v>
      </c>
      <c r="I28" s="8">
        <f>SUM(Ready!J5:J102)</f>
        <v>10</v>
      </c>
      <c r="J28" s="8">
        <f>SUM(Ready!K5:K102)</f>
        <v>-30</v>
      </c>
      <c r="K28" s="8">
        <f>SUM(Ready!L5:L102)</f>
        <v>40</v>
      </c>
      <c r="L28" s="8">
        <f>SUM(Ready!M5:M102)</f>
        <v>92</v>
      </c>
    </row>
    <row r="30">
      <c r="A30" s="1" t="s">
        <v>165</v>
      </c>
      <c r="D30" s="8">
        <f t="shared" ref="D30:F30" si="7">D28+I28</f>
        <v>20</v>
      </c>
      <c r="E30" s="8">
        <f t="shared" si="7"/>
        <v>-15</v>
      </c>
      <c r="F30" s="8">
        <f t="shared" si="7"/>
        <v>15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